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-balbo\DCRD\CENSPOP\AREA DI LAVORO\CONDUZIONE\"/>
    </mc:Choice>
  </mc:AlternateContent>
  <xr:revisionPtr revIDLastSave="0" documentId="13_ncr:1_{F7E0F817-CC1A-4498-B98B-F3BEF223085F}" xr6:coauthVersionLast="47" xr6:coauthVersionMax="47" xr10:uidLastSave="{00000000-0000-0000-0000-000000000000}"/>
  <bookViews>
    <workbookView xWindow="-110" yWindow="-110" windowWidth="19420" windowHeight="11620" xr2:uid="{B0DF516B-E735-4DD6-A6E0-D163CF923AA8}"/>
  </bookViews>
  <sheets>
    <sheet name="F.1-F.2" sheetId="1" r:id="rId1"/>
    <sheet name="F.3-F.4" sheetId="2" r:id="rId2"/>
    <sheet name="F.5A" sheetId="7" r:id="rId3"/>
    <sheet name="F.5B" sheetId="8" r:id="rId4"/>
    <sheet name="F.6" sheetId="9" r:id="rId5"/>
    <sheet name="F.7" sheetId="10" r:id="rId6"/>
    <sheet name="F.8" sheetId="11" r:id="rId7"/>
    <sheet name="F.9A" sheetId="12" r:id="rId8"/>
    <sheet name="F.9B" sheetId="13" r:id="rId9"/>
    <sheet name="F.9C" sheetId="14" r:id="rId10"/>
    <sheet name="F.10A" sheetId="15" r:id="rId11"/>
    <sheet name="F.10B" sheetId="16" r:id="rId12"/>
    <sheet name="F.11" sheetId="17" r:id="rId13"/>
    <sheet name="F.12" sheetId="18" r:id="rId14"/>
    <sheet name="F.13" sheetId="19" r:id="rId15"/>
    <sheet name="F.14A" sheetId="20" r:id="rId16"/>
    <sheet name="F.14B" sheetId="21" r:id="rId17"/>
    <sheet name="F.14C" sheetId="22" r:id="rId18"/>
  </sheets>
  <definedNames>
    <definedName name="_xlnm._FilterDatabase" localSheetId="12" hidden="1">F.11!$A$3:$G$13</definedName>
    <definedName name="_xlnm._FilterDatabase" localSheetId="4" hidden="1">F.6!$A$4:$E$12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0" l="1"/>
  <c r="D18" i="10"/>
  <c r="E18" i="10"/>
  <c r="F18" i="10"/>
  <c r="G18" i="10"/>
  <c r="B18" i="10"/>
  <c r="C15" i="1"/>
  <c r="C12" i="1"/>
  <c r="C14" i="1"/>
  <c r="C13" i="1"/>
  <c r="C7" i="1"/>
  <c r="B7" i="1"/>
</calcChain>
</file>

<file path=xl/sharedStrings.xml><?xml version="1.0" encoding="utf-8"?>
<sst xmlns="http://schemas.openxmlformats.org/spreadsheetml/2006/main" count="378" uniqueCount="112">
  <si>
    <t>Frequenza</t>
  </si>
  <si>
    <t>Percentuale</t>
  </si>
  <si>
    <t>Fuori target</t>
  </si>
  <si>
    <t>Non Rispondenti</t>
  </si>
  <si>
    <t>Rispondenti</t>
  </si>
  <si>
    <t>Totale</t>
  </si>
  <si>
    <t>CAPI</t>
  </si>
  <si>
    <t>CAWI</t>
  </si>
  <si>
    <t>Data</t>
  </si>
  <si>
    <t>Sì</t>
  </si>
  <si>
    <t>No</t>
  </si>
  <si>
    <t>Nessuno</t>
  </si>
  <si>
    <t>TV e radio</t>
  </si>
  <si>
    <t>Siti Web istituzionali</t>
  </si>
  <si>
    <t>Quotidiani/periodici (cartacei e online)</t>
  </si>
  <si>
    <t>App IO</t>
  </si>
  <si>
    <t>Social network</t>
  </si>
  <si>
    <t>Affisioni</t>
  </si>
  <si>
    <t>Più canali</t>
  </si>
  <si>
    <t>Figura 1. Composizione del campione per esito della rilevazione. Anno 2024 (valori assoluti e percentuali)</t>
  </si>
  <si>
    <t>Figura 2. Rispondenti per canale di restituzione. Anno 2024 (valori assoluti e percentuali)</t>
  </si>
  <si>
    <t>Figura 3. Anziani e giovani: rispondenti giorno per giorno per canale di restituzione. Anno 2024 (valori percentuali)</t>
  </si>
  <si>
    <t>Figura 4. Stranieri e italiani: rispondenti giorno per giorno per canale di restituzione. Anno 2024 (valori percentuali)</t>
  </si>
  <si>
    <t>Figura 5a. Rapporto di composizione per canale di restituzione e ricezione lettera informativa. Confronto tra anziani e giovani. Anno 2024 (valori percentuali)</t>
  </si>
  <si>
    <t xml:space="preserve"> </t>
  </si>
  <si>
    <t>Fam. Anziani</t>
  </si>
  <si>
    <t xml:space="preserve">Fam. Giovani </t>
  </si>
  <si>
    <t>Intervista telefonica</t>
  </si>
  <si>
    <t>Figura 5b. Rapporto di composizione per canale di restituzione e chiarezza dei contenuti della lettera informativa. Confronto tra anziani e giovani. Anno 2024 (valori percentuali)</t>
  </si>
  <si>
    <t>Fam. Giovani</t>
  </si>
  <si>
    <t>Figura 6. Rapporto di composizione per canali comunicativi e canale di restituzione. Confronto tra anziani e giovani. Anno 2024 (valori percentuali)</t>
  </si>
  <si>
    <t>Fam,
anziani</t>
  </si>
  <si>
    <t>Fam,
giovani</t>
  </si>
  <si>
    <t>Figura 7. Chi ha risposto al questionario per canale di restituzione. Confronto tra anziani e giovani. Anno 2024 (valori percentuali)</t>
  </si>
  <si>
    <t xml:space="preserve">Fam.
anziani </t>
  </si>
  <si>
    <t xml:space="preserve">Fam.
giovani </t>
  </si>
  <si>
    <t>Più persone</t>
  </si>
  <si>
    <t>Fam.
anziani</t>
  </si>
  <si>
    <t>Fam.
giovani</t>
  </si>
  <si>
    <t>Persona di riferimento</t>
  </si>
  <si>
    <t>A casa</t>
  </si>
  <si>
    <t>A casa di amici o parenti</t>
  </si>
  <si>
    <t>Al lavoro</t>
  </si>
  <si>
    <t>Commercialiesta, CAF, professionista</t>
  </si>
  <si>
    <t>Altri luoghi</t>
  </si>
  <si>
    <t>Presso CCR</t>
  </si>
  <si>
    <t>Più luoghi</t>
  </si>
  <si>
    <t>Figura 9a. Il supporto alla compilazione del questionario. Confronto tra anziani e giovani. Anno 2024 (valori percentuali)</t>
  </si>
  <si>
    <t>Ho chiesto ad amici o parenti</t>
  </si>
  <si>
    <t>Ho chiesto al CCR</t>
  </si>
  <si>
    <t>Ho chiesto al Numero Verde</t>
  </si>
  <si>
    <t>Ho chiesto al commercialista, caf, altro professionista</t>
  </si>
  <si>
    <t>Non ho avuto bisogno</t>
  </si>
  <si>
    <t>Figura 9b. I motivi della richiesta di supporto alla compilazione del questionario. Confronto tra anziani e giovani. Anno 2024 (valori percentuali)</t>
  </si>
  <si>
    <t>Accesso questionario</t>
  </si>
  <si>
    <t>Altro</t>
  </si>
  <si>
    <t>Più motivi</t>
  </si>
  <si>
    <t>Navigare parti del questionario</t>
  </si>
  <si>
    <t>Rispondere ad alcune domande</t>
  </si>
  <si>
    <t>Invio</t>
  </si>
  <si>
    <t>Figura 9c. I motivi della mancata compilazione via Cawi. Confronto tra anziani e giovani. Anno 2024 (valori percentuali)</t>
  </si>
  <si>
    <t>Preferito rilevatore incaricato</t>
  </si>
  <si>
    <t>Non ho    Internet</t>
  </si>
  <si>
    <t>Non ha ricevuto lettera</t>
  </si>
  <si>
    <t>Non sicuro online</t>
  </si>
  <si>
    <t>Mancanza di tempo /dimenticato</t>
  </si>
  <si>
    <t>Pensava non fosse obbligatorio</t>
  </si>
  <si>
    <t>Iniziato ma incontrato difficoltà</t>
  </si>
  <si>
    <t>Non Internet</t>
  </si>
  <si>
    <t>Figura 10a. Rapporto di composizione per canale di restituzione e ricezione lettera informativa. Confronto tra stranieri e italiani. Anno 2024 (valori percentuali)</t>
  </si>
  <si>
    <t>Stranieri</t>
  </si>
  <si>
    <t>Italiani</t>
  </si>
  <si>
    <t>Figura 10b. Rapporto di composizione per canale di restituzione e chiarezza dei contenuti della lettera informativa. Confronto tra stranieri e italiani. Anno 2024 (valori percentuali)</t>
  </si>
  <si>
    <t>italiani</t>
  </si>
  <si>
    <t>ilaliani</t>
  </si>
  <si>
    <t>Figura 11. Rapporto di composizione per canali comunicativi e canale di restituzione. Confronto tra stranieri e italiani. Anno 2024 (valori percentuali)</t>
  </si>
  <si>
    <t>Figura 12. Chi ha risposto al questionario per canale di restituzione. Confronto tra stranieri e italiani. Anno 2024 (valori percentuali)</t>
  </si>
  <si>
    <t>Persone vivono in famiglia</t>
  </si>
  <si>
    <t>Persone non vivono in famiglia</t>
  </si>
  <si>
    <t>Figura 14a. Il supporto alla compilazione del questionario. Confronto tra stranieri e italiani. Anno 2024 (valori percentuali)</t>
  </si>
  <si>
    <t>Figura 14b. I motivi della richiesta di supporto alla compilazione del questionario. Confronto tra stranieri e italiani Anno 2024 (valori percentuali)</t>
  </si>
  <si>
    <t>Invio e più motivi</t>
  </si>
  <si>
    <t>Figura 14c. I motivi della mancata compilazione via Cawi. Confronto tra stranieri e italiani. Anno 2024 (valori percentuali)</t>
  </si>
  <si>
    <t>Unità</t>
  </si>
  <si>
    <t>Canale di restituzione</t>
  </si>
  <si>
    <t>Tasso Fam.
anziani
CAWI</t>
  </si>
  <si>
    <t>Tasso Fam.
giovani
CAWI</t>
  </si>
  <si>
    <t>Tasso Fam.
anziani
CAPI</t>
  </si>
  <si>
    <t>Tasso Fam.
giovani
CAPI</t>
  </si>
  <si>
    <t>Tasso Fam.
anziani
Telefonica</t>
  </si>
  <si>
    <t>Tasso Fam.
giovani
Telefonica</t>
  </si>
  <si>
    <t>Tasso Fam.
stranieri
CAPI</t>
  </si>
  <si>
    <t>Tasso Fam.
italiani
CAPI</t>
  </si>
  <si>
    <t>Tasso Fam.
stranieri
Telefonica</t>
  </si>
  <si>
    <t>Tasso Fam.
italiani
Telefonica</t>
  </si>
  <si>
    <t>Tasso Fam.
stranieri
CAWI</t>
  </si>
  <si>
    <t>Tasso Fam.
italiani
CAWI</t>
  </si>
  <si>
    <t>Canale</t>
  </si>
  <si>
    <t>Canali comunicativi</t>
  </si>
  <si>
    <t>Chi ha risposto</t>
  </si>
  <si>
    <t>Persone che vivono in famiglia</t>
  </si>
  <si>
    <t>Persone che non vivono in famiglia</t>
  </si>
  <si>
    <t>PR e persone che vivono in famiglia</t>
  </si>
  <si>
    <t>Con aiuto persone che non vivono in famiglia</t>
  </si>
  <si>
    <t>Solo persone che non vivono in famiglia</t>
  </si>
  <si>
    <t>Dove si compila</t>
  </si>
  <si>
    <t>Fam. anziani</t>
  </si>
  <si>
    <t>Fam. giovani</t>
  </si>
  <si>
    <t>Supporto</t>
  </si>
  <si>
    <t>Motivo</t>
  </si>
  <si>
    <t>Figura 8. Dove si compila il questionario CAWI. Confronto tra anziani e giovani. Anno 2024 (valori percentuali)</t>
  </si>
  <si>
    <t>Figura 13. Dove si compila il questionario CAWI. Confronto tra stranieri e italiani. Anno 2024 (valori percentuali)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</si>
</sst>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5" formatCode="##0.0"/>
    <numFmt numFmtId="166" formatCode="0.0"/>
    <numFmt numFmtId="167" formatCode="#0"/>
    <numFmt numFmtId="168" formatCode="########0.00"/>
    <numFmt numFmtId="169" formatCode="##0.00"/>
    <numFmt numFmtId="170" formatCode="########0.0"/>
    <numFmt numFmtId="173" formatCode="########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.5"/>
      <color rgb="FF000000"/>
      <name val="Arial"/>
      <family val="2"/>
    </font>
    <font>
      <b/>
      <sz val="11"/>
      <color rgb="FF112277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2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/>
      <bottom/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/>
      <top/>
      <bottom style="thin">
        <color rgb="FFB0B7BB"/>
      </bottom>
      <diagonal/>
    </border>
    <border>
      <left/>
      <right/>
      <top/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/>
      <diagonal/>
    </border>
    <border>
      <left/>
      <right style="thin">
        <color rgb="FFB0B7BB"/>
      </right>
      <top/>
      <bottom style="thin">
        <color rgb="FFB0B7BB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80">
    <xf numFmtId="0" fontId="0" fillId="0" borderId="0" xfId="0"/>
    <xf numFmtId="166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3" borderId="2" xfId="0" applyNumberFormat="1" applyFont="1" applyFill="1" applyBorder="1" applyAlignment="1">
      <alignment horizontal="right" vertical="center" wrapText="1"/>
    </xf>
    <xf numFmtId="14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0" borderId="0" xfId="1" applyFont="1" applyFill="1" applyAlignment="1">
      <alignment horizontal="left" vertical="top" wrapText="1"/>
    </xf>
    <xf numFmtId="0" fontId="3" fillId="0" borderId="0" xfId="1" applyFont="1" applyFill="1" applyAlignment="1">
      <alignment vertical="top" wrapText="1"/>
    </xf>
    <xf numFmtId="0" fontId="5" fillId="0" borderId="0" xfId="0" applyFont="1" applyFill="1" applyAlignment="1">
      <alignment vertical="center"/>
    </xf>
    <xf numFmtId="0" fontId="3" fillId="0" borderId="0" xfId="1" applyFont="1" applyFill="1" applyAlignment="1">
      <alignment horizontal="left" vertical="top" wrapText="1"/>
    </xf>
    <xf numFmtId="3" fontId="5" fillId="0" borderId="0" xfId="0" applyNumberFormat="1" applyFont="1" applyFill="1" applyAlignment="1">
      <alignment vertical="center"/>
    </xf>
    <xf numFmtId="0" fontId="3" fillId="0" borderId="9" xfId="1" applyFont="1" applyFill="1" applyBorder="1" applyAlignment="1">
      <alignment horizontal="left" vertical="top" wrapText="1"/>
    </xf>
    <xf numFmtId="0" fontId="3" fillId="0" borderId="9" xfId="1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167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170" fontId="6" fillId="3" borderId="2" xfId="1" applyNumberFormat="1" applyFont="1" applyFill="1" applyBorder="1" applyAlignment="1">
      <alignment horizontal="right" vertical="center"/>
    </xf>
    <xf numFmtId="0" fontId="3" fillId="2" borderId="3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left" vertical="center"/>
    </xf>
    <xf numFmtId="167" fontId="3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top"/>
    </xf>
    <xf numFmtId="170" fontId="6" fillId="3" borderId="2" xfId="1" applyNumberFormat="1" applyFont="1" applyFill="1" applyBorder="1" applyAlignment="1">
      <alignment horizontal="right"/>
    </xf>
    <xf numFmtId="166" fontId="3" fillId="2" borderId="1" xfId="1" applyNumberFormat="1" applyFont="1" applyFill="1" applyBorder="1" applyAlignment="1">
      <alignment vertical="center"/>
    </xf>
    <xf numFmtId="0" fontId="3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/>
    </xf>
    <xf numFmtId="2" fontId="6" fillId="0" borderId="0" xfId="1" applyNumberFormat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vertical="center" wrapText="1"/>
    </xf>
    <xf numFmtId="0" fontId="5" fillId="0" borderId="0" xfId="2" applyFont="1" applyAlignment="1">
      <alignment vertical="center"/>
    </xf>
    <xf numFmtId="169" fontId="5" fillId="0" borderId="0" xfId="2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vertical="center"/>
    </xf>
    <xf numFmtId="170" fontId="5" fillId="3" borderId="2" xfId="2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left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center" wrapText="1"/>
    </xf>
    <xf numFmtId="166" fontId="3" fillId="2" borderId="1" xfId="2" applyNumberFormat="1" applyFont="1" applyFill="1" applyBorder="1" applyAlignment="1">
      <alignment horizontal="right" vertical="center"/>
    </xf>
    <xf numFmtId="0" fontId="6" fillId="0" borderId="0" xfId="1" applyFont="1" applyFill="1" applyAlignment="1">
      <alignment horizontal="left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 vertical="top" wrapText="1"/>
    </xf>
    <xf numFmtId="166" fontId="3" fillId="2" borderId="1" xfId="1" applyNumberFormat="1" applyFont="1" applyFill="1" applyBorder="1" applyAlignment="1">
      <alignment horizontal="right" vertical="top"/>
    </xf>
    <xf numFmtId="3" fontId="6" fillId="3" borderId="2" xfId="1" applyNumberFormat="1" applyFont="1" applyFill="1" applyBorder="1" applyAlignment="1">
      <alignment horizontal="right"/>
    </xf>
    <xf numFmtId="3" fontId="3" fillId="2" borderId="1" xfId="1" applyNumberFormat="1" applyFont="1" applyFill="1" applyBorder="1" applyAlignment="1">
      <alignment horizontal="right" vertical="top"/>
    </xf>
    <xf numFmtId="0" fontId="3" fillId="2" borderId="1" xfId="1" applyFont="1" applyFill="1" applyBorder="1" applyAlignment="1">
      <alignment vertical="center"/>
    </xf>
    <xf numFmtId="166" fontId="6" fillId="3" borderId="2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66" fontId="6" fillId="3" borderId="2" xfId="1" applyNumberFormat="1" applyFont="1" applyFill="1" applyBorder="1" applyAlignment="1">
      <alignment horizontal="right" vertical="center"/>
    </xf>
    <xf numFmtId="166" fontId="3" fillId="2" borderId="1" xfId="1" applyNumberFormat="1" applyFont="1" applyFill="1" applyBorder="1" applyAlignment="1">
      <alignment horizontal="right" vertical="center"/>
    </xf>
    <xf numFmtId="3" fontId="6" fillId="3" borderId="2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166" fontId="6" fillId="3" borderId="2" xfId="1" applyNumberFormat="1" applyFont="1" applyFill="1" applyBorder="1" applyAlignment="1">
      <alignment horizontal="right" vertical="top" wrapText="1"/>
    </xf>
    <xf numFmtId="173" fontId="3" fillId="2" borderId="1" xfId="1" applyNumberFormat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 vertical="top"/>
    </xf>
    <xf numFmtId="168" fontId="6" fillId="0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 applyAlignment="1">
      <alignment horizontal="center" vertical="center"/>
    </xf>
    <xf numFmtId="173" fontId="3" fillId="2" borderId="1" xfId="1" applyNumberFormat="1" applyFont="1" applyFill="1" applyBorder="1" applyAlignment="1">
      <alignment horizontal="center"/>
    </xf>
    <xf numFmtId="0" fontId="3" fillId="2" borderId="7" xfId="1" applyFont="1" applyFill="1" applyBorder="1" applyAlignment="1">
      <alignment vertical="center"/>
    </xf>
  </cellXfs>
  <cellStyles count="4">
    <cellStyle name="Migliaia 2" xfId="3" xr:uid="{D621B153-550C-4872-8223-1360A22352C6}"/>
    <cellStyle name="Normale" xfId="0" builtinId="0"/>
    <cellStyle name="Normale 2" xfId="1" xr:uid="{B835C8C3-ADCB-4C8C-A7BF-AF1FE89E980C}"/>
    <cellStyle name="Normale 2 2" xfId="2" xr:uid="{39900A7A-6A7A-46BA-8206-C805673FE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000">
                <a:latin typeface="Arial Black" panose="020B0A04020102020204" pitchFamily="34" charset="0"/>
              </a:rPr>
              <a:t>Fam. Giovani</a:t>
            </a:r>
          </a:p>
        </c:rich>
      </c:tx>
      <c:layout>
        <c:manualLayout>
          <c:xMode val="edge"/>
          <c:yMode val="edge"/>
          <c:x val="0.31908733822065344"/>
          <c:y val="0.528732078207362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1810742908473337"/>
          <c:y val="0.1611164245068368"/>
          <c:w val="0.69540555706398766"/>
          <c:h val="0.83888357549316306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'Tabulate 9 - Tabella 1'!#REF!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F.9A!$A$4:$A$9</c:f>
              <c:strCache>
                <c:ptCount val="6"/>
                <c:pt idx="0">
                  <c:v>Ho chiesto ad amici o parenti</c:v>
                </c:pt>
                <c:pt idx="1">
                  <c:v>Ho chiesto al CCR</c:v>
                </c:pt>
                <c:pt idx="2">
                  <c:v>Ho chiesto al Numero Verde</c:v>
                </c:pt>
                <c:pt idx="3">
                  <c:v>Ho chiesto al commercialista, caf, altro professionista</c:v>
                </c:pt>
                <c:pt idx="4">
                  <c:v>Non ho avuto bisogno</c:v>
                </c:pt>
                <c:pt idx="5">
                  <c:v>Più persone</c:v>
                </c:pt>
              </c:strCache>
            </c:strRef>
          </c:cat>
          <c:val>
            <c:numRef>
              <c:f>'Tabulate 9 - Tabella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CF-488B-9B70-2FCA63FBBB88}"/>
            </c:ext>
          </c:extLst>
        </c:ser>
        <c:ser>
          <c:idx val="1"/>
          <c:order val="1"/>
          <c:tx>
            <c:strRef>
              <c:f>F.9A!$B$3</c:f>
              <c:strCache>
                <c:ptCount val="1"/>
                <c:pt idx="0">
                  <c:v>Fam. anziani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F.9A!$A$4:$A$9</c:f>
              <c:strCache>
                <c:ptCount val="6"/>
                <c:pt idx="0">
                  <c:v>Ho chiesto ad amici o parenti</c:v>
                </c:pt>
                <c:pt idx="1">
                  <c:v>Ho chiesto al CCR</c:v>
                </c:pt>
                <c:pt idx="2">
                  <c:v>Ho chiesto al Numero Verde</c:v>
                </c:pt>
                <c:pt idx="3">
                  <c:v>Ho chiesto al commercialista, caf, altro professionista</c:v>
                </c:pt>
                <c:pt idx="4">
                  <c:v>Non ho avuto bisogno</c:v>
                </c:pt>
                <c:pt idx="5">
                  <c:v>Più persone</c:v>
                </c:pt>
              </c:strCache>
            </c:strRef>
          </c:cat>
          <c:val>
            <c:numRef>
              <c:f>F.9A!$B$4:$B$9</c:f>
              <c:numCache>
                <c:formatCode>0.0</c:formatCode>
                <c:ptCount val="6"/>
                <c:pt idx="0">
                  <c:v>43.89</c:v>
                </c:pt>
                <c:pt idx="1">
                  <c:v>1.69</c:v>
                </c:pt>
                <c:pt idx="2">
                  <c:v>1.41</c:v>
                </c:pt>
                <c:pt idx="3">
                  <c:v>2.42</c:v>
                </c:pt>
                <c:pt idx="4">
                  <c:v>50.37</c:v>
                </c:pt>
                <c:pt idx="5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CF-488B-9B70-2FCA63FBBB88}"/>
            </c:ext>
          </c:extLst>
        </c:ser>
        <c:ser>
          <c:idx val="2"/>
          <c:order val="2"/>
          <c:tx>
            <c:strRef>
              <c:f>F.9A!$C$3</c:f>
              <c:strCache>
                <c:ptCount val="1"/>
                <c:pt idx="0">
                  <c:v>Fam. giovani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F.9A!$A$4:$A$9</c:f>
              <c:strCache>
                <c:ptCount val="6"/>
                <c:pt idx="0">
                  <c:v>Ho chiesto ad amici o parenti</c:v>
                </c:pt>
                <c:pt idx="1">
                  <c:v>Ho chiesto al CCR</c:v>
                </c:pt>
                <c:pt idx="2">
                  <c:v>Ho chiesto al Numero Verde</c:v>
                </c:pt>
                <c:pt idx="3">
                  <c:v>Ho chiesto al commercialista, caf, altro professionista</c:v>
                </c:pt>
                <c:pt idx="4">
                  <c:v>Non ho avuto bisogno</c:v>
                </c:pt>
                <c:pt idx="5">
                  <c:v>Più persone</c:v>
                </c:pt>
              </c:strCache>
            </c:strRef>
          </c:cat>
          <c:val>
            <c:numRef>
              <c:f>F.9A!$C$4:$C$9</c:f>
              <c:numCache>
                <c:formatCode>0.0</c:formatCode>
                <c:ptCount val="6"/>
                <c:pt idx="0">
                  <c:v>6.51</c:v>
                </c:pt>
                <c:pt idx="1">
                  <c:v>0.44</c:v>
                </c:pt>
                <c:pt idx="2">
                  <c:v>0.76</c:v>
                </c:pt>
                <c:pt idx="3">
                  <c:v>0.6</c:v>
                </c:pt>
                <c:pt idx="4">
                  <c:v>91.55</c:v>
                </c:pt>
                <c:pt idx="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CF-488B-9B70-2FCA63FBB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17841471"/>
        <c:axId val="317845311"/>
      </c:barChart>
      <c:catAx>
        <c:axId val="3178414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17845311"/>
        <c:crosses val="autoZero"/>
        <c:auto val="1"/>
        <c:lblAlgn val="ctr"/>
        <c:lblOffset val="100"/>
        <c:noMultiLvlLbl val="0"/>
      </c:catAx>
      <c:valAx>
        <c:axId val="3178453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17841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000">
                <a:latin typeface="Arial Black" panose="020B0A04020102020204" pitchFamily="34" charset="0"/>
              </a:rPr>
              <a:t>Fam.</a:t>
            </a:r>
            <a:r>
              <a:rPr lang="it-IT" sz="1000" baseline="0">
                <a:latin typeface="Arial Black" panose="020B0A04020102020204" pitchFamily="34" charset="0"/>
              </a:rPr>
              <a:t> </a:t>
            </a:r>
            <a:r>
              <a:rPr lang="it-IT" sz="1000">
                <a:latin typeface="Arial Black" panose="020B0A04020102020204" pitchFamily="34" charset="0"/>
              </a:rPr>
              <a:t>Anziani</a:t>
            </a:r>
          </a:p>
        </c:rich>
      </c:tx>
      <c:layout>
        <c:manualLayout>
          <c:xMode val="edge"/>
          <c:yMode val="edge"/>
          <c:x val="0.32511795169563645"/>
          <c:y val="0.543966571205452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1810742908473337"/>
          <c:y val="0.1611164245068368"/>
          <c:w val="0.69540555706398766"/>
          <c:h val="0.83888357549316306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000">
                <a:latin typeface="Arial Black" panose="020B0A04020102020204" pitchFamily="34" charset="0"/>
              </a:rPr>
              <a:t>Fam.</a:t>
            </a:r>
            <a:r>
              <a:rPr lang="it-IT" sz="1000" baseline="0">
                <a:latin typeface="Arial Black" panose="020B0A04020102020204" pitchFamily="34" charset="0"/>
              </a:rPr>
              <a:t> </a:t>
            </a:r>
            <a:r>
              <a:rPr lang="it-IT" sz="1000">
                <a:latin typeface="Arial Black" panose="020B0A04020102020204" pitchFamily="34" charset="0"/>
              </a:rPr>
              <a:t>Anziani</a:t>
            </a:r>
          </a:p>
        </c:rich>
      </c:tx>
      <c:layout>
        <c:manualLayout>
          <c:xMode val="edge"/>
          <c:yMode val="edge"/>
          <c:x val="0.28604310417466366"/>
          <c:y val="0.413577940403607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2839399782244082"/>
          <c:y val="6.3268974939776373E-2"/>
          <c:w val="0.69540555706398766"/>
          <c:h val="0.83888357549316306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000">
                <a:latin typeface="Arial Black" panose="020B0A04020102020204" pitchFamily="34" charset="0"/>
              </a:rPr>
              <a:t>Fam.</a:t>
            </a:r>
            <a:r>
              <a:rPr lang="it-IT" sz="1000" baseline="0">
                <a:latin typeface="Arial Black" panose="020B0A04020102020204" pitchFamily="34" charset="0"/>
              </a:rPr>
              <a:t> Giovani</a:t>
            </a:r>
            <a:endParaRPr lang="it-IT" sz="1000">
              <a:latin typeface="Arial Black" panose="020B0A04020102020204" pitchFamily="34" charset="0"/>
            </a:endParaRPr>
          </a:p>
        </c:rich>
      </c:tx>
      <c:layout>
        <c:manualLayout>
          <c:xMode val="edge"/>
          <c:yMode val="edge"/>
          <c:x val="0.30984663493882841"/>
          <c:y val="0.413577940403607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2839399782244082"/>
          <c:y val="6.3268974939776373E-2"/>
          <c:w val="0.69540555706398766"/>
          <c:h val="0.83888357549316306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000">
                <a:latin typeface="Arial Black" panose="020B0A04020102020204" pitchFamily="34" charset="0"/>
              </a:rPr>
              <a:t>Fam</a:t>
            </a:r>
            <a:r>
              <a:rPr lang="it-IT" sz="1000" baseline="0">
                <a:latin typeface="Arial Black" panose="020B0A04020102020204" pitchFamily="34" charset="0"/>
              </a:rPr>
              <a:t> stranieri</a:t>
            </a:r>
            <a:endParaRPr lang="it-IT" sz="1000">
              <a:latin typeface="Arial Black" panose="020B0A04020102020204" pitchFamily="34" charset="0"/>
            </a:endParaRPr>
          </a:p>
        </c:rich>
      </c:tx>
      <c:layout>
        <c:manualLayout>
          <c:xMode val="edge"/>
          <c:yMode val="edge"/>
          <c:x val="0.32511795169563645"/>
          <c:y val="0.543966571205452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1810730994152047"/>
          <c:y val="0.15717546849102215"/>
          <c:w val="0.69540555706398766"/>
          <c:h val="0.83888357549316306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000">
                <a:latin typeface="Arial Black" panose="020B0A04020102020204" pitchFamily="34" charset="0"/>
              </a:rPr>
              <a:t>Fam. italiani</a:t>
            </a:r>
          </a:p>
        </c:rich>
      </c:tx>
      <c:layout>
        <c:manualLayout>
          <c:xMode val="edge"/>
          <c:yMode val="edge"/>
          <c:x val="0.31908733822065344"/>
          <c:y val="0.528732078207362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1810742908473337"/>
          <c:y val="0.1611164245068368"/>
          <c:w val="0.69540555706398766"/>
          <c:h val="0.83888357549316306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000">
                <a:latin typeface="Arial Black" panose="020B0A04020102020204" pitchFamily="34" charset="0"/>
              </a:rPr>
              <a:t>Fam.</a:t>
            </a:r>
            <a:r>
              <a:rPr lang="it-IT" sz="1000" baseline="0">
                <a:latin typeface="Arial Black" panose="020B0A04020102020204" pitchFamily="34" charset="0"/>
              </a:rPr>
              <a:t> Stranieri</a:t>
            </a:r>
            <a:endParaRPr lang="it-IT" sz="1000">
              <a:latin typeface="Arial Black" panose="020B0A04020102020204" pitchFamily="34" charset="0"/>
            </a:endParaRPr>
          </a:p>
        </c:rich>
      </c:tx>
      <c:layout>
        <c:manualLayout>
          <c:xMode val="edge"/>
          <c:yMode val="edge"/>
          <c:x val="0.33308024691358024"/>
          <c:y val="0.44908910486276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2839399782244082"/>
          <c:y val="6.3268974939776373E-2"/>
          <c:w val="0.69540555706398766"/>
          <c:h val="0.83888357549316306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768542</xdr:colOff>
      <xdr:row>0</xdr:row>
      <xdr:rowOff>2187</xdr:rowOff>
    </xdr:from>
    <xdr:to>
      <xdr:col>10</xdr:col>
      <xdr:colOff>215256</xdr:colOff>
      <xdr:row>14</xdr:row>
      <xdr:rowOff>135791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FB3AC8A-2003-4581-A2E0-834A0092F97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7</xdr:col>
      <xdr:colOff>510540</xdr:colOff>
      <xdr:row>63</xdr:row>
      <xdr:rowOff>80010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427D59D-7C5D-4583-918B-308621CD4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655320</xdr:colOff>
      <xdr:row>5</xdr:row>
      <xdr:rowOff>91440</xdr:rowOff>
    </xdr:from>
    <xdr:to>
      <xdr:col>13</xdr:col>
      <xdr:colOff>751328</xdr:colOff>
      <xdr:row>21</xdr:row>
      <xdr:rowOff>54981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099C957-0F9F-4797-9529-EBBB82BBFF4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129548</xdr:colOff>
      <xdr:row>0</xdr:row>
      <xdr:rowOff>38105</xdr:rowOff>
    </xdr:from>
    <xdr:to>
      <xdr:col>8</xdr:col>
      <xdr:colOff>379628</xdr:colOff>
      <xdr:row>21</xdr:row>
      <xdr:rowOff>963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F786708-4B8A-492D-B8B4-313588B5FF9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388628</xdr:colOff>
      <xdr:row>2</xdr:row>
      <xdr:rowOff>312415</xdr:rowOff>
    </xdr:from>
    <xdr:to>
      <xdr:col>11</xdr:col>
      <xdr:colOff>638708</xdr:colOff>
      <xdr:row>19</xdr:row>
      <xdr:rowOff>55578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F16D2D7-7121-494F-9E5D-7FF200DE782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434340</xdr:colOff>
      <xdr:row>0</xdr:row>
      <xdr:rowOff>144772</xdr:rowOff>
    </xdr:from>
    <xdr:to>
      <xdr:col>8</xdr:col>
      <xdr:colOff>684420</xdr:colOff>
      <xdr:row>17</xdr:row>
      <xdr:rowOff>9846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ED3EF3C-A6B5-41BE-B548-CF22623C713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545379</xdr:colOff>
      <xdr:row>0</xdr:row>
      <xdr:rowOff>76200</xdr:rowOff>
    </xdr:from>
    <xdr:to>
      <xdr:col>12</xdr:col>
      <xdr:colOff>2979</xdr:colOff>
      <xdr:row>16</xdr:row>
      <xdr:rowOff>84618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0FBACA8-3906-4243-88DE-24026A7B92C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9</xdr:col>
      <xdr:colOff>70080</xdr:colOff>
      <xdr:row>16</xdr:row>
      <xdr:rowOff>25922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74CC6F-58F3-4EC2-B85E-46DAF6B12EA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1292A-C977-4848-B7A0-6F03CF457BBA}">
  <dimension ref="A1:F15"/>
  <sheetViews>
    <sheetView tabSelected="1" zoomScaleNormal="100" workbookViewId="0">
      <selection activeCell="H6" sqref="H6"/>
    </sheetView>
  </sheetViews>
  <sheetFormatPr defaultRowHeight="14" x14ac:dyDescent="0.35"/>
  <cols>
    <col min="1" max="1" width="40" style="2" customWidth="1"/>
    <col min="2" max="3" width="32.453125" style="2" customWidth="1"/>
    <col min="4" max="6" width="8.7265625" style="2"/>
    <col min="7" max="7" width="9.54296875" style="2" bestFit="1" customWidth="1"/>
    <col min="8" max="8" width="8.7265625" style="2"/>
    <col min="9" max="9" width="9.54296875" style="2" bestFit="1" customWidth="1"/>
    <col min="10" max="16384" width="8.7265625" style="2"/>
  </cols>
  <sheetData>
    <row r="1" spans="1:6" ht="14" customHeight="1" x14ac:dyDescent="0.35">
      <c r="A1" s="16" t="s">
        <v>19</v>
      </c>
      <c r="B1" s="16"/>
      <c r="C1" s="16"/>
      <c r="D1" s="17"/>
      <c r="E1" s="17"/>
      <c r="F1" s="18"/>
    </row>
    <row r="2" spans="1:6" x14ac:dyDescent="0.35">
      <c r="A2" s="19"/>
      <c r="B2" s="19"/>
      <c r="C2" s="19"/>
      <c r="D2" s="19"/>
      <c r="E2" s="19"/>
      <c r="F2" s="18"/>
    </row>
    <row r="3" spans="1:6" x14ac:dyDescent="0.35">
      <c r="A3" s="6" t="s">
        <v>83</v>
      </c>
      <c r="B3" s="7" t="s">
        <v>0</v>
      </c>
      <c r="C3" s="7" t="s">
        <v>1</v>
      </c>
    </row>
    <row r="4" spans="1:6" x14ac:dyDescent="0.35">
      <c r="A4" s="6" t="s">
        <v>2</v>
      </c>
      <c r="B4" s="8">
        <v>59955</v>
      </c>
      <c r="C4" s="9">
        <v>6.01</v>
      </c>
    </row>
    <row r="5" spans="1:6" x14ac:dyDescent="0.35">
      <c r="A5" s="6" t="s">
        <v>3</v>
      </c>
      <c r="B5" s="8">
        <v>74036</v>
      </c>
      <c r="C5" s="9">
        <v>7.42</v>
      </c>
    </row>
    <row r="6" spans="1:6" x14ac:dyDescent="0.35">
      <c r="A6" s="6" t="s">
        <v>4</v>
      </c>
      <c r="B6" s="8">
        <v>864215</v>
      </c>
      <c r="C6" s="9">
        <v>86.58</v>
      </c>
    </row>
    <row r="7" spans="1:6" x14ac:dyDescent="0.35">
      <c r="A7" s="6" t="s">
        <v>5</v>
      </c>
      <c r="B7" s="10">
        <f>SUM(B4:B6)</f>
        <v>998206</v>
      </c>
      <c r="C7" s="11">
        <f>SUM(C4:C6)</f>
        <v>100.00999999999999</v>
      </c>
    </row>
    <row r="8" spans="1:6" x14ac:dyDescent="0.35">
      <c r="A8" s="18"/>
      <c r="B8" s="20"/>
      <c r="C8" s="18"/>
      <c r="D8" s="18"/>
      <c r="E8" s="18"/>
    </row>
    <row r="9" spans="1:6" x14ac:dyDescent="0.35">
      <c r="A9" s="16" t="s">
        <v>20</v>
      </c>
      <c r="B9" s="16"/>
      <c r="C9" s="16"/>
      <c r="D9" s="17"/>
      <c r="E9" s="17"/>
    </row>
    <row r="10" spans="1:6" x14ac:dyDescent="0.35">
      <c r="A10" s="5"/>
      <c r="B10" s="12"/>
      <c r="E10" s="18"/>
    </row>
    <row r="11" spans="1:6" x14ac:dyDescent="0.35">
      <c r="A11" s="6" t="s">
        <v>84</v>
      </c>
      <c r="B11" s="10" t="s">
        <v>0</v>
      </c>
      <c r="C11" s="7" t="s">
        <v>1</v>
      </c>
      <c r="E11" s="18"/>
    </row>
    <row r="12" spans="1:6" x14ac:dyDescent="0.35">
      <c r="A12" s="6" t="s">
        <v>7</v>
      </c>
      <c r="B12" s="13">
        <v>441968</v>
      </c>
      <c r="C12" s="1">
        <f>B12/B$15*100</f>
        <v>51.140977650237495</v>
      </c>
    </row>
    <row r="13" spans="1:6" x14ac:dyDescent="0.35">
      <c r="A13" s="6" t="s">
        <v>6</v>
      </c>
      <c r="B13" s="13">
        <v>341809</v>
      </c>
      <c r="C13" s="1">
        <f>B13/B$15*100</f>
        <v>39.551384782721897</v>
      </c>
    </row>
    <row r="14" spans="1:6" x14ac:dyDescent="0.35">
      <c r="A14" s="6" t="s">
        <v>27</v>
      </c>
      <c r="B14" s="13">
        <v>80438</v>
      </c>
      <c r="C14" s="1">
        <f>B14/B$15*100</f>
        <v>9.3076375670406097</v>
      </c>
    </row>
    <row r="15" spans="1:6" x14ac:dyDescent="0.35">
      <c r="A15" s="6" t="s">
        <v>5</v>
      </c>
      <c r="B15" s="10">
        <v>864215</v>
      </c>
      <c r="C15" s="11">
        <f>B15/B$15*100</f>
        <v>100</v>
      </c>
    </row>
  </sheetData>
  <mergeCells count="2">
    <mergeCell ref="A1:C1"/>
    <mergeCell ref="A9:C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9C223-610E-4314-8E2C-3016F4F1B267}">
  <dimension ref="A1:O81"/>
  <sheetViews>
    <sheetView workbookViewId="0">
      <selection activeCell="D9" sqref="D9"/>
    </sheetView>
  </sheetViews>
  <sheetFormatPr defaultRowHeight="14" x14ac:dyDescent="0.35"/>
  <cols>
    <col min="1" max="1" width="11.81640625" style="3" customWidth="1"/>
    <col min="2" max="7" width="15.6328125" style="1" customWidth="1"/>
    <col min="8" max="8" width="12" style="1" customWidth="1"/>
    <col min="9" max="9" width="12.36328125" style="3" customWidth="1"/>
    <col min="10" max="15" width="15.54296875" style="1" customWidth="1"/>
    <col min="16" max="16384" width="8.7265625" style="2"/>
  </cols>
  <sheetData>
    <row r="1" spans="1:15" ht="14" customHeight="1" x14ac:dyDescent="0.35">
      <c r="A1" s="21" t="s">
        <v>21</v>
      </c>
      <c r="B1" s="21"/>
      <c r="C1" s="21"/>
      <c r="D1" s="21"/>
      <c r="E1" s="21"/>
      <c r="F1" s="21"/>
      <c r="G1" s="21"/>
      <c r="I1" s="21" t="s">
        <v>22</v>
      </c>
      <c r="J1" s="21"/>
      <c r="K1" s="21"/>
      <c r="L1" s="21"/>
      <c r="M1" s="21"/>
      <c r="N1" s="21"/>
      <c r="O1" s="21"/>
    </row>
    <row r="2" spans="1:15" ht="14" customHeight="1" x14ac:dyDescent="0.35">
      <c r="A2" s="22"/>
      <c r="B2" s="22"/>
      <c r="C2" s="22"/>
      <c r="D2" s="22"/>
      <c r="E2" s="22"/>
      <c r="F2" s="22"/>
      <c r="G2" s="22"/>
      <c r="I2" s="22"/>
      <c r="J2" s="22"/>
      <c r="K2" s="22"/>
      <c r="L2" s="22"/>
      <c r="M2" s="22"/>
      <c r="N2" s="22"/>
      <c r="O2" s="22"/>
    </row>
    <row r="3" spans="1:15" ht="42" x14ac:dyDescent="0.35">
      <c r="A3" s="14" t="s">
        <v>8</v>
      </c>
      <c r="B3" s="15" t="s">
        <v>85</v>
      </c>
      <c r="C3" s="15" t="s">
        <v>86</v>
      </c>
      <c r="D3" s="15" t="s">
        <v>87</v>
      </c>
      <c r="E3" s="15" t="s">
        <v>88</v>
      </c>
      <c r="F3" s="15" t="s">
        <v>89</v>
      </c>
      <c r="G3" s="15" t="s">
        <v>90</v>
      </c>
      <c r="H3" s="4"/>
      <c r="I3" s="14" t="s">
        <v>8</v>
      </c>
      <c r="J3" s="15" t="s">
        <v>95</v>
      </c>
      <c r="K3" s="15" t="s">
        <v>96</v>
      </c>
      <c r="L3" s="15" t="s">
        <v>91</v>
      </c>
      <c r="M3" s="15" t="s">
        <v>92</v>
      </c>
      <c r="N3" s="15" t="s">
        <v>93</v>
      </c>
      <c r="O3" s="15" t="s">
        <v>94</v>
      </c>
    </row>
    <row r="4" spans="1:15" x14ac:dyDescent="0.35">
      <c r="A4" s="14">
        <v>45572</v>
      </c>
      <c r="B4" s="1">
        <v>1.6757574237200701</v>
      </c>
      <c r="C4" s="1">
        <v>2.4972114690637102</v>
      </c>
      <c r="D4" s="1">
        <v>7.1674825650989996E-2</v>
      </c>
      <c r="E4" s="1">
        <v>6.5612492618599997E-3</v>
      </c>
      <c r="F4" s="1">
        <v>2.0785699438789999E-2</v>
      </c>
      <c r="G4" s="1">
        <v>1.31224985237E-3</v>
      </c>
      <c r="I4" s="14">
        <v>45572</v>
      </c>
      <c r="J4" s="1">
        <v>0.60644749441430001</v>
      </c>
      <c r="K4" s="1">
        <v>2.1168053625586198</v>
      </c>
      <c r="L4" s="1">
        <v>3.9172445811449998E-2</v>
      </c>
      <c r="M4" s="1">
        <v>3.61424957179E-2</v>
      </c>
      <c r="N4" s="1">
        <v>2.9016626527000001E-3</v>
      </c>
      <c r="O4" s="1">
        <v>9.7652084703600001E-3</v>
      </c>
    </row>
    <row r="5" spans="1:15" x14ac:dyDescent="0.35">
      <c r="A5" s="14">
        <v>45573</v>
      </c>
      <c r="B5" s="1">
        <v>3.0974275905073902</v>
      </c>
      <c r="C5" s="1">
        <v>4.2648120202086499</v>
      </c>
      <c r="D5" s="1">
        <v>0.15015875973881998</v>
      </c>
      <c r="E5" s="1">
        <v>1.443474837609E-2</v>
      </c>
      <c r="F5" s="1">
        <v>4.3004895390599998E-2</v>
      </c>
      <c r="G5" s="1">
        <v>2.6244997047400001E-3</v>
      </c>
      <c r="I5" s="14">
        <v>45573</v>
      </c>
      <c r="J5" s="1">
        <v>1.0968284827206001</v>
      </c>
      <c r="K5" s="1">
        <v>3.7958600005836698</v>
      </c>
      <c r="L5" s="1">
        <v>6.5287409685750003E-2</v>
      </c>
      <c r="M5" s="1">
        <v>8.0927762150950003E-2</v>
      </c>
      <c r="N5" s="1">
        <v>1.4508313263500001E-2</v>
      </c>
      <c r="O5" s="1">
        <v>2.1663048675630001E-2</v>
      </c>
    </row>
    <row r="6" spans="1:15" x14ac:dyDescent="0.35">
      <c r="A6" s="14">
        <v>45574</v>
      </c>
      <c r="B6" s="1">
        <v>4.1879600627871501</v>
      </c>
      <c r="C6" s="1">
        <v>5.6544846138704798</v>
      </c>
      <c r="D6" s="1">
        <v>0.24118578831556997</v>
      </c>
      <c r="E6" s="1">
        <v>3.28062463093E-2</v>
      </c>
      <c r="F6" s="1">
        <v>6.2357098316369999E-2</v>
      </c>
      <c r="G6" s="1">
        <v>3.9367495571100003E-3</v>
      </c>
      <c r="I6" s="14">
        <v>45574</v>
      </c>
      <c r="J6" s="1">
        <v>1.4943562661405001</v>
      </c>
      <c r="K6" s="1">
        <v>5.0743166037727399</v>
      </c>
      <c r="L6" s="1">
        <v>0.10010736151815</v>
      </c>
      <c r="M6" s="1">
        <v>0.12874361052308</v>
      </c>
      <c r="N6" s="1">
        <v>1.4508313263500001E-2</v>
      </c>
      <c r="O6" s="1">
        <v>3.1540500921519998E-2</v>
      </c>
    </row>
    <row r="7" spans="1:15" x14ac:dyDescent="0.35">
      <c r="A7" s="14">
        <v>45575</v>
      </c>
      <c r="B7" s="1">
        <v>5.1673965553078798</v>
      </c>
      <c r="C7" s="1">
        <v>6.7502132406010098</v>
      </c>
      <c r="D7" s="1">
        <v>0.34296404073997</v>
      </c>
      <c r="E7" s="1">
        <v>4.7240994685390003E-2</v>
      </c>
      <c r="F7" s="1">
        <v>8.0992552985630004E-2</v>
      </c>
      <c r="G7" s="1">
        <v>6.5612492618499999E-3</v>
      </c>
      <c r="I7" s="14">
        <v>45575</v>
      </c>
      <c r="J7" s="1">
        <v>1.8222441458956</v>
      </c>
      <c r="K7" s="1">
        <v>6.1871013942921795</v>
      </c>
      <c r="L7" s="1">
        <v>0.14363230130865001</v>
      </c>
      <c r="M7" s="1">
        <v>0.18396754807962001</v>
      </c>
      <c r="N7" s="1">
        <v>2.0311638568900003E-2</v>
      </c>
      <c r="O7" s="1">
        <v>4.0407759187710002E-2</v>
      </c>
    </row>
    <row r="8" spans="1:15" x14ac:dyDescent="0.35">
      <c r="A8" s="14">
        <v>45576</v>
      </c>
      <c r="B8" s="1">
        <v>5.9783972075487899</v>
      </c>
      <c r="C8" s="1">
        <v>7.6451676399186397</v>
      </c>
      <c r="D8" s="1">
        <v>0.42180634895606001</v>
      </c>
      <c r="E8" s="1">
        <v>5.6426743651990005E-2</v>
      </c>
      <c r="F8" s="1">
        <v>9.7119388757100009E-2</v>
      </c>
      <c r="G8" s="1">
        <v>7.8734991142200006E-3</v>
      </c>
      <c r="I8" s="14">
        <v>45576</v>
      </c>
      <c r="J8" s="1">
        <v>2.0848446159649501</v>
      </c>
      <c r="K8" s="1">
        <v>7.0987453390772197</v>
      </c>
      <c r="L8" s="1">
        <v>0.16974726518295002</v>
      </c>
      <c r="M8" s="1">
        <v>0.22213043175691</v>
      </c>
      <c r="N8" s="1">
        <v>2.6114963874300005E-2</v>
      </c>
      <c r="O8" s="1">
        <v>4.9387261229419999E-2</v>
      </c>
    </row>
    <row r="9" spans="1:15" x14ac:dyDescent="0.35">
      <c r="A9" s="14">
        <v>45577</v>
      </c>
      <c r="B9" s="1">
        <v>6.69227847103262</v>
      </c>
      <c r="C9" s="1">
        <v>8.4640115477986999</v>
      </c>
      <c r="D9" s="1">
        <v>0.43936668124055001</v>
      </c>
      <c r="E9" s="1">
        <v>5.7738993504360007E-2</v>
      </c>
      <c r="F9" s="1">
        <v>9.9628007654880002E-2</v>
      </c>
      <c r="G9" s="1">
        <v>9.1857489665900013E-3</v>
      </c>
      <c r="I9" s="14">
        <v>45577</v>
      </c>
      <c r="J9" s="1">
        <v>2.3387400980762001</v>
      </c>
      <c r="K9" s="1">
        <v>7.9180126566081297</v>
      </c>
      <c r="L9" s="1">
        <v>0.18570640977280004</v>
      </c>
      <c r="M9" s="1">
        <v>0.2325691028804</v>
      </c>
      <c r="N9" s="1">
        <v>2.9016626527000006E-2</v>
      </c>
      <c r="O9" s="1">
        <v>5.1183161637759995E-2</v>
      </c>
    </row>
    <row r="10" spans="1:15" x14ac:dyDescent="0.35">
      <c r="A10" s="14">
        <v>45578</v>
      </c>
      <c r="B10" s="1">
        <v>7.4165525842358395</v>
      </c>
      <c r="C10" s="1">
        <v>9.2539859589265792</v>
      </c>
      <c r="D10" s="1">
        <v>0.43972505536880002</v>
      </c>
      <c r="E10" s="1">
        <v>5.7738993504360007E-2</v>
      </c>
      <c r="F10" s="1">
        <v>9.9628007654880002E-2</v>
      </c>
      <c r="G10" s="1">
        <v>1.0497998818960002E-2</v>
      </c>
      <c r="I10" s="14">
        <v>45578</v>
      </c>
      <c r="J10" s="1">
        <v>2.5592664596814001</v>
      </c>
      <c r="K10" s="1">
        <v>8.7918304490424504</v>
      </c>
      <c r="L10" s="1">
        <v>0.18570640977280004</v>
      </c>
      <c r="M10" s="1">
        <v>0.23279359043143999</v>
      </c>
      <c r="N10" s="1">
        <v>3.0467457853350005E-2</v>
      </c>
      <c r="O10" s="1">
        <v>5.1183161637759995E-2</v>
      </c>
    </row>
    <row r="11" spans="1:15" x14ac:dyDescent="0.35">
      <c r="A11" s="14">
        <v>45579</v>
      </c>
      <c r="B11" s="1">
        <v>8.2383044603244002</v>
      </c>
      <c r="C11" s="1">
        <v>10.134505609868119</v>
      </c>
      <c r="D11" s="1">
        <v>0.56228900723199005</v>
      </c>
      <c r="E11" s="1">
        <v>7.0861492028080009E-2</v>
      </c>
      <c r="F11" s="1">
        <v>0.13152330506957</v>
      </c>
      <c r="G11" s="1">
        <v>1.1810248671330003E-2</v>
      </c>
      <c r="I11" s="14">
        <v>45579</v>
      </c>
      <c r="J11" s="1">
        <v>2.8595885442358502</v>
      </c>
      <c r="K11" s="1">
        <v>9.7373720140349604</v>
      </c>
      <c r="L11" s="1">
        <v>0.22632968691060004</v>
      </c>
      <c r="M11" s="1">
        <v>0.29576234849895999</v>
      </c>
      <c r="N11" s="1">
        <v>3.7721614485100002E-2</v>
      </c>
      <c r="O11" s="1">
        <v>6.5662608680019996E-2</v>
      </c>
    </row>
    <row r="12" spans="1:15" x14ac:dyDescent="0.35">
      <c r="A12" s="14">
        <v>45580</v>
      </c>
      <c r="B12" s="1">
        <v>9.0525304797196107</v>
      </c>
      <c r="C12" s="1">
        <v>11.06226625549505</v>
      </c>
      <c r="D12" s="1">
        <v>0.68915344863424011</v>
      </c>
      <c r="E12" s="1">
        <v>8.9232989961290005E-2</v>
      </c>
      <c r="F12" s="1">
        <v>0.15804299056043999</v>
      </c>
      <c r="G12" s="1">
        <v>1.5746998228450004E-2</v>
      </c>
      <c r="I12" s="14">
        <v>45580</v>
      </c>
      <c r="J12" s="1">
        <v>3.1395989902214003</v>
      </c>
      <c r="K12" s="1">
        <v>10.698178732498391</v>
      </c>
      <c r="L12" s="1">
        <v>0.28146127731190007</v>
      </c>
      <c r="M12" s="1">
        <v>0.35918008166856996</v>
      </c>
      <c r="N12" s="1">
        <v>4.7877433769550004E-2</v>
      </c>
      <c r="O12" s="1">
        <v>7.9468593069160001E-2</v>
      </c>
    </row>
    <row r="13" spans="1:15" x14ac:dyDescent="0.35">
      <c r="A13" s="14">
        <v>45581</v>
      </c>
      <c r="B13" s="1">
        <v>9.8939929328621901</v>
      </c>
      <c r="C13" s="1">
        <v>11.988714651269611</v>
      </c>
      <c r="D13" s="1">
        <v>0.78412259262180006</v>
      </c>
      <c r="E13" s="1">
        <v>0.11022898759924001</v>
      </c>
      <c r="F13" s="1">
        <v>0.17237795569063999</v>
      </c>
      <c r="G13" s="1">
        <v>1.8371497933190005E-2</v>
      </c>
      <c r="I13" s="14">
        <v>45581</v>
      </c>
      <c r="J13" s="1">
        <v>3.4051011229434502</v>
      </c>
      <c r="K13" s="1">
        <v>11.695913653108372</v>
      </c>
      <c r="L13" s="1">
        <v>0.31628122914430007</v>
      </c>
      <c r="M13" s="1">
        <v>0.41126119351050994</v>
      </c>
      <c r="N13" s="1">
        <v>5.2229927748600004E-2</v>
      </c>
      <c r="O13" s="1">
        <v>8.8784826437439998E-2</v>
      </c>
    </row>
    <row r="14" spans="1:15" x14ac:dyDescent="0.35">
      <c r="A14" s="14">
        <v>45582</v>
      </c>
      <c r="B14" s="1">
        <v>10.587805245163739</v>
      </c>
      <c r="C14" s="1">
        <v>12.79968506003544</v>
      </c>
      <c r="D14" s="1">
        <v>0.88554247091795002</v>
      </c>
      <c r="E14" s="1">
        <v>0.12203923627059</v>
      </c>
      <c r="F14" s="1">
        <v>0.19567227402720999</v>
      </c>
      <c r="G14" s="1">
        <v>2.0995997637930006E-2</v>
      </c>
      <c r="I14" s="14">
        <v>45582</v>
      </c>
      <c r="J14" s="1">
        <v>3.6764065809709003</v>
      </c>
      <c r="K14" s="1">
        <v>12.556149948704602</v>
      </c>
      <c r="L14" s="1">
        <v>0.35835533760845006</v>
      </c>
      <c r="M14" s="1">
        <v>0.46390352423005993</v>
      </c>
      <c r="N14" s="1">
        <v>5.8033253054000006E-2</v>
      </c>
      <c r="O14" s="1">
        <v>0.10225407950001</v>
      </c>
    </row>
    <row r="15" spans="1:15" x14ac:dyDescent="0.35">
      <c r="A15" s="14">
        <v>45583</v>
      </c>
      <c r="B15" s="1">
        <v>11.250797382435369</v>
      </c>
      <c r="C15" s="1">
        <v>13.568663473525369</v>
      </c>
      <c r="D15" s="1">
        <v>0.95650054831243003</v>
      </c>
      <c r="E15" s="1">
        <v>0.13122498523719001</v>
      </c>
      <c r="F15" s="1">
        <v>0.21789146997901998</v>
      </c>
      <c r="G15" s="1">
        <v>2.4932747195050006E-2</v>
      </c>
      <c r="I15" s="14">
        <v>45583</v>
      </c>
      <c r="J15" s="1">
        <v>3.9027362678815005</v>
      </c>
      <c r="K15" s="1">
        <v>13.368345908377663</v>
      </c>
      <c r="L15" s="1">
        <v>0.38592113280910006</v>
      </c>
      <c r="M15" s="1">
        <v>0.50397455209120989</v>
      </c>
      <c r="N15" s="1">
        <v>6.3836578359400001E-2</v>
      </c>
      <c r="O15" s="1">
        <v>0.11460089480737</v>
      </c>
    </row>
    <row r="16" spans="1:15" x14ac:dyDescent="0.35">
      <c r="A16" s="14">
        <v>45584</v>
      </c>
      <c r="B16" s="1">
        <v>11.926332614195919</v>
      </c>
      <c r="C16" s="1">
        <v>14.337641887015298</v>
      </c>
      <c r="D16" s="1">
        <v>0.97585275123820003</v>
      </c>
      <c r="E16" s="1">
        <v>0.14041073420378999</v>
      </c>
      <c r="F16" s="1">
        <v>0.22147521126156999</v>
      </c>
      <c r="G16" s="1">
        <v>2.4932747195050006E-2</v>
      </c>
      <c r="I16" s="14">
        <v>45584</v>
      </c>
      <c r="J16" s="1">
        <v>4.1479267620346505</v>
      </c>
      <c r="K16" s="1">
        <v>14.241939213260942</v>
      </c>
      <c r="L16" s="1">
        <v>0.40478194005165008</v>
      </c>
      <c r="M16" s="1">
        <v>0.51733156137825986</v>
      </c>
      <c r="N16" s="1">
        <v>6.6738241012100005E-2</v>
      </c>
      <c r="O16" s="1">
        <v>0.11695801409332</v>
      </c>
    </row>
    <row r="17" spans="1:15" x14ac:dyDescent="0.35">
      <c r="A17" s="14">
        <v>45585</v>
      </c>
      <c r="B17" s="1">
        <v>12.571047670926539</v>
      </c>
      <c r="C17" s="1">
        <v>14.959648317039578</v>
      </c>
      <c r="D17" s="1">
        <v>0.97585275123820003</v>
      </c>
      <c r="E17" s="1">
        <v>0.14041073420378999</v>
      </c>
      <c r="F17" s="1">
        <v>0.22147521126156999</v>
      </c>
      <c r="G17" s="1">
        <v>2.4932747195050006E-2</v>
      </c>
      <c r="I17" s="14">
        <v>45585</v>
      </c>
      <c r="J17" s="1">
        <v>4.3641006296608005</v>
      </c>
      <c r="K17" s="1">
        <v>15.044257720688112</v>
      </c>
      <c r="L17" s="1">
        <v>0.40478194005165008</v>
      </c>
      <c r="M17" s="1">
        <v>0.51744380515377986</v>
      </c>
      <c r="N17" s="1">
        <v>6.6738241012100005E-2</v>
      </c>
      <c r="O17" s="1">
        <v>0.11695801409332</v>
      </c>
    </row>
    <row r="18" spans="1:15" x14ac:dyDescent="0.35">
      <c r="A18" s="14">
        <v>45586</v>
      </c>
      <c r="B18" s="1">
        <v>13.21898809481146</v>
      </c>
      <c r="C18" s="1">
        <v>15.640705990420589</v>
      </c>
      <c r="D18" s="1">
        <v>1.0812147449451501</v>
      </c>
      <c r="E18" s="1">
        <v>0.15878223213699999</v>
      </c>
      <c r="F18" s="1">
        <v>0.24978676739371</v>
      </c>
      <c r="G18" s="1">
        <v>2.8869496752170005E-2</v>
      </c>
      <c r="I18" s="14">
        <v>45586</v>
      </c>
      <c r="J18" s="1">
        <v>4.5991353045295007</v>
      </c>
      <c r="K18" s="1">
        <v>15.797413454436901</v>
      </c>
      <c r="L18" s="1">
        <v>0.45701186780025005</v>
      </c>
      <c r="M18" s="1">
        <v>0.57581056842491984</v>
      </c>
      <c r="N18" s="1">
        <v>7.3992397643850003E-2</v>
      </c>
      <c r="O18" s="1">
        <v>0.13244765511528001</v>
      </c>
    </row>
    <row r="19" spans="1:15" x14ac:dyDescent="0.35">
      <c r="A19" s="14">
        <v>45587</v>
      </c>
      <c r="B19" s="1">
        <v>13.83359972476867</v>
      </c>
      <c r="C19" s="1">
        <v>16.262712420444871</v>
      </c>
      <c r="D19" s="1">
        <v>1.1894437316781401</v>
      </c>
      <c r="E19" s="1">
        <v>0.17190473066071998</v>
      </c>
      <c r="F19" s="1">
        <v>0.27702320114107998</v>
      </c>
      <c r="G19" s="1">
        <v>3.5430746014030005E-2</v>
      </c>
      <c r="I19" s="14">
        <v>45587</v>
      </c>
      <c r="J19" s="1">
        <v>4.7790383889969004</v>
      </c>
      <c r="K19" s="1">
        <v>16.4794066345051</v>
      </c>
      <c r="L19" s="1">
        <v>0.49328265095900004</v>
      </c>
      <c r="M19" s="1">
        <v>0.63372835659397986</v>
      </c>
      <c r="N19" s="1">
        <v>8.5599048254650006E-2</v>
      </c>
      <c r="O19" s="1">
        <v>0.14692710215754001</v>
      </c>
    </row>
    <row r="20" spans="1:15" x14ac:dyDescent="0.35">
      <c r="A20" s="14">
        <v>45588</v>
      </c>
      <c r="B20" s="1">
        <v>14.495875113783789</v>
      </c>
      <c r="C20" s="1">
        <v>16.86897185224068</v>
      </c>
      <c r="D20" s="1">
        <v>1.2811875085114002</v>
      </c>
      <c r="E20" s="1">
        <v>0.18765172888917997</v>
      </c>
      <c r="F20" s="1">
        <v>0.29386678516905995</v>
      </c>
      <c r="G20" s="1">
        <v>3.5430746014030005E-2</v>
      </c>
      <c r="I20" s="14">
        <v>45588</v>
      </c>
      <c r="J20" s="1">
        <v>4.9865072686649503</v>
      </c>
      <c r="K20" s="1">
        <v>17.222123697130389</v>
      </c>
      <c r="L20" s="1">
        <v>0.53390592809680004</v>
      </c>
      <c r="M20" s="1">
        <v>0.69153390098751988</v>
      </c>
      <c r="N20" s="1">
        <v>8.9951542233699999E-2</v>
      </c>
      <c r="O20" s="1">
        <v>0.15680455440343002</v>
      </c>
    </row>
    <row r="21" spans="1:15" x14ac:dyDescent="0.35">
      <c r="A21" s="14">
        <v>45589</v>
      </c>
      <c r="B21" s="1">
        <v>15.142740415283939</v>
      </c>
      <c r="C21" s="1">
        <v>17.437176038317709</v>
      </c>
      <c r="D21" s="1">
        <v>1.3843992574488202</v>
      </c>
      <c r="E21" s="1">
        <v>0.20208647726526996</v>
      </c>
      <c r="F21" s="1">
        <v>0.31680272937737997</v>
      </c>
      <c r="G21" s="1">
        <v>3.8055245718770003E-2</v>
      </c>
      <c r="I21" s="14">
        <v>45589</v>
      </c>
      <c r="J21" s="1">
        <v>5.2026811362911003</v>
      </c>
      <c r="K21" s="1">
        <v>17.909729065974659</v>
      </c>
      <c r="L21" s="1">
        <v>0.56582421727650001</v>
      </c>
      <c r="M21" s="1">
        <v>0.74675783854405986</v>
      </c>
      <c r="N21" s="1">
        <v>9.7205698865449996E-2</v>
      </c>
      <c r="O21" s="1">
        <v>0.16892688215974003</v>
      </c>
    </row>
    <row r="22" spans="1:15" x14ac:dyDescent="0.35">
      <c r="A22" s="14">
        <v>45590</v>
      </c>
      <c r="B22" s="1">
        <v>15.762727657164969</v>
      </c>
      <c r="C22" s="1">
        <v>18.03162522144218</v>
      </c>
      <c r="D22" s="1">
        <v>1.4467563557651801</v>
      </c>
      <c r="E22" s="1">
        <v>0.21520897578898995</v>
      </c>
      <c r="F22" s="1">
        <v>0.33257119102059995</v>
      </c>
      <c r="G22" s="1">
        <v>3.8055245718770003E-2</v>
      </c>
      <c r="I22" s="14">
        <v>45590</v>
      </c>
      <c r="J22" s="1">
        <v>5.4014450280010502</v>
      </c>
      <c r="K22" s="1">
        <v>18.57993664961311</v>
      </c>
      <c r="L22" s="1">
        <v>0.59193918115080002</v>
      </c>
      <c r="M22" s="1">
        <v>0.78200238405778988</v>
      </c>
      <c r="N22" s="1">
        <v>0.10155819284449999</v>
      </c>
      <c r="O22" s="1">
        <v>0.17768189665041004</v>
      </c>
    </row>
    <row r="23" spans="1:15" x14ac:dyDescent="0.35">
      <c r="A23" s="14">
        <v>45591</v>
      </c>
      <c r="B23" s="1">
        <v>16.315340562934079</v>
      </c>
      <c r="C23" s="1">
        <v>18.555212912538561</v>
      </c>
      <c r="D23" s="1">
        <v>1.4732760412560502</v>
      </c>
      <c r="E23" s="1">
        <v>0.22045797519847996</v>
      </c>
      <c r="F23" s="1">
        <v>0.34368078899649995</v>
      </c>
      <c r="G23" s="1">
        <v>3.9367495571140006E-2</v>
      </c>
      <c r="I23" s="14">
        <v>45591</v>
      </c>
      <c r="J23" s="1">
        <v>5.5987580883846499</v>
      </c>
      <c r="K23" s="1">
        <v>19.217032319472739</v>
      </c>
      <c r="L23" s="1">
        <v>0.60934915706699999</v>
      </c>
      <c r="M23" s="1">
        <v>0.79928792548808991</v>
      </c>
      <c r="N23" s="1">
        <v>0.10300902417084999</v>
      </c>
      <c r="O23" s="1">
        <v>0.18262062277335003</v>
      </c>
    </row>
    <row r="24" spans="1:15" x14ac:dyDescent="0.35">
      <c r="A24" s="14">
        <v>45592</v>
      </c>
      <c r="B24" s="1">
        <v>16.901999010887408</v>
      </c>
      <c r="C24" s="1">
        <v>19.140476346696421</v>
      </c>
      <c r="D24" s="1">
        <v>1.4736344153843002</v>
      </c>
      <c r="E24" s="1">
        <v>0.22045797519847996</v>
      </c>
      <c r="F24" s="1">
        <v>0.34403916312474997</v>
      </c>
      <c r="G24" s="1">
        <v>3.9367495571140006E-2</v>
      </c>
      <c r="I24" s="14">
        <v>45592</v>
      </c>
      <c r="J24" s="1">
        <v>5.8250877752952501</v>
      </c>
      <c r="K24" s="1">
        <v>19.921137523318659</v>
      </c>
      <c r="L24" s="1">
        <v>0.60934915706699999</v>
      </c>
      <c r="M24" s="1">
        <v>0.79962465681464989</v>
      </c>
      <c r="N24" s="1">
        <v>0.10300902417084999</v>
      </c>
      <c r="O24" s="1">
        <v>0.18262062277335003</v>
      </c>
    </row>
    <row r="25" spans="1:15" x14ac:dyDescent="0.35">
      <c r="A25" s="14">
        <v>45593</v>
      </c>
      <c r="B25" s="1">
        <v>17.615163526114728</v>
      </c>
      <c r="C25" s="1">
        <v>19.847779017124871</v>
      </c>
      <c r="D25" s="1">
        <v>1.5786380349630003</v>
      </c>
      <c r="E25" s="1">
        <v>0.25195197165540995</v>
      </c>
      <c r="F25" s="1">
        <v>0.39743690823473998</v>
      </c>
      <c r="G25" s="1">
        <v>4.4616494980630007E-2</v>
      </c>
      <c r="I25" s="14">
        <v>45593</v>
      </c>
      <c r="J25" s="1">
        <v>6.1457214984185997</v>
      </c>
      <c r="K25" s="1">
        <v>20.744221129217298</v>
      </c>
      <c r="L25" s="1">
        <v>0.68189072338449996</v>
      </c>
      <c r="M25" s="1">
        <v>0.86203219600455994</v>
      </c>
      <c r="N25" s="1">
        <v>0.11316484345529999</v>
      </c>
      <c r="O25" s="1">
        <v>0.21461009879696002</v>
      </c>
    </row>
    <row r="26" spans="1:15" x14ac:dyDescent="0.35">
      <c r="A26" s="14">
        <v>45594</v>
      </c>
      <c r="B26" s="1">
        <v>18.324027551802988</v>
      </c>
      <c r="C26" s="1">
        <v>20.629879929138522</v>
      </c>
      <c r="D26" s="1">
        <v>1.7144618295716203</v>
      </c>
      <c r="E26" s="1">
        <v>0.28082146840758992</v>
      </c>
      <c r="F26" s="1">
        <v>0.46911173388572996</v>
      </c>
      <c r="G26" s="1">
        <v>6.1675743061460009E-2</v>
      </c>
      <c r="I26" s="14">
        <v>45594</v>
      </c>
      <c r="J26" s="1">
        <v>6.4736093781737001</v>
      </c>
      <c r="K26" s="1">
        <v>21.578753600219116</v>
      </c>
      <c r="L26" s="1">
        <v>0.75733395235470002</v>
      </c>
      <c r="M26" s="1">
        <v>0.94228649550237997</v>
      </c>
      <c r="N26" s="1">
        <v>0.12622232539244999</v>
      </c>
      <c r="O26" s="1">
        <v>0.25984434033210002</v>
      </c>
    </row>
    <row r="27" spans="1:15" x14ac:dyDescent="0.35">
      <c r="A27" s="14">
        <v>45595</v>
      </c>
      <c r="B27" s="1">
        <v>19.064428500777677</v>
      </c>
      <c r="C27" s="1">
        <v>21.364739846466783</v>
      </c>
      <c r="D27" s="1">
        <v>1.8510023724367504</v>
      </c>
      <c r="E27" s="1">
        <v>0.3110032150121399</v>
      </c>
      <c r="F27" s="1">
        <v>0.54938753861483991</v>
      </c>
      <c r="G27" s="1">
        <v>7.6110491437550012E-2</v>
      </c>
      <c r="I27" s="14">
        <v>45595</v>
      </c>
      <c r="J27" s="1">
        <v>6.7956939326233998</v>
      </c>
      <c r="K27" s="1">
        <v>22.380061913666594</v>
      </c>
      <c r="L27" s="1">
        <v>0.81391637408235007</v>
      </c>
      <c r="M27" s="1">
        <v>1.01850001908143</v>
      </c>
      <c r="N27" s="1">
        <v>0.14363230130864998</v>
      </c>
      <c r="O27" s="1">
        <v>0.30721121360214004</v>
      </c>
    </row>
    <row r="28" spans="1:15" x14ac:dyDescent="0.35">
      <c r="A28" s="14">
        <v>45596</v>
      </c>
      <c r="B28" s="1">
        <v>19.711652176406087</v>
      </c>
      <c r="C28" s="1">
        <v>21.931631782691444</v>
      </c>
      <c r="D28" s="1">
        <v>1.9850342964040903</v>
      </c>
      <c r="E28" s="1">
        <v>0.34512171117380991</v>
      </c>
      <c r="F28" s="1">
        <v>0.62500447967662986</v>
      </c>
      <c r="G28" s="1">
        <v>8.7920740108900011E-2</v>
      </c>
      <c r="I28" s="14">
        <v>45596</v>
      </c>
      <c r="J28" s="1">
        <v>7.0844093665670496</v>
      </c>
      <c r="K28" s="1">
        <v>23.060259193326456</v>
      </c>
      <c r="L28" s="1">
        <v>0.89806459101065006</v>
      </c>
      <c r="M28" s="1">
        <v>1.09572373664017</v>
      </c>
      <c r="N28" s="1">
        <v>0.16974726518294997</v>
      </c>
      <c r="O28" s="1">
        <v>0.34683326636120004</v>
      </c>
    </row>
    <row r="29" spans="1:15" x14ac:dyDescent="0.35">
      <c r="A29" s="14">
        <v>45597</v>
      </c>
      <c r="B29" s="1">
        <v>20.405464488707636</v>
      </c>
      <c r="C29" s="1">
        <v>22.585132209172645</v>
      </c>
      <c r="D29" s="1">
        <v>1.9853926705323404</v>
      </c>
      <c r="E29" s="1">
        <v>0.34512171117380991</v>
      </c>
      <c r="F29" s="1">
        <v>0.62607960206138991</v>
      </c>
      <c r="G29" s="1">
        <v>8.7920740108900011E-2</v>
      </c>
      <c r="I29" s="14">
        <v>45597</v>
      </c>
      <c r="J29" s="1">
        <v>7.3426573426573496</v>
      </c>
      <c r="K29" s="1">
        <v>23.866281745345837</v>
      </c>
      <c r="L29" s="1">
        <v>0.89806459101065006</v>
      </c>
      <c r="M29" s="1">
        <v>1.0958359804156901</v>
      </c>
      <c r="N29" s="1">
        <v>0.17119809650929996</v>
      </c>
      <c r="O29" s="1">
        <v>0.34829243544298005</v>
      </c>
    </row>
    <row r="30" spans="1:15" x14ac:dyDescent="0.35">
      <c r="A30" s="14">
        <v>45598</v>
      </c>
      <c r="B30" s="1">
        <v>20.462445975100167</v>
      </c>
      <c r="C30" s="1">
        <v>22.631060954005665</v>
      </c>
      <c r="D30" s="1">
        <v>1.9853926705323404</v>
      </c>
      <c r="E30" s="1">
        <v>0.34512171117380991</v>
      </c>
      <c r="F30" s="1">
        <v>0.62607960206138991</v>
      </c>
      <c r="G30" s="1">
        <v>8.7920740108900011E-2</v>
      </c>
      <c r="I30" s="14">
        <v>45598</v>
      </c>
      <c r="J30" s="1">
        <v>7.36296898122625</v>
      </c>
      <c r="K30" s="1">
        <v>23.922628120657599</v>
      </c>
      <c r="L30" s="1">
        <v>0.89806459101065006</v>
      </c>
      <c r="M30" s="1">
        <v>1.0958359804156901</v>
      </c>
      <c r="N30" s="1">
        <v>0.17119809650929996</v>
      </c>
      <c r="O30" s="1">
        <v>0.34829243544298005</v>
      </c>
    </row>
    <row r="31" spans="1:15" x14ac:dyDescent="0.35">
      <c r="A31" s="14">
        <v>45599</v>
      </c>
      <c r="B31" s="1">
        <v>21.201413427561835</v>
      </c>
      <c r="C31" s="1">
        <v>23.279312381077375</v>
      </c>
      <c r="D31" s="1">
        <v>1.9857510446605904</v>
      </c>
      <c r="E31" s="1">
        <v>0.34512171117380991</v>
      </c>
      <c r="F31" s="1">
        <v>0.63145521398520987</v>
      </c>
      <c r="G31" s="1">
        <v>9.0545239813640016E-2</v>
      </c>
      <c r="I31" s="14">
        <v>45599</v>
      </c>
      <c r="J31" s="1">
        <v>7.6516844151698997</v>
      </c>
      <c r="K31" s="1">
        <v>24.792180649622107</v>
      </c>
      <c r="L31" s="1">
        <v>0.89806459101065006</v>
      </c>
      <c r="M31" s="1">
        <v>1.0959482241912102</v>
      </c>
      <c r="N31" s="1">
        <v>0.17409975916199996</v>
      </c>
      <c r="O31" s="1">
        <v>0.35098628605549004</v>
      </c>
    </row>
    <row r="32" spans="1:15" x14ac:dyDescent="0.35">
      <c r="A32" s="14">
        <v>45600</v>
      </c>
      <c r="B32" s="1">
        <v>22.164006336054584</v>
      </c>
      <c r="C32" s="1">
        <v>24.111278787481154</v>
      </c>
      <c r="D32" s="1">
        <v>2.1828568152008003</v>
      </c>
      <c r="E32" s="1">
        <v>0.39892395512105994</v>
      </c>
      <c r="F32" s="1">
        <v>0.74040094897470987</v>
      </c>
      <c r="G32" s="1">
        <v>0.10760448789447002</v>
      </c>
      <c r="I32" s="14">
        <v>45600</v>
      </c>
      <c r="J32" s="1">
        <v>8.0898354757276003</v>
      </c>
      <c r="K32" s="1">
        <v>25.844802776462068</v>
      </c>
      <c r="L32" s="1">
        <v>1.0199344224240501</v>
      </c>
      <c r="M32" s="1">
        <v>1.2126817507335002</v>
      </c>
      <c r="N32" s="1">
        <v>0.19150973507819996</v>
      </c>
      <c r="O32" s="1">
        <v>0.41238363126571004</v>
      </c>
    </row>
    <row r="33" spans="1:15" x14ac:dyDescent="0.35">
      <c r="A33" s="14">
        <v>45601</v>
      </c>
      <c r="B33" s="1">
        <v>23.084311097413252</v>
      </c>
      <c r="C33" s="1">
        <v>24.931434945213585</v>
      </c>
      <c r="D33" s="1">
        <v>2.4616718869831402</v>
      </c>
      <c r="E33" s="1">
        <v>0.47372219670625992</v>
      </c>
      <c r="F33" s="1">
        <v>0.85866441129883986</v>
      </c>
      <c r="G33" s="1">
        <v>0.13909848435140001</v>
      </c>
      <c r="I33" s="14">
        <v>45601</v>
      </c>
      <c r="J33" s="1">
        <v>8.4844615964947998</v>
      </c>
      <c r="K33" s="1">
        <v>26.843884622378297</v>
      </c>
      <c r="L33" s="1">
        <v>1.15050924179555</v>
      </c>
      <c r="M33" s="1">
        <v>1.3922717915677902</v>
      </c>
      <c r="N33" s="1">
        <v>0.24228883150044997</v>
      </c>
      <c r="O33" s="1">
        <v>0.48522984157912002</v>
      </c>
    </row>
    <row r="34" spans="1:15" x14ac:dyDescent="0.35">
      <c r="A34" s="14">
        <v>45602</v>
      </c>
      <c r="B34" s="1">
        <v>23.95121811366193</v>
      </c>
      <c r="C34" s="1">
        <v>25.672856111803704</v>
      </c>
      <c r="D34" s="1">
        <v>2.7942430780037202</v>
      </c>
      <c r="E34" s="1">
        <v>0.58263893445312998</v>
      </c>
      <c r="F34" s="1">
        <v>0.97047713931437984</v>
      </c>
      <c r="G34" s="1">
        <v>0.19027622859390003</v>
      </c>
      <c r="I34" s="14">
        <v>45602</v>
      </c>
      <c r="J34" s="1">
        <v>8.8645794039984995</v>
      </c>
      <c r="K34" s="1">
        <v>27.767987626246217</v>
      </c>
      <c r="L34" s="1">
        <v>1.2912398804515</v>
      </c>
      <c r="M34" s="1">
        <v>1.6199021683252504</v>
      </c>
      <c r="N34" s="1">
        <v>0.29451875924904997</v>
      </c>
      <c r="O34" s="1">
        <v>0.56110663383160997</v>
      </c>
    </row>
    <row r="35" spans="1:15" x14ac:dyDescent="0.35">
      <c r="A35" s="14">
        <v>45603</v>
      </c>
      <c r="B35" s="1">
        <v>24.74752542664439</v>
      </c>
      <c r="C35" s="1">
        <v>26.361787284298945</v>
      </c>
      <c r="D35" s="1">
        <v>3.16050143708026</v>
      </c>
      <c r="E35" s="1">
        <v>0.72961091791877997</v>
      </c>
      <c r="F35" s="1">
        <v>1.0883822275102499</v>
      </c>
      <c r="G35" s="1">
        <v>0.23751722327929004</v>
      </c>
      <c r="I35" s="14">
        <v>45603</v>
      </c>
      <c r="J35" s="1">
        <v>9.2113280909961492</v>
      </c>
      <c r="K35" s="1">
        <v>28.632152453985697</v>
      </c>
      <c r="L35" s="1">
        <v>1.4537329890027</v>
      </c>
      <c r="M35" s="1">
        <v>1.8947871745772304</v>
      </c>
      <c r="N35" s="1">
        <v>0.32643704842874999</v>
      </c>
      <c r="O35" s="1">
        <v>0.64371805261537995</v>
      </c>
    </row>
    <row r="36" spans="1:15" x14ac:dyDescent="0.35">
      <c r="A36" s="14">
        <v>45604</v>
      </c>
      <c r="B36" s="1">
        <v>25.518746550649009</v>
      </c>
      <c r="C36" s="1">
        <v>27.017912210484894</v>
      </c>
      <c r="D36" s="1">
        <v>3.52066743597647</v>
      </c>
      <c r="E36" s="1">
        <v>0.87395840167968997</v>
      </c>
      <c r="F36" s="1">
        <v>1.1894437316781399</v>
      </c>
      <c r="G36" s="1">
        <v>0.28475821796468004</v>
      </c>
      <c r="I36" s="14">
        <v>45604</v>
      </c>
      <c r="J36" s="1">
        <v>9.5450192960566493</v>
      </c>
      <c r="K36" s="1">
        <v>29.445358607638447</v>
      </c>
      <c r="L36" s="1">
        <v>1.5944636276586499</v>
      </c>
      <c r="M36" s="1">
        <v>2.1643967233797006</v>
      </c>
      <c r="N36" s="1">
        <v>0.3598061689348</v>
      </c>
      <c r="O36" s="1">
        <v>0.71566631272462</v>
      </c>
    </row>
    <row r="37" spans="1:15" x14ac:dyDescent="0.35">
      <c r="A37" s="14">
        <v>45605</v>
      </c>
      <c r="B37" s="1">
        <v>26.176721450125068</v>
      </c>
      <c r="C37" s="1">
        <v>27.643855390066285</v>
      </c>
      <c r="D37" s="1">
        <v>3.6869530314867602</v>
      </c>
      <c r="E37" s="1">
        <v>0.96975264090283997</v>
      </c>
      <c r="F37" s="1">
        <v>1.2134547982712198</v>
      </c>
      <c r="G37" s="1">
        <v>0.29788071648840003</v>
      </c>
      <c r="I37" s="14">
        <v>45605</v>
      </c>
      <c r="J37" s="1">
        <v>9.8192264167368002</v>
      </c>
      <c r="K37" s="1">
        <v>30.249809746800526</v>
      </c>
      <c r="L37" s="1">
        <v>1.71343179641935</v>
      </c>
      <c r="M37" s="1">
        <v>2.3169360143133204</v>
      </c>
      <c r="N37" s="1">
        <v>0.37721614485099997</v>
      </c>
      <c r="O37" s="1">
        <v>0.73396204813460997</v>
      </c>
    </row>
    <row r="38" spans="1:15" x14ac:dyDescent="0.35">
      <c r="A38" s="14">
        <v>45606</v>
      </c>
      <c r="B38" s="1">
        <v>26.876984496735208</v>
      </c>
      <c r="C38" s="1">
        <v>28.377403057542175</v>
      </c>
      <c r="D38" s="1">
        <v>3.7260158114665503</v>
      </c>
      <c r="E38" s="1">
        <v>1.0012466373597699</v>
      </c>
      <c r="F38" s="1">
        <v>1.2191887843232998</v>
      </c>
      <c r="G38" s="1">
        <v>0.29788071648840003</v>
      </c>
      <c r="I38" s="14">
        <v>45606</v>
      </c>
      <c r="J38" s="1">
        <v>10.1500159591446</v>
      </c>
      <c r="K38" s="1">
        <v>31.189626879241445</v>
      </c>
      <c r="L38" s="1">
        <v>1.75115341090445</v>
      </c>
      <c r="M38" s="1">
        <v>2.3582417237052105</v>
      </c>
      <c r="N38" s="1">
        <v>0.37866697617734996</v>
      </c>
      <c r="O38" s="1">
        <v>0.73822731160442001</v>
      </c>
    </row>
    <row r="39" spans="1:15" x14ac:dyDescent="0.35">
      <c r="A39" s="14">
        <v>45607</v>
      </c>
      <c r="B39" s="1">
        <v>27.694077509156457</v>
      </c>
      <c r="C39" s="1">
        <v>29.231677711436276</v>
      </c>
      <c r="D39" s="1">
        <v>4.2374156924863406</v>
      </c>
      <c r="E39" s="1">
        <v>1.2282658618201099</v>
      </c>
      <c r="F39" s="1">
        <v>1.3406776138017198</v>
      </c>
      <c r="G39" s="1">
        <v>0.34643396102616003</v>
      </c>
      <c r="I39" s="14">
        <v>45607</v>
      </c>
      <c r="J39" s="1">
        <v>10.5185271160375</v>
      </c>
      <c r="K39" s="1">
        <v>32.158739637093454</v>
      </c>
      <c r="L39" s="1">
        <v>1.9876389170994999</v>
      </c>
      <c r="M39" s="1">
        <v>2.7532275697651203</v>
      </c>
      <c r="N39" s="1">
        <v>0.41929025331514996</v>
      </c>
      <c r="O39" s="1">
        <v>0.81792039222462998</v>
      </c>
    </row>
    <row r="40" spans="1:15" x14ac:dyDescent="0.35">
      <c r="A40" s="14">
        <v>45608</v>
      </c>
      <c r="B40" s="1">
        <v>28.424802356668266</v>
      </c>
      <c r="C40" s="1">
        <v>29.924545633488638</v>
      </c>
      <c r="D40" s="1">
        <v>5.3996229904170905</v>
      </c>
      <c r="E40" s="1">
        <v>1.7269208057214298</v>
      </c>
      <c r="F40" s="1">
        <v>1.5338412689311298</v>
      </c>
      <c r="G40" s="1">
        <v>0.43829145069219</v>
      </c>
      <c r="I40" s="14">
        <v>45608</v>
      </c>
      <c r="J40" s="1">
        <v>10.894292429562149</v>
      </c>
      <c r="K40" s="1">
        <v>32.982496705645211</v>
      </c>
      <c r="L40" s="1">
        <v>2.5346023271334497</v>
      </c>
      <c r="M40" s="1">
        <v>3.5840559961747305</v>
      </c>
      <c r="N40" s="1">
        <v>0.50924179554884996</v>
      </c>
      <c r="O40" s="1">
        <v>0.95171497264617</v>
      </c>
    </row>
    <row r="41" spans="1:15" x14ac:dyDescent="0.35">
      <c r="A41" s="14">
        <v>45609</v>
      </c>
      <c r="B41" s="1">
        <v>28.992466975824076</v>
      </c>
      <c r="C41" s="1">
        <v>30.415327078275727</v>
      </c>
      <c r="D41" s="1">
        <v>6.7223818978060503</v>
      </c>
      <c r="E41" s="1">
        <v>2.2439472475559596</v>
      </c>
      <c r="F41" s="1">
        <v>1.7227044345214799</v>
      </c>
      <c r="G41" s="1">
        <v>0.53539793976771</v>
      </c>
      <c r="I41" s="14">
        <v>45609</v>
      </c>
      <c r="J41" s="1">
        <v>11.155442068305149</v>
      </c>
      <c r="K41" s="1">
        <v>33.581990710705163</v>
      </c>
      <c r="L41" s="1">
        <v>3.1192873516524999</v>
      </c>
      <c r="M41" s="1">
        <v>4.5386893069844803</v>
      </c>
      <c r="N41" s="1">
        <v>0.58903751849809993</v>
      </c>
      <c r="O41" s="1">
        <v>1.0864075032718801</v>
      </c>
    </row>
    <row r="42" spans="1:15" x14ac:dyDescent="0.35">
      <c r="A42" s="14">
        <v>45610</v>
      </c>
      <c r="B42" s="1">
        <v>29.701331001512337</v>
      </c>
      <c r="C42" s="1">
        <v>31.045207007414238</v>
      </c>
      <c r="D42" s="1">
        <v>8.1895655788817496</v>
      </c>
      <c r="E42" s="1">
        <v>2.8817006758086996</v>
      </c>
      <c r="F42" s="1">
        <v>1.93593704083317</v>
      </c>
      <c r="G42" s="1">
        <v>0.65481267633355</v>
      </c>
      <c r="I42" s="14">
        <v>45610</v>
      </c>
      <c r="J42" s="1">
        <v>11.471723297449449</v>
      </c>
      <c r="K42" s="1">
        <v>34.372635865478102</v>
      </c>
      <c r="L42" s="1">
        <v>3.8476046774802</v>
      </c>
      <c r="M42" s="1">
        <v>5.65495365454509</v>
      </c>
      <c r="N42" s="1">
        <v>0.70075153062704998</v>
      </c>
      <c r="O42" s="1">
        <v>1.2496099528800402</v>
      </c>
    </row>
    <row r="43" spans="1:15" x14ac:dyDescent="0.35">
      <c r="A43" s="14">
        <v>45611</v>
      </c>
      <c r="B43" s="1">
        <v>30.260753015718286</v>
      </c>
      <c r="C43" s="1">
        <v>31.516304704415749</v>
      </c>
      <c r="D43" s="1">
        <v>9.6080103785147806</v>
      </c>
      <c r="E43" s="1">
        <v>3.5352011022898995</v>
      </c>
      <c r="F43" s="1">
        <v>2.1126154860628499</v>
      </c>
      <c r="G43" s="1">
        <v>0.76504166393279005</v>
      </c>
      <c r="I43" s="14">
        <v>45611</v>
      </c>
      <c r="J43" s="1">
        <v>11.690798827728299</v>
      </c>
      <c r="K43" s="1">
        <v>34.980211422375589</v>
      </c>
      <c r="L43" s="1">
        <v>4.5440037141282001</v>
      </c>
      <c r="M43" s="1">
        <v>6.7295755613872501</v>
      </c>
      <c r="N43" s="1">
        <v>0.80521138612425003</v>
      </c>
      <c r="O43" s="1">
        <v>1.3874453092203503</v>
      </c>
    </row>
    <row r="44" spans="1:15" x14ac:dyDescent="0.35">
      <c r="A44" s="14">
        <v>45612</v>
      </c>
      <c r="B44" s="1">
        <v>30.728789627219225</v>
      </c>
      <c r="C44" s="1">
        <v>31.965094153926938</v>
      </c>
      <c r="D44" s="1">
        <v>10.421519649653481</v>
      </c>
      <c r="E44" s="1">
        <v>3.9721803031297394</v>
      </c>
      <c r="F44" s="1">
        <v>2.1756893326357201</v>
      </c>
      <c r="G44" s="1">
        <v>0.82146840758478001</v>
      </c>
      <c r="I44" s="14">
        <v>45612</v>
      </c>
      <c r="J44" s="1">
        <v>11.89826770739635</v>
      </c>
      <c r="K44" s="1">
        <v>35.536267086308747</v>
      </c>
      <c r="L44" s="1">
        <v>5.0692046542669003</v>
      </c>
      <c r="M44" s="1">
        <v>7.4258237009466699</v>
      </c>
      <c r="N44" s="1">
        <v>0.85308881989380003</v>
      </c>
      <c r="O44" s="1">
        <v>1.4477202166753602</v>
      </c>
    </row>
    <row r="45" spans="1:15" x14ac:dyDescent="0.35">
      <c r="A45" s="14">
        <v>45613</v>
      </c>
      <c r="B45" s="1">
        <v>31.271726431525444</v>
      </c>
      <c r="C45" s="1">
        <v>32.475559346499608</v>
      </c>
      <c r="D45" s="1">
        <v>10.615758427167652</v>
      </c>
      <c r="E45" s="1">
        <v>4.1047175382192993</v>
      </c>
      <c r="F45" s="1">
        <v>2.1910994201506799</v>
      </c>
      <c r="G45" s="1">
        <v>0.83065415655137997</v>
      </c>
      <c r="I45" s="14">
        <v>45613</v>
      </c>
      <c r="J45" s="1">
        <v>12.121695731654251</v>
      </c>
      <c r="K45" s="1">
        <v>36.216688853519649</v>
      </c>
      <c r="L45" s="1">
        <v>5.2171894495546001</v>
      </c>
      <c r="M45" s="1">
        <v>7.6073218859648195</v>
      </c>
      <c r="N45" s="1">
        <v>0.86179380785190007</v>
      </c>
      <c r="O45" s="1">
        <v>1.4595058131051102</v>
      </c>
    </row>
    <row r="46" spans="1:15" x14ac:dyDescent="0.35">
      <c r="A46" s="14">
        <v>45614</v>
      </c>
      <c r="B46" s="1">
        <v>31.907840509177955</v>
      </c>
      <c r="C46" s="1">
        <v>33.105439275638119</v>
      </c>
      <c r="D46" s="1">
        <v>12.198338577541431</v>
      </c>
      <c r="E46" s="1">
        <v>4.8868184502329495</v>
      </c>
      <c r="F46" s="1">
        <v>2.4218923587468599</v>
      </c>
      <c r="G46" s="1">
        <v>0.92776064562689997</v>
      </c>
      <c r="I46" s="14">
        <v>45614</v>
      </c>
      <c r="J46" s="1">
        <v>12.403157008966151</v>
      </c>
      <c r="K46" s="1">
        <v>36.944814225327157</v>
      </c>
      <c r="L46" s="1">
        <v>6.0354583176160004</v>
      </c>
      <c r="M46" s="1">
        <v>8.8414421978229303</v>
      </c>
      <c r="N46" s="1">
        <v>0.98656530191800007</v>
      </c>
      <c r="O46" s="1">
        <v>1.6451570178175503</v>
      </c>
    </row>
    <row r="47" spans="1:15" x14ac:dyDescent="0.35">
      <c r="A47" s="14">
        <v>45615</v>
      </c>
      <c r="B47" s="1">
        <v>32.491990338233492</v>
      </c>
      <c r="C47" s="1">
        <v>33.640837215405853</v>
      </c>
      <c r="D47" s="1">
        <v>13.767658885169782</v>
      </c>
      <c r="E47" s="1">
        <v>5.6807296109179397</v>
      </c>
      <c r="F47" s="1">
        <v>2.6680953848579998</v>
      </c>
      <c r="G47" s="1">
        <v>1.0839183780591599</v>
      </c>
      <c r="I47" s="14">
        <v>45615</v>
      </c>
      <c r="J47" s="1">
        <v>12.658503322403751</v>
      </c>
      <c r="K47" s="1">
        <v>37.619062584884375</v>
      </c>
      <c r="L47" s="1">
        <v>6.8783913182253507</v>
      </c>
      <c r="M47" s="1">
        <v>10.08308284264097</v>
      </c>
      <c r="N47" s="1">
        <v>1.1476075791428502</v>
      </c>
      <c r="O47" s="1">
        <v>1.8478692764092504</v>
      </c>
    </row>
    <row r="48" spans="1:15" x14ac:dyDescent="0.35">
      <c r="A48" s="14">
        <v>45616</v>
      </c>
      <c r="B48" s="1">
        <v>32.992280621277381</v>
      </c>
      <c r="C48" s="1">
        <v>34.119808411521589</v>
      </c>
      <c r="D48" s="1">
        <v>15.173202216185633</v>
      </c>
      <c r="E48" s="1">
        <v>6.3932812807558799</v>
      </c>
      <c r="F48" s="1">
        <v>2.9157319074821597</v>
      </c>
      <c r="G48" s="1">
        <v>1.2335148612295599</v>
      </c>
      <c r="I48" s="14">
        <v>45616</v>
      </c>
      <c r="J48" s="1">
        <v>12.884833009314351</v>
      </c>
      <c r="K48" s="1">
        <v>38.237525788007446</v>
      </c>
      <c r="L48" s="1">
        <v>7.7097176682239006</v>
      </c>
      <c r="M48" s="1">
        <v>11.226622427653279</v>
      </c>
      <c r="N48" s="1">
        <v>1.3115515190204001</v>
      </c>
      <c r="O48" s="1">
        <v>2.0471019779597905</v>
      </c>
    </row>
    <row r="49" spans="1:15" x14ac:dyDescent="0.35">
      <c r="A49" s="14">
        <v>45617</v>
      </c>
      <c r="B49" s="1">
        <v>33.419104208029012</v>
      </c>
      <c r="C49" s="1">
        <v>34.571222360737522</v>
      </c>
      <c r="D49" s="1">
        <v>16.516030074756863</v>
      </c>
      <c r="E49" s="1">
        <v>7.1425759464602301</v>
      </c>
      <c r="F49" s="1">
        <v>3.1336233774611597</v>
      </c>
      <c r="G49" s="1">
        <v>1.3831113443999599</v>
      </c>
      <c r="I49" s="14">
        <v>45617</v>
      </c>
      <c r="J49" s="1">
        <v>13.090851057656051</v>
      </c>
      <c r="K49" s="1">
        <v>38.756653249794056</v>
      </c>
      <c r="L49" s="1">
        <v>8.5990772712764514</v>
      </c>
      <c r="M49" s="1">
        <v>12.316509487966348</v>
      </c>
      <c r="N49" s="1">
        <v>1.4450280010446002</v>
      </c>
      <c r="O49" s="1">
        <v>2.2354470332847507</v>
      </c>
    </row>
    <row r="50" spans="1:15" x14ac:dyDescent="0.35">
      <c r="A50" s="14">
        <v>45618</v>
      </c>
      <c r="B50" s="1">
        <v>33.79109655315763</v>
      </c>
      <c r="C50" s="1">
        <v>34.951774817925369</v>
      </c>
      <c r="D50" s="1">
        <v>17.680745991585393</v>
      </c>
      <c r="E50" s="1">
        <v>7.7304638803228398</v>
      </c>
      <c r="F50" s="1">
        <v>3.3418387459772796</v>
      </c>
      <c r="G50" s="1">
        <v>1.5458303260940698</v>
      </c>
      <c r="I50" s="14">
        <v>45618</v>
      </c>
      <c r="J50" s="1">
        <v>13.251893334880901</v>
      </c>
      <c r="K50" s="1">
        <v>39.192720317694807</v>
      </c>
      <c r="L50" s="1">
        <v>9.2693613440501519</v>
      </c>
      <c r="M50" s="1">
        <v>13.250153212753588</v>
      </c>
      <c r="N50" s="1">
        <v>1.5814061457215001</v>
      </c>
      <c r="O50" s="1">
        <v>2.3980882640153007</v>
      </c>
    </row>
    <row r="51" spans="1:15" x14ac:dyDescent="0.35">
      <c r="A51" s="14">
        <v>45619</v>
      </c>
      <c r="B51" s="1">
        <v>34.077795855761579</v>
      </c>
      <c r="C51" s="1">
        <v>35.286398530280202</v>
      </c>
      <c r="D51" s="1">
        <v>18.397135873967002</v>
      </c>
      <c r="E51" s="1">
        <v>8.2199330752575595</v>
      </c>
      <c r="F51" s="1">
        <v>3.4049125925501498</v>
      </c>
      <c r="G51" s="1">
        <v>1.6048815694508098</v>
      </c>
      <c r="I51" s="14">
        <v>45619</v>
      </c>
      <c r="J51" s="1">
        <v>13.388271479557801</v>
      </c>
      <c r="K51" s="1">
        <v>39.569747159671287</v>
      </c>
      <c r="L51" s="1">
        <v>9.9251371035603526</v>
      </c>
      <c r="M51" s="1">
        <v>13.900942623226829</v>
      </c>
      <c r="N51" s="1">
        <v>1.6684560253025</v>
      </c>
      <c r="O51" s="1">
        <v>2.4583631714703107</v>
      </c>
    </row>
    <row r="52" spans="1:15" x14ac:dyDescent="0.35">
      <c r="A52" s="14">
        <v>45620</v>
      </c>
      <c r="B52" s="1">
        <v>34.44620445960765</v>
      </c>
      <c r="C52" s="1">
        <v>35.691883734663115</v>
      </c>
      <c r="D52" s="1">
        <v>18.550161626731864</v>
      </c>
      <c r="E52" s="1">
        <v>8.3380355619710294</v>
      </c>
      <c r="F52" s="1">
        <v>3.4160221905260499</v>
      </c>
      <c r="G52" s="1">
        <v>1.6140673184174099</v>
      </c>
      <c r="I52" s="14">
        <v>45620</v>
      </c>
      <c r="J52" s="1">
        <v>13.550764588109001</v>
      </c>
      <c r="K52" s="1">
        <v>40.083486920232865</v>
      </c>
      <c r="L52" s="1">
        <v>10.077474392827103</v>
      </c>
      <c r="M52" s="1">
        <v>14.051461526201068</v>
      </c>
      <c r="N52" s="1">
        <v>1.6815135072396501</v>
      </c>
      <c r="O52" s="1">
        <v>2.4699242803490207</v>
      </c>
    </row>
    <row r="53" spans="1:15" x14ac:dyDescent="0.35">
      <c r="A53" s="14">
        <v>45621</v>
      </c>
      <c r="B53" s="1">
        <v>34.861918448383371</v>
      </c>
      <c r="C53" s="1">
        <v>36.140673184174304</v>
      </c>
      <c r="D53" s="1">
        <v>19.672947770554575</v>
      </c>
      <c r="E53" s="1">
        <v>8.9613542418476797</v>
      </c>
      <c r="F53" s="1">
        <v>3.64072276894189</v>
      </c>
      <c r="G53" s="1">
        <v>1.74266780394986</v>
      </c>
      <c r="I53" s="14">
        <v>45621</v>
      </c>
      <c r="J53" s="1">
        <v>13.78144676899865</v>
      </c>
      <c r="K53" s="1">
        <v>40.609461252326277</v>
      </c>
      <c r="L53" s="1">
        <v>10.850767489771652</v>
      </c>
      <c r="M53" s="1">
        <v>15.021808965583819</v>
      </c>
      <c r="N53" s="1">
        <v>1.8251458085483001</v>
      </c>
      <c r="O53" s="1">
        <v>2.6592795296536709</v>
      </c>
    </row>
    <row r="54" spans="1:15" x14ac:dyDescent="0.35">
      <c r="A54" s="14">
        <v>45622</v>
      </c>
      <c r="B54" s="1">
        <v>35.226026562690379</v>
      </c>
      <c r="C54" s="1">
        <v>36.568466636047546</v>
      </c>
      <c r="D54" s="1">
        <v>20.782474071631846</v>
      </c>
      <c r="E54" s="1">
        <v>9.6109179187717704</v>
      </c>
      <c r="F54" s="1">
        <v>3.8557472458948499</v>
      </c>
      <c r="G54" s="1">
        <v>1.9053867856439699</v>
      </c>
      <c r="I54" s="14">
        <v>45622</v>
      </c>
      <c r="J54" s="1">
        <v>13.956997359487</v>
      </c>
      <c r="K54" s="1">
        <v>41.060344498595853</v>
      </c>
      <c r="L54" s="1">
        <v>11.702405478339102</v>
      </c>
      <c r="M54" s="1">
        <v>15.967238286800809</v>
      </c>
      <c r="N54" s="1">
        <v>1.9847372544468</v>
      </c>
      <c r="O54" s="1">
        <v>2.853910236407831</v>
      </c>
    </row>
    <row r="55" spans="1:15" x14ac:dyDescent="0.35">
      <c r="A55" s="14">
        <v>45623</v>
      </c>
      <c r="B55" s="1">
        <v>35.552863767658877</v>
      </c>
      <c r="C55" s="1">
        <v>37.015943835706366</v>
      </c>
      <c r="D55" s="1">
        <v>21.719980791146746</v>
      </c>
      <c r="E55" s="1">
        <v>10.176497605144061</v>
      </c>
      <c r="F55" s="1">
        <v>4.06647123330875</v>
      </c>
      <c r="G55" s="1">
        <v>2.0746670165999399</v>
      </c>
      <c r="I55" s="14">
        <v>45623</v>
      </c>
      <c r="J55" s="1">
        <v>14.12964628732265</v>
      </c>
      <c r="K55" s="1">
        <v>41.508982869355002</v>
      </c>
      <c r="L55" s="1">
        <v>12.363984563154702</v>
      </c>
      <c r="M55" s="1">
        <v>16.759567098206571</v>
      </c>
      <c r="N55" s="1">
        <v>2.1298203870818</v>
      </c>
      <c r="O55" s="1">
        <v>3.0381022720384911</v>
      </c>
    </row>
    <row r="56" spans="1:15" x14ac:dyDescent="0.35">
      <c r="A56" s="14">
        <v>45624</v>
      </c>
      <c r="B56" s="1">
        <v>35.865007633368926</v>
      </c>
      <c r="C56" s="1">
        <v>37.442425037727226</v>
      </c>
      <c r="D56" s="1">
        <v>22.783993577935647</v>
      </c>
      <c r="E56" s="1">
        <v>10.794567285611221</v>
      </c>
      <c r="F56" s="1">
        <v>4.2732531053118503</v>
      </c>
      <c r="G56" s="1">
        <v>2.25313299652252</v>
      </c>
      <c r="I56" s="14">
        <v>45624</v>
      </c>
      <c r="J56" s="1">
        <v>14.32695934770625</v>
      </c>
      <c r="K56" s="1">
        <v>41.952794757766732</v>
      </c>
      <c r="L56" s="1">
        <v>13.182253431216102</v>
      </c>
      <c r="M56" s="1">
        <v>17.65953769033738</v>
      </c>
      <c r="N56" s="1">
        <v>2.2603952064533002</v>
      </c>
      <c r="O56" s="1">
        <v>3.2258861084858412</v>
      </c>
    </row>
    <row r="57" spans="1:15" x14ac:dyDescent="0.35">
      <c r="A57" s="14">
        <v>45625</v>
      </c>
      <c r="B57" s="1">
        <v>36.107626918197518</v>
      </c>
      <c r="C57" s="1">
        <v>37.820352995210328</v>
      </c>
      <c r="D57" s="1">
        <v>23.685662884625057</v>
      </c>
      <c r="E57" s="1">
        <v>11.315530477002861</v>
      </c>
      <c r="F57" s="1">
        <v>4.4398970749503901</v>
      </c>
      <c r="G57" s="1">
        <v>2.39223148087394</v>
      </c>
      <c r="I57" s="14">
        <v>45625</v>
      </c>
      <c r="J57" s="1">
        <v>14.469140817688549</v>
      </c>
      <c r="K57" s="1">
        <v>42.315117665149899</v>
      </c>
      <c r="L57" s="1">
        <v>13.868496648579653</v>
      </c>
      <c r="M57" s="1">
        <v>18.42481575184248</v>
      </c>
      <c r="N57" s="1">
        <v>2.4228883150045002</v>
      </c>
      <c r="O57" s="1">
        <v>3.3815682251340613</v>
      </c>
    </row>
    <row r="58" spans="1:15" x14ac:dyDescent="0.35">
      <c r="A58" s="14">
        <v>45626</v>
      </c>
      <c r="B58" s="1">
        <v>36.323009769278727</v>
      </c>
      <c r="C58" s="1">
        <v>38.077553966275218</v>
      </c>
      <c r="D58" s="1">
        <v>24.230391559572556</v>
      </c>
      <c r="E58" s="1">
        <v>11.68427268551936</v>
      </c>
      <c r="F58" s="1">
        <v>4.4986704319842001</v>
      </c>
      <c r="G58" s="1">
        <v>2.4552194737877899</v>
      </c>
      <c r="I58" s="14">
        <v>45626</v>
      </c>
      <c r="J58" s="1">
        <v>14.579403998491149</v>
      </c>
      <c r="K58" s="1">
        <v>42.630298186814066</v>
      </c>
      <c r="L58" s="1">
        <v>14.448829179119652</v>
      </c>
      <c r="M58" s="1">
        <v>18.920484264545109</v>
      </c>
      <c r="N58" s="1">
        <v>2.4910773873429504</v>
      </c>
      <c r="O58" s="1">
        <v>3.4430778141198015</v>
      </c>
    </row>
    <row r="59" spans="1:15" x14ac:dyDescent="0.35">
      <c r="A59" s="14">
        <v>45627</v>
      </c>
      <c r="B59" s="1">
        <v>36.607917201241399</v>
      </c>
      <c r="C59" s="1">
        <v>38.427924676858517</v>
      </c>
      <c r="D59" s="1">
        <v>24.338262172177288</v>
      </c>
      <c r="E59" s="1">
        <v>11.77481792533302</v>
      </c>
      <c r="F59" s="1">
        <v>4.5122886488578899</v>
      </c>
      <c r="G59" s="1">
        <v>2.46965422216388</v>
      </c>
      <c r="I59" s="14">
        <v>45627</v>
      </c>
      <c r="J59" s="1">
        <v>14.772364564895698</v>
      </c>
      <c r="K59" s="1">
        <v>43.078599826246659</v>
      </c>
      <c r="L59" s="1">
        <v>14.556190697269553</v>
      </c>
      <c r="M59" s="1">
        <v>19.027115851290468</v>
      </c>
      <c r="N59" s="1">
        <v>2.5258973391753505</v>
      </c>
      <c r="O59" s="1">
        <v>3.4555368732026817</v>
      </c>
    </row>
    <row r="60" spans="1:15" x14ac:dyDescent="0.35">
      <c r="A60" s="14">
        <v>45628</v>
      </c>
      <c r="B60" s="1">
        <v>36.93117066492735</v>
      </c>
      <c r="C60" s="1">
        <v>38.931828620169327</v>
      </c>
      <c r="D60" s="1">
        <v>25.375396899347066</v>
      </c>
      <c r="E60" s="1">
        <v>12.43750410078083</v>
      </c>
      <c r="F60" s="1">
        <v>4.7380643496585</v>
      </c>
      <c r="G60" s="1">
        <v>2.6573059510530599</v>
      </c>
      <c r="I60" s="14">
        <v>45628</v>
      </c>
      <c r="J60" s="1">
        <v>15.011751733743449</v>
      </c>
      <c r="K60" s="1">
        <v>43.591104905277497</v>
      </c>
      <c r="L60" s="1">
        <v>15.391869541247154</v>
      </c>
      <c r="M60" s="1">
        <v>19.931912925768696</v>
      </c>
      <c r="N60" s="1">
        <v>2.7319153875170503</v>
      </c>
      <c r="O60" s="1">
        <v>3.6600450322027216</v>
      </c>
    </row>
    <row r="61" spans="1:15" x14ac:dyDescent="0.35">
      <c r="A61" s="14">
        <v>45629</v>
      </c>
      <c r="B61" s="1">
        <v>37.265892100717458</v>
      </c>
      <c r="C61" s="1">
        <v>39.418673315399296</v>
      </c>
      <c r="D61" s="1">
        <v>26.393179423591075</v>
      </c>
      <c r="E61" s="1">
        <v>13.09756577652389</v>
      </c>
      <c r="F61" s="1">
        <v>4.9595395609200503</v>
      </c>
      <c r="G61" s="1">
        <v>2.85808017846596</v>
      </c>
      <c r="I61" s="14">
        <v>45629</v>
      </c>
      <c r="J61" s="1">
        <v>15.223573107390548</v>
      </c>
      <c r="K61" s="1">
        <v>44.098446770634354</v>
      </c>
      <c r="L61" s="1">
        <v>16.181121782781553</v>
      </c>
      <c r="M61" s="1">
        <v>20.835924293818287</v>
      </c>
      <c r="N61" s="1">
        <v>2.9567942431013003</v>
      </c>
      <c r="O61" s="1">
        <v>3.8776857129387716</v>
      </c>
    </row>
    <row r="62" spans="1:15" x14ac:dyDescent="0.35">
      <c r="A62" s="14">
        <v>45630</v>
      </c>
      <c r="B62" s="1">
        <v>37.57158523211892</v>
      </c>
      <c r="C62" s="1">
        <v>39.914703759595874</v>
      </c>
      <c r="D62" s="1">
        <v>27.350038346031745</v>
      </c>
      <c r="E62" s="1">
        <v>13.71432320713868</v>
      </c>
      <c r="F62" s="1">
        <v>5.1648879364101301</v>
      </c>
      <c r="G62" s="1">
        <v>3.04179515779802</v>
      </c>
      <c r="I62" s="14">
        <v>45630</v>
      </c>
      <c r="J62" s="1">
        <v>15.417984505121447</v>
      </c>
      <c r="K62" s="1">
        <v>44.590074507418215</v>
      </c>
      <c r="L62" s="1">
        <v>16.916693265241001</v>
      </c>
      <c r="M62" s="1">
        <v>21.684711724311327</v>
      </c>
      <c r="N62" s="1">
        <v>3.1599106287903003</v>
      </c>
      <c r="O62" s="1">
        <v>4.0680511562231114</v>
      </c>
    </row>
    <row r="63" spans="1:15" x14ac:dyDescent="0.35">
      <c r="A63" s="14">
        <v>45631</v>
      </c>
      <c r="B63" s="1">
        <v>37.872261125724812</v>
      </c>
      <c r="C63" s="1">
        <v>40.367429958664175</v>
      </c>
      <c r="D63" s="1">
        <v>28.241314803001764</v>
      </c>
      <c r="E63" s="1">
        <v>14.428187126828989</v>
      </c>
      <c r="F63" s="1">
        <v>5.3809875357478498</v>
      </c>
      <c r="G63" s="1">
        <v>3.2386326356538002</v>
      </c>
      <c r="I63" s="14">
        <v>45631</v>
      </c>
      <c r="J63" s="1">
        <v>15.625453384789498</v>
      </c>
      <c r="K63" s="1">
        <v>45.049488280627422</v>
      </c>
      <c r="L63" s="1">
        <v>17.843774482778652</v>
      </c>
      <c r="M63" s="1">
        <v>22.498254609290637</v>
      </c>
      <c r="N63" s="1">
        <v>3.3833386530482001</v>
      </c>
      <c r="O63" s="1">
        <v>4.2751409220601513</v>
      </c>
    </row>
    <row r="64" spans="1:15" x14ac:dyDescent="0.35">
      <c r="A64" s="14">
        <v>45632</v>
      </c>
      <c r="B64" s="1">
        <v>38.143550340813789</v>
      </c>
      <c r="C64" s="1">
        <v>40.796535660389786</v>
      </c>
      <c r="D64" s="1">
        <v>29.064500175603342</v>
      </c>
      <c r="E64" s="1">
        <v>14.96883406600621</v>
      </c>
      <c r="F64" s="1">
        <v>5.5454812606168602</v>
      </c>
      <c r="G64" s="1">
        <v>3.4013516173479101</v>
      </c>
      <c r="I64" s="14">
        <v>45632</v>
      </c>
      <c r="J64" s="1">
        <v>15.799553143951499</v>
      </c>
      <c r="K64" s="1">
        <v>45.469841219955171</v>
      </c>
      <c r="L64" s="1">
        <v>18.615616748396853</v>
      </c>
      <c r="M64" s="1">
        <v>23.204829176198025</v>
      </c>
      <c r="N64" s="1">
        <v>3.5559875808838504</v>
      </c>
      <c r="O64" s="1">
        <v>4.4357617648313115</v>
      </c>
    </row>
    <row r="65" spans="1:15" x14ac:dyDescent="0.35">
      <c r="A65" s="14">
        <v>45633</v>
      </c>
      <c r="B65" s="1">
        <v>38.351048961073396</v>
      </c>
      <c r="C65" s="1">
        <v>41.161341119349174</v>
      </c>
      <c r="D65" s="1">
        <v>29.521785563256632</v>
      </c>
      <c r="E65" s="1">
        <v>15.353323272751169</v>
      </c>
      <c r="F65" s="1">
        <v>5.60497136590718</v>
      </c>
      <c r="G65" s="1">
        <v>3.4918968571615703</v>
      </c>
      <c r="I65" s="14">
        <v>45633</v>
      </c>
      <c r="J65" s="1">
        <v>15.94028378260745</v>
      </c>
      <c r="K65" s="1">
        <v>45.846194599278519</v>
      </c>
      <c r="L65" s="1">
        <v>19.253982531990854</v>
      </c>
      <c r="M65" s="1">
        <v>23.653467546957174</v>
      </c>
      <c r="N65" s="1">
        <v>3.6662507616864506</v>
      </c>
      <c r="O65" s="1">
        <v>4.5043427116749015</v>
      </c>
    </row>
    <row r="66" spans="1:15" x14ac:dyDescent="0.35">
      <c r="A66" s="14">
        <v>45634</v>
      </c>
      <c r="B66" s="1">
        <v>38.614453945340777</v>
      </c>
      <c r="C66" s="1">
        <v>41.661308313102865</v>
      </c>
      <c r="D66" s="1">
        <v>29.596327381933662</v>
      </c>
      <c r="E66" s="1">
        <v>15.437307263302969</v>
      </c>
      <c r="F66" s="1">
        <v>5.62324844644818</v>
      </c>
      <c r="G66" s="1">
        <v>3.5194541040613805</v>
      </c>
      <c r="I66" s="14">
        <v>45634</v>
      </c>
      <c r="J66" s="1">
        <v>16.15500681890725</v>
      </c>
      <c r="K66" s="1">
        <v>46.355332365043722</v>
      </c>
      <c r="L66" s="1">
        <v>19.359893218814403</v>
      </c>
      <c r="M66" s="1">
        <v>23.730242289413834</v>
      </c>
      <c r="N66" s="1">
        <v>3.7068740388242505</v>
      </c>
      <c r="O66" s="1">
        <v>4.5223017157583314</v>
      </c>
    </row>
    <row r="67" spans="1:15" x14ac:dyDescent="0.35">
      <c r="A67" s="14">
        <v>45635</v>
      </c>
      <c r="D67" s="1">
        <v>30.501938804033884</v>
      </c>
      <c r="E67" s="1">
        <v>16.11311593727449</v>
      </c>
      <c r="F67" s="1">
        <v>5.8751854586113996</v>
      </c>
      <c r="G67" s="1">
        <v>3.7648448264549206</v>
      </c>
      <c r="I67" s="14">
        <v>45635</v>
      </c>
      <c r="J67" s="1">
        <v>16.435017264892799</v>
      </c>
      <c r="K67" s="1">
        <v>46.954938613879193</v>
      </c>
      <c r="L67" s="1">
        <v>20.220236195339954</v>
      </c>
      <c r="M67" s="1">
        <v>24.572295093375594</v>
      </c>
      <c r="N67" s="1">
        <v>3.9578678582828006</v>
      </c>
      <c r="O67" s="1">
        <v>4.7637380769049216</v>
      </c>
    </row>
    <row r="68" spans="1:15" x14ac:dyDescent="0.35">
      <c r="A68" s="14">
        <v>45636</v>
      </c>
      <c r="D68" s="1">
        <v>31.520079702406154</v>
      </c>
      <c r="E68" s="1">
        <v>17.0185683354111</v>
      </c>
      <c r="F68" s="1">
        <v>6.16188476121535</v>
      </c>
      <c r="G68" s="1">
        <v>4.1073420379239804</v>
      </c>
      <c r="I68" s="14">
        <v>45636</v>
      </c>
      <c r="L68" s="1">
        <v>21.282244726228154</v>
      </c>
      <c r="M68" s="1">
        <v>25.557121979800606</v>
      </c>
      <c r="N68" s="1">
        <v>4.2422307982474008</v>
      </c>
      <c r="O68" s="1">
        <v>5.0563575996892816</v>
      </c>
    </row>
    <row r="69" spans="1:15" x14ac:dyDescent="0.35">
      <c r="A69" s="14">
        <v>45637</v>
      </c>
      <c r="D69" s="1">
        <v>32.476580250718577</v>
      </c>
      <c r="E69" s="1">
        <v>17.828226494324561</v>
      </c>
      <c r="F69" s="1">
        <v>6.4274399902522603</v>
      </c>
      <c r="G69" s="1">
        <v>4.4682107473262507</v>
      </c>
      <c r="I69" s="14">
        <v>45637</v>
      </c>
      <c r="L69" s="1">
        <v>22.238342570292804</v>
      </c>
      <c r="M69" s="1">
        <v>26.509173683773366</v>
      </c>
      <c r="N69" s="1">
        <v>4.5382003888228004</v>
      </c>
      <c r="O69" s="1">
        <v>5.3557117490049313</v>
      </c>
    </row>
    <row r="70" spans="1:15" x14ac:dyDescent="0.35">
      <c r="A70" s="14">
        <v>45638</v>
      </c>
      <c r="D70" s="1">
        <v>33.424479819952879</v>
      </c>
      <c r="E70" s="1">
        <v>18.748113640837261</v>
      </c>
      <c r="F70" s="1">
        <v>6.7037464431368106</v>
      </c>
      <c r="G70" s="1">
        <v>4.805458959385831</v>
      </c>
      <c r="I70" s="14">
        <v>45638</v>
      </c>
      <c r="L70" s="1">
        <v>23.243768679453353</v>
      </c>
      <c r="M70" s="1">
        <v>27.466613088971144</v>
      </c>
      <c r="N70" s="1">
        <v>4.8051533528712005</v>
      </c>
      <c r="O70" s="1">
        <v>5.6660657883216814</v>
      </c>
    </row>
    <row r="71" spans="1:15" x14ac:dyDescent="0.35">
      <c r="A71" s="14">
        <v>45639</v>
      </c>
      <c r="D71" s="1">
        <v>34.292820332714577</v>
      </c>
      <c r="E71" s="1">
        <v>19.540712551669881</v>
      </c>
      <c r="F71" s="1">
        <v>6.9352561299895008</v>
      </c>
      <c r="G71" s="1">
        <v>5.1308969227740606</v>
      </c>
      <c r="I71" s="14">
        <v>45639</v>
      </c>
      <c r="L71" s="1">
        <v>24.140382439137653</v>
      </c>
      <c r="M71" s="1">
        <v>28.328196309873633</v>
      </c>
      <c r="N71" s="1">
        <v>5.0474421843716506</v>
      </c>
      <c r="O71" s="1">
        <v>5.9419609885533511</v>
      </c>
    </row>
    <row r="72" spans="1:15" x14ac:dyDescent="0.35">
      <c r="A72" s="14">
        <v>45640</v>
      </c>
      <c r="D72" s="1">
        <v>34.789885248604165</v>
      </c>
      <c r="E72" s="1">
        <v>20.119414736565879</v>
      </c>
      <c r="F72" s="1">
        <v>7.0334506411313509</v>
      </c>
      <c r="G72" s="1">
        <v>5.271307656977851</v>
      </c>
      <c r="I72" s="14">
        <v>45640</v>
      </c>
      <c r="L72" s="1">
        <v>24.774395728752602</v>
      </c>
      <c r="M72" s="1">
        <v>28.887619287072432</v>
      </c>
      <c r="N72" s="1">
        <v>5.1997794736384009</v>
      </c>
      <c r="O72" s="1">
        <v>6.0637454849941008</v>
      </c>
    </row>
    <row r="73" spans="1:15" x14ac:dyDescent="0.35">
      <c r="A73" s="14">
        <v>45641</v>
      </c>
      <c r="D73" s="1">
        <v>34.936818641188687</v>
      </c>
      <c r="E73" s="1">
        <v>20.275572468998138</v>
      </c>
      <c r="F73" s="1">
        <v>7.0614038231352305</v>
      </c>
      <c r="G73" s="1">
        <v>5.3041139032871509</v>
      </c>
      <c r="I73" s="14">
        <v>45641</v>
      </c>
      <c r="L73" s="1">
        <v>24.94704465658825</v>
      </c>
      <c r="M73" s="1">
        <v>29.038923896475321</v>
      </c>
      <c r="N73" s="1">
        <v>5.2331485941444509</v>
      </c>
      <c r="O73" s="1">
        <v>6.0965206674463612</v>
      </c>
    </row>
    <row r="74" spans="1:15" x14ac:dyDescent="0.35">
      <c r="A74" s="14">
        <v>45642</v>
      </c>
      <c r="D74" s="1">
        <v>35.915538385452905</v>
      </c>
      <c r="E74" s="1">
        <v>21.184961616691858</v>
      </c>
      <c r="F74" s="1">
        <v>7.3900328987450008</v>
      </c>
      <c r="G74" s="1">
        <v>5.7017256085558312</v>
      </c>
      <c r="I74" s="14">
        <v>45642</v>
      </c>
      <c r="L74" s="1">
        <v>25.997446536865649</v>
      </c>
      <c r="M74" s="1">
        <v>30.048219925964013</v>
      </c>
      <c r="N74" s="1">
        <v>5.566839799204951</v>
      </c>
      <c r="O74" s="1">
        <v>6.4643435198300816</v>
      </c>
    </row>
    <row r="75" spans="1:15" x14ac:dyDescent="0.35">
      <c r="A75" s="14">
        <v>45643</v>
      </c>
      <c r="D75" s="1">
        <v>36.848744615428757</v>
      </c>
      <c r="E75" s="1">
        <v>22.119283511580647</v>
      </c>
      <c r="F75" s="1">
        <v>7.7064772539941107</v>
      </c>
      <c r="G75" s="1">
        <v>6.1150843120529812</v>
      </c>
      <c r="I75" s="14">
        <v>45643</v>
      </c>
      <c r="L75" s="1">
        <v>27.082668368975447</v>
      </c>
      <c r="M75" s="1">
        <v>31.045730359022954</v>
      </c>
      <c r="N75" s="1">
        <v>5.8845718596756011</v>
      </c>
      <c r="O75" s="1">
        <v>6.8329520786424514</v>
      </c>
    </row>
    <row r="76" spans="1:15" x14ac:dyDescent="0.35">
      <c r="A76" s="14">
        <v>45644</v>
      </c>
      <c r="D76" s="1">
        <v>37.65293615923283</v>
      </c>
      <c r="E76" s="1">
        <v>22.911882422413267</v>
      </c>
      <c r="F76" s="1">
        <v>7.9795583397243703</v>
      </c>
      <c r="G76" s="1">
        <v>6.4641427727839016</v>
      </c>
      <c r="I76" s="14">
        <v>45644</v>
      </c>
      <c r="L76" s="1">
        <v>27.980732959986099</v>
      </c>
      <c r="M76" s="1">
        <v>31.927966434621386</v>
      </c>
      <c r="N76" s="1">
        <v>6.2385747033050007</v>
      </c>
      <c r="O76" s="1">
        <v>7.1578978087769913</v>
      </c>
    </row>
    <row r="77" spans="1:15" x14ac:dyDescent="0.35">
      <c r="A77" s="14">
        <v>45645</v>
      </c>
      <c r="D77" s="1">
        <v>38.40838882159423</v>
      </c>
      <c r="E77" s="1">
        <v>23.753034577783648</v>
      </c>
      <c r="F77" s="1">
        <v>8.2365125896831604</v>
      </c>
      <c r="G77" s="1">
        <v>6.7882684863197618</v>
      </c>
      <c r="I77" s="14">
        <v>45645</v>
      </c>
      <c r="L77" s="1">
        <v>29.005019876389198</v>
      </c>
      <c r="M77" s="1">
        <v>32.743641951335604</v>
      </c>
      <c r="N77" s="1">
        <v>6.5505034384702512</v>
      </c>
      <c r="O77" s="1">
        <v>7.471170186257301</v>
      </c>
    </row>
    <row r="78" spans="1:15" x14ac:dyDescent="0.35">
      <c r="A78" s="14">
        <v>45646</v>
      </c>
      <c r="D78" s="1">
        <v>39.035185171912111</v>
      </c>
      <c r="E78" s="1">
        <v>24.439341250574149</v>
      </c>
      <c r="F78" s="1">
        <v>8.4547624337904104</v>
      </c>
      <c r="G78" s="1">
        <v>7.0572797060560015</v>
      </c>
      <c r="I78" s="14">
        <v>45646</v>
      </c>
      <c r="L78" s="1">
        <v>29.8494037083249</v>
      </c>
      <c r="M78" s="1">
        <v>33.436971752731466</v>
      </c>
      <c r="N78" s="1">
        <v>6.8276122218031015</v>
      </c>
      <c r="O78" s="1">
        <v>7.7386471033248609</v>
      </c>
    </row>
    <row r="79" spans="1:15" x14ac:dyDescent="0.35">
      <c r="A79" s="14">
        <v>45647</v>
      </c>
      <c r="D79" s="1">
        <v>39.421154108042671</v>
      </c>
      <c r="E79" s="1">
        <v>24.93537169477073</v>
      </c>
      <c r="F79" s="1">
        <v>8.5353966126477712</v>
      </c>
      <c r="G79" s="1">
        <v>7.1963781904074215</v>
      </c>
      <c r="I79" s="14">
        <v>45647</v>
      </c>
      <c r="L79" s="1">
        <v>30.461654528044601</v>
      </c>
      <c r="M79" s="1">
        <v>33.88785499900105</v>
      </c>
      <c r="N79" s="1">
        <v>6.9625395351536516</v>
      </c>
      <c r="O79" s="1">
        <v>7.8529112668056706</v>
      </c>
    </row>
    <row r="80" spans="1:15" x14ac:dyDescent="0.35">
      <c r="A80" s="14">
        <v>45648</v>
      </c>
      <c r="D80" s="1">
        <v>39.575254983192295</v>
      </c>
      <c r="E80" s="1">
        <v>25.151892920412088</v>
      </c>
      <c r="F80" s="1">
        <v>8.5680086583189716</v>
      </c>
      <c r="G80" s="1">
        <v>7.2396824355356912</v>
      </c>
      <c r="I80" s="14">
        <v>45648</v>
      </c>
      <c r="L80" s="1">
        <v>30.6850825523025</v>
      </c>
      <c r="M80" s="1">
        <v>34.069465427794718</v>
      </c>
      <c r="N80" s="1">
        <v>7.0191219568813015</v>
      </c>
      <c r="O80" s="1">
        <v>7.8899517127277408</v>
      </c>
    </row>
    <row r="81" spans="1:15" x14ac:dyDescent="0.35">
      <c r="A81" s="14">
        <v>45649</v>
      </c>
      <c r="D81" s="1">
        <v>40.099556332829266</v>
      </c>
      <c r="E81" s="1">
        <v>25.718784856636749</v>
      </c>
      <c r="F81" s="1">
        <v>8.767264673628711</v>
      </c>
      <c r="G81" s="1">
        <v>7.5585591496620612</v>
      </c>
      <c r="I81" s="14">
        <v>45649</v>
      </c>
      <c r="L81" s="1">
        <v>31.398891564866702</v>
      </c>
      <c r="M81" s="1">
        <v>34.648643309485287</v>
      </c>
      <c r="N81" s="1">
        <v>7.297681571540501</v>
      </c>
      <c r="O81" s="1">
        <v>8.1586633113260412</v>
      </c>
    </row>
  </sheetData>
  <mergeCells count="2">
    <mergeCell ref="A1:G1"/>
    <mergeCell ref="I1:O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2DCB6-CA98-4ED9-A0DF-514DCF917DE6}">
  <dimension ref="A1:E10"/>
  <sheetViews>
    <sheetView zoomScaleNormal="100" workbookViewId="0">
      <selection activeCell="B8" sqref="B8:E8"/>
    </sheetView>
  </sheetViews>
  <sheetFormatPr defaultColWidth="11.54296875" defaultRowHeight="12" customHeight="1" x14ac:dyDescent="0.35"/>
  <cols>
    <col min="1" max="1" width="19.08984375" style="37" bestFit="1" customWidth="1"/>
    <col min="2" max="5" width="15.26953125" style="37" customWidth="1"/>
    <col min="6" max="16384" width="11.54296875" style="37"/>
  </cols>
  <sheetData>
    <row r="1" spans="1:5" ht="32.5" customHeight="1" x14ac:dyDescent="0.35">
      <c r="A1" s="36" t="s">
        <v>23</v>
      </c>
      <c r="B1" s="36"/>
      <c r="C1" s="36"/>
      <c r="D1" s="36"/>
      <c r="E1" s="36"/>
    </row>
    <row r="2" spans="1:5" ht="12" customHeight="1" x14ac:dyDescent="0.35">
      <c r="A2" s="37" t="s">
        <v>24</v>
      </c>
    </row>
    <row r="3" spans="1:5" ht="14" customHeight="1" x14ac:dyDescent="0.35">
      <c r="A3" s="24"/>
      <c r="B3" s="24" t="s">
        <v>25</v>
      </c>
      <c r="C3" s="24"/>
      <c r="D3" s="24" t="s">
        <v>26</v>
      </c>
      <c r="E3" s="24"/>
    </row>
    <row r="4" spans="1:5" ht="14" customHeight="1" x14ac:dyDescent="0.35">
      <c r="A4" s="24"/>
      <c r="B4" s="25" t="s">
        <v>9</v>
      </c>
      <c r="C4" s="25" t="s">
        <v>10</v>
      </c>
      <c r="D4" s="25" t="s">
        <v>9</v>
      </c>
      <c r="E4" s="25" t="s">
        <v>10</v>
      </c>
    </row>
    <row r="5" spans="1:5" ht="14" customHeight="1" x14ac:dyDescent="0.35">
      <c r="A5" s="26" t="s">
        <v>7</v>
      </c>
      <c r="B5" s="27">
        <v>49.95</v>
      </c>
      <c r="C5" s="27">
        <v>6.97</v>
      </c>
      <c r="D5" s="27">
        <v>65.97</v>
      </c>
      <c r="E5" s="27">
        <v>14.25</v>
      </c>
    </row>
    <row r="6" spans="1:5" ht="14" customHeight="1" x14ac:dyDescent="0.35">
      <c r="A6" s="26" t="s">
        <v>6</v>
      </c>
      <c r="B6" s="27">
        <v>41.27</v>
      </c>
      <c r="C6" s="27">
        <v>75.040000000000006</v>
      </c>
      <c r="D6" s="27">
        <v>26.44</v>
      </c>
      <c r="E6" s="27">
        <v>65.709999999999994</v>
      </c>
    </row>
    <row r="7" spans="1:5" ht="14" customHeight="1" x14ac:dyDescent="0.35">
      <c r="A7" s="26" t="s">
        <v>27</v>
      </c>
      <c r="B7" s="27">
        <v>8.7899999999999991</v>
      </c>
      <c r="C7" s="27">
        <v>17.989999999999998</v>
      </c>
      <c r="D7" s="27">
        <v>7.59</v>
      </c>
      <c r="E7" s="27">
        <v>20.05</v>
      </c>
    </row>
    <row r="8" spans="1:5" ht="14" customHeight="1" x14ac:dyDescent="0.35">
      <c r="A8" s="26" t="s">
        <v>5</v>
      </c>
      <c r="B8" s="35">
        <v>100</v>
      </c>
      <c r="C8" s="35">
        <v>100</v>
      </c>
      <c r="D8" s="35">
        <v>100</v>
      </c>
      <c r="E8" s="35">
        <v>100</v>
      </c>
    </row>
    <row r="10" spans="1:5" ht="12" customHeight="1" x14ac:dyDescent="0.35">
      <c r="B10" s="38"/>
      <c r="D10" s="38"/>
    </row>
  </sheetData>
  <mergeCells count="4">
    <mergeCell ref="A1:E1"/>
    <mergeCell ref="A3:A4"/>
    <mergeCell ref="B3:C3"/>
    <mergeCell ref="D3:E3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3AFE-189E-4D78-A4AD-8BF5DC215C2E}">
  <dimension ref="A1:E8"/>
  <sheetViews>
    <sheetView zoomScaleNormal="100" workbookViewId="0">
      <selection sqref="A1:E1"/>
    </sheetView>
  </sheetViews>
  <sheetFormatPr defaultColWidth="11.54296875" defaultRowHeight="12" customHeight="1" x14ac:dyDescent="0.3"/>
  <cols>
    <col min="1" max="1" width="19.08984375" style="54" bestFit="1" customWidth="1"/>
    <col min="2" max="5" width="16.54296875" style="54" customWidth="1"/>
    <col min="6" max="16384" width="11.54296875" style="54"/>
  </cols>
  <sheetData>
    <row r="1" spans="1:5" ht="27.5" customHeight="1" x14ac:dyDescent="0.3">
      <c r="A1" s="36" t="s">
        <v>28</v>
      </c>
      <c r="B1" s="36"/>
      <c r="C1" s="36"/>
      <c r="D1" s="36"/>
      <c r="E1" s="36"/>
    </row>
    <row r="2" spans="1:5" ht="14" x14ac:dyDescent="0.3">
      <c r="A2" s="39"/>
      <c r="B2" s="39"/>
      <c r="C2" s="39"/>
      <c r="D2" s="39"/>
      <c r="E2" s="39"/>
    </row>
    <row r="3" spans="1:5" ht="14" customHeight="1" x14ac:dyDescent="0.3">
      <c r="A3" s="28" t="s">
        <v>97</v>
      </c>
      <c r="B3" s="29" t="s">
        <v>25</v>
      </c>
      <c r="C3" s="30"/>
      <c r="D3" s="29" t="s">
        <v>29</v>
      </c>
      <c r="E3" s="30"/>
    </row>
    <row r="4" spans="1:5" ht="14" customHeight="1" x14ac:dyDescent="0.3">
      <c r="A4" s="31"/>
      <c r="B4" s="32" t="s">
        <v>9</v>
      </c>
      <c r="C4" s="32" t="s">
        <v>10</v>
      </c>
      <c r="D4" s="32" t="s">
        <v>9</v>
      </c>
      <c r="E4" s="32" t="s">
        <v>10</v>
      </c>
    </row>
    <row r="5" spans="1:5" ht="14" customHeight="1" x14ac:dyDescent="0.3">
      <c r="A5" s="33" t="s">
        <v>7</v>
      </c>
      <c r="B5" s="34">
        <v>51.37</v>
      </c>
      <c r="C5" s="34">
        <v>26.86</v>
      </c>
      <c r="D5" s="34">
        <v>67.44</v>
      </c>
      <c r="E5" s="34">
        <v>35.96</v>
      </c>
    </row>
    <row r="6" spans="1:5" ht="14" customHeight="1" x14ac:dyDescent="0.3">
      <c r="A6" s="33" t="s">
        <v>6</v>
      </c>
      <c r="B6" s="34">
        <v>40.020000000000003</v>
      </c>
      <c r="C6" s="34">
        <v>61.53</v>
      </c>
      <c r="D6" s="34">
        <v>25.2</v>
      </c>
      <c r="E6" s="34">
        <v>51.57</v>
      </c>
    </row>
    <row r="7" spans="1:5" ht="14" customHeight="1" x14ac:dyDescent="0.3">
      <c r="A7" s="33" t="s">
        <v>27</v>
      </c>
      <c r="B7" s="34">
        <v>8.61</v>
      </c>
      <c r="C7" s="34">
        <v>11.61</v>
      </c>
      <c r="D7" s="34">
        <v>7.35</v>
      </c>
      <c r="E7" s="34">
        <v>12.48</v>
      </c>
    </row>
    <row r="8" spans="1:5" ht="14" customHeight="1" x14ac:dyDescent="0.3">
      <c r="A8" s="26" t="s">
        <v>5</v>
      </c>
      <c r="B8" s="35">
        <v>100</v>
      </c>
      <c r="C8" s="35">
        <v>100</v>
      </c>
      <c r="D8" s="35">
        <v>100</v>
      </c>
      <c r="E8" s="35">
        <v>100</v>
      </c>
    </row>
  </sheetData>
  <mergeCells count="4">
    <mergeCell ref="B3:C3"/>
    <mergeCell ref="D3:E3"/>
    <mergeCell ref="A1:E1"/>
    <mergeCell ref="A3:A4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6BF97-5026-468B-8C81-718D491F1BD4}">
  <dimension ref="A1:G13"/>
  <sheetViews>
    <sheetView workbookViewId="0">
      <selection sqref="A1:G1"/>
    </sheetView>
  </sheetViews>
  <sheetFormatPr defaultColWidth="8.90625" defaultRowHeight="14" x14ac:dyDescent="0.35"/>
  <cols>
    <col min="1" max="1" width="39.81640625" style="41" customWidth="1"/>
    <col min="2" max="5" width="8.90625" style="41"/>
    <col min="6" max="7" width="10.36328125" style="41" customWidth="1"/>
    <col min="8" max="16384" width="8.90625" style="41"/>
  </cols>
  <sheetData>
    <row r="1" spans="1:7" ht="31.5" customHeight="1" x14ac:dyDescent="0.35">
      <c r="A1" s="36" t="s">
        <v>30</v>
      </c>
      <c r="B1" s="36"/>
      <c r="C1" s="36"/>
      <c r="D1" s="36"/>
      <c r="E1" s="36"/>
      <c r="F1" s="36"/>
      <c r="G1" s="36"/>
    </row>
    <row r="2" spans="1:7" s="43" customFormat="1" x14ac:dyDescent="0.35">
      <c r="A2" s="45"/>
      <c r="D2" s="42"/>
      <c r="E2" s="42"/>
    </row>
    <row r="3" spans="1:7" x14ac:dyDescent="0.35">
      <c r="A3" s="46" t="s">
        <v>98</v>
      </c>
      <c r="B3" s="47" t="s">
        <v>7</v>
      </c>
      <c r="C3" s="48"/>
      <c r="D3" s="47" t="s">
        <v>6</v>
      </c>
      <c r="E3" s="48"/>
      <c r="F3" s="47" t="s">
        <v>27</v>
      </c>
      <c r="G3" s="48"/>
    </row>
    <row r="4" spans="1:7" ht="42" x14ac:dyDescent="0.35">
      <c r="A4" s="49"/>
      <c r="B4" s="50" t="s">
        <v>31</v>
      </c>
      <c r="C4" s="50" t="s">
        <v>32</v>
      </c>
      <c r="D4" s="50" t="s">
        <v>31</v>
      </c>
      <c r="E4" s="50" t="s">
        <v>32</v>
      </c>
      <c r="F4" s="50" t="s">
        <v>31</v>
      </c>
      <c r="G4" s="50" t="s">
        <v>32</v>
      </c>
    </row>
    <row r="5" spans="1:7" x14ac:dyDescent="0.35">
      <c r="A5" s="51" t="s">
        <v>11</v>
      </c>
      <c r="B5" s="44">
        <v>69.959999999999994</v>
      </c>
      <c r="C5" s="44">
        <v>64.05</v>
      </c>
      <c r="D5" s="44">
        <v>78.53</v>
      </c>
      <c r="E5" s="44">
        <v>77.16</v>
      </c>
      <c r="F5" s="44">
        <v>83.26</v>
      </c>
      <c r="G5" s="44">
        <v>82.66</v>
      </c>
    </row>
    <row r="6" spans="1:7" x14ac:dyDescent="0.35">
      <c r="A6" s="51" t="s">
        <v>12</v>
      </c>
      <c r="B6" s="44">
        <v>11.38</v>
      </c>
      <c r="C6" s="44">
        <v>4.46</v>
      </c>
      <c r="D6" s="44">
        <v>11.82</v>
      </c>
      <c r="E6" s="44">
        <v>8.68</v>
      </c>
      <c r="F6" s="44">
        <v>8.17</v>
      </c>
      <c r="G6" s="44">
        <v>5.52</v>
      </c>
    </row>
    <row r="7" spans="1:7" x14ac:dyDescent="0.35">
      <c r="A7" s="51" t="s">
        <v>13</v>
      </c>
      <c r="B7" s="44">
        <v>8.36</v>
      </c>
      <c r="C7" s="44">
        <v>13.5</v>
      </c>
      <c r="D7" s="44">
        <v>4.87</v>
      </c>
      <c r="E7" s="44">
        <v>6.8</v>
      </c>
      <c r="F7" s="44">
        <v>4.8899999999999997</v>
      </c>
      <c r="G7" s="44">
        <v>6.11</v>
      </c>
    </row>
    <row r="8" spans="1:7" x14ac:dyDescent="0.35">
      <c r="A8" s="52" t="s">
        <v>14</v>
      </c>
      <c r="B8" s="44">
        <v>3.18</v>
      </c>
      <c r="C8" s="44">
        <v>2.1800000000000002</v>
      </c>
      <c r="D8" s="44">
        <v>1.78</v>
      </c>
      <c r="E8" s="44">
        <v>1.26</v>
      </c>
      <c r="F8" s="44">
        <v>1.41</v>
      </c>
      <c r="G8" s="44">
        <v>1.02</v>
      </c>
    </row>
    <row r="9" spans="1:7" x14ac:dyDescent="0.35">
      <c r="A9" s="51" t="s">
        <v>18</v>
      </c>
      <c r="B9" s="44">
        <v>3.36</v>
      </c>
      <c r="C9" s="44">
        <v>4.1900000000000004</v>
      </c>
      <c r="D9" s="44">
        <v>1.59</v>
      </c>
      <c r="E9" s="44">
        <v>2.23</v>
      </c>
      <c r="F9" s="44">
        <v>1.29</v>
      </c>
      <c r="G9" s="44">
        <v>1.72</v>
      </c>
    </row>
    <row r="10" spans="1:7" x14ac:dyDescent="0.35">
      <c r="A10" s="51" t="s">
        <v>17</v>
      </c>
      <c r="B10" s="44">
        <v>0.28000000000000003</v>
      </c>
      <c r="C10" s="44">
        <v>0.23</v>
      </c>
      <c r="D10" s="44">
        <v>0.73</v>
      </c>
      <c r="E10" s="44">
        <v>0.64</v>
      </c>
      <c r="F10" s="44">
        <v>0.43</v>
      </c>
      <c r="G10" s="44">
        <v>0.28000000000000003</v>
      </c>
    </row>
    <row r="11" spans="1:7" x14ac:dyDescent="0.35">
      <c r="A11" s="51" t="s">
        <v>16</v>
      </c>
      <c r="B11" s="44">
        <v>0.56999999999999995</v>
      </c>
      <c r="C11" s="44">
        <v>2.4900000000000002</v>
      </c>
      <c r="D11" s="44">
        <v>0.44</v>
      </c>
      <c r="E11" s="44">
        <v>2.02</v>
      </c>
      <c r="F11" s="44">
        <v>0.31</v>
      </c>
      <c r="G11" s="44">
        <v>1.39</v>
      </c>
    </row>
    <row r="12" spans="1:7" x14ac:dyDescent="0.35">
      <c r="A12" s="51" t="s">
        <v>15</v>
      </c>
      <c r="B12" s="44">
        <v>2.92</v>
      </c>
      <c r="C12" s="44">
        <v>8.91</v>
      </c>
      <c r="D12" s="44">
        <v>0.24</v>
      </c>
      <c r="E12" s="44">
        <v>1.21</v>
      </c>
      <c r="F12" s="44">
        <v>0.25</v>
      </c>
      <c r="G12" s="44">
        <v>1.3</v>
      </c>
    </row>
    <row r="13" spans="1:7" x14ac:dyDescent="0.35">
      <c r="A13" s="51" t="s">
        <v>5</v>
      </c>
      <c r="B13" s="53">
        <v>100</v>
      </c>
      <c r="C13" s="53">
        <v>100</v>
      </c>
      <c r="D13" s="53">
        <v>100</v>
      </c>
      <c r="E13" s="53">
        <v>100</v>
      </c>
      <c r="F13" s="53">
        <v>100</v>
      </c>
      <c r="G13" s="53">
        <v>100</v>
      </c>
    </row>
  </sheetData>
  <mergeCells count="5">
    <mergeCell ref="A1:G1"/>
    <mergeCell ref="D3:E3"/>
    <mergeCell ref="F3:G3"/>
    <mergeCell ref="B3:C3"/>
    <mergeCell ref="A3:A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F93BE-7C67-44C7-9882-DA68E3C8A022}">
  <dimension ref="A1:G18"/>
  <sheetViews>
    <sheetView zoomScaleNormal="100" workbookViewId="0">
      <selection sqref="A1:G1"/>
    </sheetView>
  </sheetViews>
  <sheetFormatPr defaultColWidth="11.54296875" defaultRowHeight="14" x14ac:dyDescent="0.3"/>
  <cols>
    <col min="1" max="1" width="43.81640625" style="54" customWidth="1"/>
    <col min="2" max="7" width="12.6328125" style="54" bestFit="1" customWidth="1"/>
    <col min="8" max="16384" width="11.54296875" style="54"/>
  </cols>
  <sheetData>
    <row r="1" spans="1:7" x14ac:dyDescent="0.3">
      <c r="A1" s="36" t="s">
        <v>33</v>
      </c>
      <c r="B1" s="36"/>
      <c r="C1" s="36"/>
      <c r="D1" s="36"/>
      <c r="E1" s="36"/>
      <c r="F1" s="36"/>
      <c r="G1" s="36"/>
    </row>
    <row r="2" spans="1:7" x14ac:dyDescent="0.3">
      <c r="A2" s="39"/>
      <c r="B2" s="39"/>
      <c r="C2" s="39"/>
      <c r="D2" s="39"/>
      <c r="E2" s="39"/>
      <c r="F2" s="39"/>
      <c r="G2" s="39"/>
    </row>
    <row r="3" spans="1:7" x14ac:dyDescent="0.3">
      <c r="A3" s="55" t="s">
        <v>99</v>
      </c>
      <c r="B3" s="29" t="s">
        <v>7</v>
      </c>
      <c r="C3" s="30"/>
      <c r="D3" s="29" t="s">
        <v>27</v>
      </c>
      <c r="E3" s="30"/>
      <c r="F3" s="29" t="s">
        <v>6</v>
      </c>
      <c r="G3" s="30"/>
    </row>
    <row r="4" spans="1:7" ht="28" x14ac:dyDescent="0.3">
      <c r="A4" s="55"/>
      <c r="B4" s="56" t="s">
        <v>34</v>
      </c>
      <c r="C4" s="56" t="s">
        <v>35</v>
      </c>
      <c r="D4" s="56" t="s">
        <v>34</v>
      </c>
      <c r="E4" s="56" t="s">
        <v>35</v>
      </c>
      <c r="F4" s="56" t="s">
        <v>34</v>
      </c>
      <c r="G4" s="56" t="s">
        <v>35</v>
      </c>
    </row>
    <row r="5" spans="1:7" x14ac:dyDescent="0.3">
      <c r="A5" s="57" t="s">
        <v>39</v>
      </c>
      <c r="B5" s="34">
        <v>62.81</v>
      </c>
      <c r="C5" s="34">
        <v>87.75</v>
      </c>
      <c r="D5" s="34">
        <v>68.92</v>
      </c>
      <c r="E5" s="34">
        <v>88</v>
      </c>
      <c r="F5" s="34">
        <v>75.06</v>
      </c>
      <c r="G5" s="34">
        <v>81.99</v>
      </c>
    </row>
    <row r="6" spans="1:7" x14ac:dyDescent="0.3">
      <c r="A6" s="57" t="s">
        <v>100</v>
      </c>
      <c r="B6" s="34">
        <v>7.02</v>
      </c>
      <c r="C6" s="34">
        <v>2.62</v>
      </c>
      <c r="D6" s="34">
        <v>10.18</v>
      </c>
      <c r="E6" s="34">
        <v>6.02</v>
      </c>
      <c r="F6" s="34">
        <v>8.5299999999999994</v>
      </c>
      <c r="G6" s="34">
        <v>8.68</v>
      </c>
    </row>
    <row r="7" spans="1:7" x14ac:dyDescent="0.3">
      <c r="A7" s="57" t="s">
        <v>101</v>
      </c>
      <c r="B7" s="34">
        <v>20.63</v>
      </c>
      <c r="C7" s="34">
        <v>0.44</v>
      </c>
      <c r="D7" s="34">
        <v>17.420000000000002</v>
      </c>
      <c r="E7" s="34">
        <v>4.18</v>
      </c>
      <c r="F7" s="34">
        <v>9.65</v>
      </c>
      <c r="G7" s="34">
        <v>5.53</v>
      </c>
    </row>
    <row r="8" spans="1:7" x14ac:dyDescent="0.3">
      <c r="A8" s="33" t="s">
        <v>36</v>
      </c>
      <c r="B8" s="34">
        <v>9.5399999999999991</v>
      </c>
      <c r="C8" s="34">
        <v>9.18</v>
      </c>
      <c r="D8" s="34">
        <v>3.48</v>
      </c>
      <c r="E8" s="34">
        <v>1.79</v>
      </c>
      <c r="F8" s="34">
        <v>6.76</v>
      </c>
      <c r="G8" s="34">
        <v>3.81</v>
      </c>
    </row>
    <row r="9" spans="1:7" x14ac:dyDescent="0.3">
      <c r="A9" s="33" t="s">
        <v>5</v>
      </c>
      <c r="B9" s="58">
        <v>100</v>
      </c>
      <c r="C9" s="58">
        <v>100</v>
      </c>
      <c r="D9" s="58">
        <v>100</v>
      </c>
      <c r="E9" s="58">
        <v>100</v>
      </c>
      <c r="F9" s="58">
        <v>100</v>
      </c>
      <c r="G9" s="58">
        <v>100</v>
      </c>
    </row>
    <row r="11" spans="1:7" x14ac:dyDescent="0.3">
      <c r="A11" s="55" t="s">
        <v>99</v>
      </c>
      <c r="B11" s="29" t="s">
        <v>7</v>
      </c>
      <c r="C11" s="30"/>
      <c r="D11" s="29" t="s">
        <v>27</v>
      </c>
      <c r="E11" s="30"/>
      <c r="F11" s="29" t="s">
        <v>6</v>
      </c>
      <c r="G11" s="30"/>
    </row>
    <row r="12" spans="1:7" ht="28" x14ac:dyDescent="0.3">
      <c r="A12" s="55"/>
      <c r="B12" s="56" t="s">
        <v>37</v>
      </c>
      <c r="C12" s="56" t="s">
        <v>38</v>
      </c>
      <c r="D12" s="56" t="s">
        <v>37</v>
      </c>
      <c r="E12" s="56" t="s">
        <v>38</v>
      </c>
      <c r="F12" s="56" t="s">
        <v>37</v>
      </c>
      <c r="G12" s="56" t="s">
        <v>38</v>
      </c>
    </row>
    <row r="13" spans="1:7" x14ac:dyDescent="0.3">
      <c r="A13" s="33" t="s">
        <v>39</v>
      </c>
      <c r="B13" s="59">
        <v>68249</v>
      </c>
      <c r="C13" s="59">
        <v>28280</v>
      </c>
      <c r="D13" s="59">
        <v>16860</v>
      </c>
      <c r="E13" s="59">
        <v>5069</v>
      </c>
      <c r="F13" s="59">
        <v>83984</v>
      </c>
      <c r="G13" s="59">
        <v>16069</v>
      </c>
    </row>
    <row r="14" spans="1:7" x14ac:dyDescent="0.3">
      <c r="A14" s="57" t="s">
        <v>77</v>
      </c>
      <c r="B14" s="59">
        <v>7627</v>
      </c>
      <c r="C14" s="59">
        <v>846</v>
      </c>
      <c r="D14" s="59">
        <v>2491</v>
      </c>
      <c r="E14" s="59">
        <v>347</v>
      </c>
      <c r="F14" s="59">
        <v>9541</v>
      </c>
      <c r="G14" s="59">
        <v>1701</v>
      </c>
    </row>
    <row r="15" spans="1:7" x14ac:dyDescent="0.3">
      <c r="A15" s="57" t="s">
        <v>102</v>
      </c>
      <c r="B15" s="59">
        <v>5634</v>
      </c>
      <c r="C15" s="59">
        <v>2882</v>
      </c>
      <c r="D15" s="59">
        <v>575</v>
      </c>
      <c r="E15" s="59">
        <v>79</v>
      </c>
      <c r="F15" s="59">
        <v>6299</v>
      </c>
      <c r="G15" s="59">
        <v>618</v>
      </c>
    </row>
    <row r="16" spans="1:7" x14ac:dyDescent="0.3">
      <c r="A16" s="57" t="s">
        <v>103</v>
      </c>
      <c r="B16" s="59">
        <v>4736</v>
      </c>
      <c r="C16" s="59">
        <v>78</v>
      </c>
      <c r="D16" s="59">
        <v>277</v>
      </c>
      <c r="E16" s="59">
        <v>24</v>
      </c>
      <c r="F16" s="59">
        <v>1270</v>
      </c>
      <c r="G16" s="59">
        <v>128</v>
      </c>
    </row>
    <row r="17" spans="1:7" x14ac:dyDescent="0.3">
      <c r="A17" s="57" t="s">
        <v>104</v>
      </c>
      <c r="B17" s="59">
        <v>22413</v>
      </c>
      <c r="C17" s="59">
        <v>143</v>
      </c>
      <c r="D17" s="59">
        <v>4261</v>
      </c>
      <c r="E17" s="59">
        <v>241</v>
      </c>
      <c r="F17" s="59">
        <v>10799</v>
      </c>
      <c r="G17" s="59">
        <v>1083</v>
      </c>
    </row>
    <row r="18" spans="1:7" x14ac:dyDescent="0.3">
      <c r="A18" s="33" t="s">
        <v>5</v>
      </c>
      <c r="B18" s="60">
        <f>SUM(B13:B17)</f>
        <v>108659</v>
      </c>
      <c r="C18" s="60">
        <f t="shared" ref="C18:G18" si="0">SUM(C13:C17)</f>
        <v>32229</v>
      </c>
      <c r="D18" s="60">
        <f t="shared" si="0"/>
        <v>24464</v>
      </c>
      <c r="E18" s="60">
        <f t="shared" si="0"/>
        <v>5760</v>
      </c>
      <c r="F18" s="60">
        <f t="shared" si="0"/>
        <v>111893</v>
      </c>
      <c r="G18" s="60">
        <f t="shared" si="0"/>
        <v>19599</v>
      </c>
    </row>
  </sheetData>
  <mergeCells count="9">
    <mergeCell ref="A1:G1"/>
    <mergeCell ref="A3:A4"/>
    <mergeCell ref="D3:E3"/>
    <mergeCell ref="F3:G3"/>
    <mergeCell ref="B3:C3"/>
    <mergeCell ref="A11:A12"/>
    <mergeCell ref="D11:E11"/>
    <mergeCell ref="F11:G11"/>
    <mergeCell ref="B11:C11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E6050-FF7C-4980-A226-01903EFD4796}">
  <dimension ref="A1:I22"/>
  <sheetViews>
    <sheetView zoomScale="108" zoomScaleNormal="108" workbookViewId="0">
      <selection activeCell="A13" sqref="A13"/>
    </sheetView>
  </sheetViews>
  <sheetFormatPr defaultColWidth="11.54296875" defaultRowHeight="14" x14ac:dyDescent="0.35"/>
  <cols>
    <col min="1" max="1" width="41.6328125" style="37" bestFit="1" customWidth="1"/>
    <col min="2" max="3" width="15.6328125" style="37" bestFit="1" customWidth="1"/>
    <col min="4" max="16384" width="11.54296875" style="37"/>
  </cols>
  <sheetData>
    <row r="1" spans="1:9" ht="30" customHeight="1" x14ac:dyDescent="0.35">
      <c r="A1" s="36" t="s">
        <v>110</v>
      </c>
      <c r="B1" s="36"/>
      <c r="C1" s="36"/>
      <c r="D1" s="40"/>
      <c r="E1" s="40"/>
      <c r="F1" s="40"/>
    </row>
    <row r="3" spans="1:9" s="23" customFormat="1" x14ac:dyDescent="0.35">
      <c r="A3" s="79" t="s">
        <v>105</v>
      </c>
      <c r="B3" s="67" t="s">
        <v>106</v>
      </c>
      <c r="C3" s="67" t="s">
        <v>107</v>
      </c>
      <c r="D3" s="37"/>
      <c r="E3" s="37"/>
      <c r="F3" s="37"/>
      <c r="G3" s="37"/>
      <c r="H3" s="37"/>
      <c r="I3" s="37"/>
    </row>
    <row r="4" spans="1:9" s="23" customFormat="1" x14ac:dyDescent="0.35">
      <c r="A4" s="26" t="s">
        <v>40</v>
      </c>
      <c r="B4" s="68">
        <v>75.650000000000006</v>
      </c>
      <c r="C4" s="68">
        <v>86.4</v>
      </c>
      <c r="D4" s="37"/>
      <c r="E4" s="37"/>
      <c r="F4" s="37"/>
      <c r="G4" s="37"/>
      <c r="H4" s="37"/>
      <c r="I4" s="37"/>
    </row>
    <row r="5" spans="1:9" s="23" customFormat="1" x14ac:dyDescent="0.35">
      <c r="A5" s="26" t="s">
        <v>41</v>
      </c>
      <c r="B5" s="68">
        <v>15.04</v>
      </c>
      <c r="C5" s="68">
        <v>2.59</v>
      </c>
      <c r="D5" s="37"/>
      <c r="E5" s="37"/>
      <c r="F5" s="37"/>
      <c r="G5" s="37"/>
      <c r="H5" s="37"/>
      <c r="I5" s="37"/>
    </row>
    <row r="6" spans="1:9" s="23" customFormat="1" x14ac:dyDescent="0.35">
      <c r="A6" s="26" t="s">
        <v>42</v>
      </c>
      <c r="B6" s="68">
        <v>3.1</v>
      </c>
      <c r="C6" s="68">
        <v>7.16</v>
      </c>
      <c r="D6" s="37"/>
      <c r="E6" s="37"/>
      <c r="F6" s="37"/>
      <c r="G6" s="37"/>
      <c r="H6" s="37"/>
      <c r="I6" s="37"/>
    </row>
    <row r="7" spans="1:9" s="23" customFormat="1" x14ac:dyDescent="0.35">
      <c r="A7" s="26" t="s">
        <v>43</v>
      </c>
      <c r="B7" s="68">
        <v>2.37</v>
      </c>
      <c r="C7" s="68">
        <v>0.49</v>
      </c>
      <c r="D7" s="37"/>
      <c r="E7" s="37"/>
      <c r="F7" s="37"/>
      <c r="G7" s="37"/>
      <c r="H7" s="37"/>
      <c r="I7" s="37"/>
    </row>
    <row r="8" spans="1:9" s="23" customFormat="1" x14ac:dyDescent="0.35">
      <c r="A8" s="26" t="s">
        <v>44</v>
      </c>
      <c r="B8" s="68">
        <v>1.71</v>
      </c>
      <c r="C8" s="68">
        <v>1.9</v>
      </c>
      <c r="D8" s="37"/>
      <c r="E8" s="37"/>
      <c r="F8" s="37"/>
      <c r="G8" s="37"/>
      <c r="H8" s="37"/>
      <c r="I8" s="37"/>
    </row>
    <row r="9" spans="1:9" s="23" customFormat="1" x14ac:dyDescent="0.35">
      <c r="A9" s="26" t="s">
        <v>45</v>
      </c>
      <c r="B9" s="68">
        <v>1.54</v>
      </c>
      <c r="C9" s="68">
        <v>0.27</v>
      </c>
      <c r="D9" s="37"/>
      <c r="E9" s="37"/>
      <c r="F9" s="37"/>
      <c r="G9" s="37"/>
      <c r="H9" s="37"/>
      <c r="I9" s="37"/>
    </row>
    <row r="10" spans="1:9" s="23" customFormat="1" x14ac:dyDescent="0.35">
      <c r="A10" s="26" t="s">
        <v>46</v>
      </c>
      <c r="B10" s="68">
        <v>0.57999999999999996</v>
      </c>
      <c r="C10" s="68">
        <v>1.19</v>
      </c>
      <c r="D10" s="37"/>
      <c r="E10" s="37"/>
      <c r="F10" s="37"/>
      <c r="G10" s="37"/>
      <c r="H10" s="37"/>
      <c r="I10" s="37"/>
    </row>
    <row r="11" spans="1:9" s="23" customFormat="1" x14ac:dyDescent="0.35">
      <c r="A11" s="26" t="s">
        <v>5</v>
      </c>
      <c r="B11" s="69">
        <v>100</v>
      </c>
      <c r="C11" s="69">
        <v>100</v>
      </c>
      <c r="D11" s="37"/>
      <c r="E11" s="37"/>
      <c r="F11" s="37"/>
      <c r="G11" s="37"/>
      <c r="H11" s="37"/>
      <c r="I11" s="37"/>
    </row>
    <row r="14" spans="1:9" s="23" customFormat="1" x14ac:dyDescent="0.35">
      <c r="A14" s="79" t="s">
        <v>105</v>
      </c>
      <c r="B14" s="67" t="s">
        <v>106</v>
      </c>
      <c r="C14" s="67" t="s">
        <v>107</v>
      </c>
      <c r="D14" s="37"/>
      <c r="E14" s="37"/>
      <c r="F14" s="37"/>
      <c r="G14" s="37"/>
      <c r="H14" s="37"/>
      <c r="I14" s="37"/>
    </row>
    <row r="15" spans="1:9" s="23" customFormat="1" x14ac:dyDescent="0.35">
      <c r="A15" s="26" t="s">
        <v>40</v>
      </c>
      <c r="B15" s="70">
        <v>82205</v>
      </c>
      <c r="C15" s="70">
        <v>27847</v>
      </c>
      <c r="D15" s="37"/>
      <c r="E15" s="37"/>
      <c r="F15" s="37"/>
      <c r="G15" s="37"/>
      <c r="H15" s="37"/>
      <c r="I15" s="37"/>
    </row>
    <row r="16" spans="1:9" s="23" customFormat="1" x14ac:dyDescent="0.35">
      <c r="A16" s="26" t="s">
        <v>41</v>
      </c>
      <c r="B16" s="70">
        <v>16345</v>
      </c>
      <c r="C16" s="70">
        <v>836</v>
      </c>
      <c r="D16" s="37"/>
      <c r="E16" s="37"/>
      <c r="F16" s="37"/>
      <c r="G16" s="37"/>
      <c r="H16" s="37"/>
      <c r="I16" s="37"/>
    </row>
    <row r="17" spans="1:9" s="23" customFormat="1" x14ac:dyDescent="0.35">
      <c r="A17" s="26" t="s">
        <v>42</v>
      </c>
      <c r="B17" s="70">
        <v>3371</v>
      </c>
      <c r="C17" s="70">
        <v>2308</v>
      </c>
      <c r="D17" s="37"/>
      <c r="E17" s="37"/>
      <c r="F17" s="37"/>
      <c r="G17" s="37"/>
      <c r="H17" s="37"/>
      <c r="I17" s="37"/>
    </row>
    <row r="18" spans="1:9" s="23" customFormat="1" x14ac:dyDescent="0.35">
      <c r="A18" s="26" t="s">
        <v>44</v>
      </c>
      <c r="B18" s="70">
        <v>1862</v>
      </c>
      <c r="C18" s="70">
        <v>611</v>
      </c>
      <c r="D18" s="37"/>
      <c r="E18" s="37"/>
      <c r="F18" s="37"/>
      <c r="G18" s="37"/>
      <c r="H18" s="37"/>
      <c r="I18" s="37"/>
    </row>
    <row r="19" spans="1:9" s="23" customFormat="1" x14ac:dyDescent="0.35">
      <c r="A19" s="26" t="s">
        <v>43</v>
      </c>
      <c r="B19" s="70">
        <v>2576</v>
      </c>
      <c r="C19" s="70">
        <v>157</v>
      </c>
      <c r="D19" s="37"/>
      <c r="E19" s="37"/>
      <c r="F19" s="37"/>
      <c r="G19" s="37"/>
      <c r="H19" s="37"/>
      <c r="I19" s="37"/>
    </row>
    <row r="20" spans="1:9" s="23" customFormat="1" x14ac:dyDescent="0.35">
      <c r="A20" s="26" t="s">
        <v>46</v>
      </c>
      <c r="B20" s="70">
        <v>627</v>
      </c>
      <c r="C20" s="70">
        <v>383</v>
      </c>
      <c r="D20" s="37"/>
      <c r="E20" s="37"/>
      <c r="F20" s="37"/>
      <c r="G20" s="37"/>
      <c r="H20" s="37"/>
      <c r="I20" s="37"/>
    </row>
    <row r="21" spans="1:9" s="23" customFormat="1" x14ac:dyDescent="0.35">
      <c r="A21" s="26" t="s">
        <v>45</v>
      </c>
      <c r="B21" s="70">
        <v>1673</v>
      </c>
      <c r="C21" s="70">
        <v>87</v>
      </c>
      <c r="D21" s="37"/>
      <c r="E21" s="37"/>
      <c r="F21" s="37"/>
      <c r="G21" s="37"/>
      <c r="H21" s="37"/>
      <c r="I21" s="37"/>
    </row>
    <row r="22" spans="1:9" s="23" customFormat="1" x14ac:dyDescent="0.35">
      <c r="A22" s="26" t="s">
        <v>5</v>
      </c>
      <c r="B22" s="71">
        <v>108659</v>
      </c>
      <c r="C22" s="71">
        <v>32229</v>
      </c>
      <c r="D22" s="37"/>
      <c r="E22" s="37"/>
      <c r="F22" s="37"/>
      <c r="G22" s="37"/>
      <c r="H22" s="37"/>
      <c r="I22" s="37"/>
    </row>
  </sheetData>
  <mergeCells count="1">
    <mergeCell ref="A1:C1"/>
  </mergeCells>
  <pageMargins left="0.05" right="0.05" top="0.5" bottom="0.5" header="0" footer="0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5499-3E03-4EF7-B40D-374DF57BA154}">
  <dimension ref="A1:C20"/>
  <sheetViews>
    <sheetView zoomScaleNormal="100" workbookViewId="0">
      <selection activeCell="E5" sqref="E5"/>
    </sheetView>
  </sheetViews>
  <sheetFormatPr defaultColWidth="11.54296875" defaultRowHeight="14" x14ac:dyDescent="0.35"/>
  <cols>
    <col min="1" max="1" width="51.54296875" style="37" customWidth="1"/>
    <col min="2" max="3" width="15.6328125" style="37" bestFit="1" customWidth="1"/>
    <col min="4" max="16384" width="11.54296875" style="37"/>
  </cols>
  <sheetData>
    <row r="1" spans="1:3" ht="33.5" customHeight="1" x14ac:dyDescent="0.35">
      <c r="A1" s="36" t="s">
        <v>47</v>
      </c>
      <c r="B1" s="36"/>
      <c r="C1" s="36"/>
    </row>
    <row r="3" spans="1:3" x14ac:dyDescent="0.35">
      <c r="A3" s="61" t="s">
        <v>108</v>
      </c>
      <c r="B3" s="67" t="s">
        <v>106</v>
      </c>
      <c r="C3" s="67" t="s">
        <v>107</v>
      </c>
    </row>
    <row r="4" spans="1:3" x14ac:dyDescent="0.35">
      <c r="A4" s="26" t="s">
        <v>48</v>
      </c>
      <c r="B4" s="68">
        <v>43.89</v>
      </c>
      <c r="C4" s="68">
        <v>6.51</v>
      </c>
    </row>
    <row r="5" spans="1:3" x14ac:dyDescent="0.35">
      <c r="A5" s="26" t="s">
        <v>49</v>
      </c>
      <c r="B5" s="68">
        <v>1.69</v>
      </c>
      <c r="C5" s="68">
        <v>0.44</v>
      </c>
    </row>
    <row r="6" spans="1:3" x14ac:dyDescent="0.35">
      <c r="A6" s="26" t="s">
        <v>50</v>
      </c>
      <c r="B6" s="68">
        <v>1.41</v>
      </c>
      <c r="C6" s="68">
        <v>0.76</v>
      </c>
    </row>
    <row r="7" spans="1:3" x14ac:dyDescent="0.35">
      <c r="A7" s="26" t="s">
        <v>51</v>
      </c>
      <c r="B7" s="68">
        <v>2.42</v>
      </c>
      <c r="C7" s="68">
        <v>0.6</v>
      </c>
    </row>
    <row r="8" spans="1:3" x14ac:dyDescent="0.35">
      <c r="A8" s="26" t="s">
        <v>52</v>
      </c>
      <c r="B8" s="68">
        <v>50.37</v>
      </c>
      <c r="C8" s="68">
        <v>91.55</v>
      </c>
    </row>
    <row r="9" spans="1:3" x14ac:dyDescent="0.35">
      <c r="A9" s="26" t="s">
        <v>36</v>
      </c>
      <c r="B9" s="68">
        <v>0.23</v>
      </c>
      <c r="C9" s="68">
        <v>0.14000000000000001</v>
      </c>
    </row>
    <row r="10" spans="1:3" x14ac:dyDescent="0.35">
      <c r="A10" s="26" t="s">
        <v>5</v>
      </c>
      <c r="B10" s="69">
        <v>100</v>
      </c>
      <c r="C10" s="69">
        <v>100</v>
      </c>
    </row>
    <row r="13" spans="1:3" x14ac:dyDescent="0.35">
      <c r="A13" s="61" t="s">
        <v>108</v>
      </c>
      <c r="B13" s="67" t="s">
        <v>106</v>
      </c>
      <c r="C13" s="67" t="s">
        <v>107</v>
      </c>
    </row>
    <row r="14" spans="1:3" x14ac:dyDescent="0.35">
      <c r="A14" s="26" t="s">
        <v>48</v>
      </c>
      <c r="B14" s="70">
        <v>47690</v>
      </c>
      <c r="C14" s="70">
        <v>2097</v>
      </c>
    </row>
    <row r="15" spans="1:3" x14ac:dyDescent="0.35">
      <c r="A15" s="26" t="s">
        <v>49</v>
      </c>
      <c r="B15" s="70">
        <v>1833</v>
      </c>
      <c r="C15" s="70">
        <v>143</v>
      </c>
    </row>
    <row r="16" spans="1:3" x14ac:dyDescent="0.35">
      <c r="A16" s="26" t="s">
        <v>50</v>
      </c>
      <c r="B16" s="70">
        <v>1533</v>
      </c>
      <c r="C16" s="70">
        <v>245</v>
      </c>
    </row>
    <row r="17" spans="1:3" x14ac:dyDescent="0.35">
      <c r="A17" s="26" t="s">
        <v>51</v>
      </c>
      <c r="B17" s="70">
        <v>2631</v>
      </c>
      <c r="C17" s="70">
        <v>194</v>
      </c>
    </row>
    <row r="18" spans="1:3" x14ac:dyDescent="0.35">
      <c r="A18" s="26" t="s">
        <v>52</v>
      </c>
      <c r="B18" s="70">
        <v>54727</v>
      </c>
      <c r="C18" s="70">
        <v>29506</v>
      </c>
    </row>
    <row r="19" spans="1:3" x14ac:dyDescent="0.35">
      <c r="A19" s="26" t="s">
        <v>36</v>
      </c>
      <c r="B19" s="70">
        <v>245</v>
      </c>
      <c r="C19" s="70">
        <v>44</v>
      </c>
    </row>
    <row r="20" spans="1:3" x14ac:dyDescent="0.35">
      <c r="A20" s="26" t="s">
        <v>5</v>
      </c>
      <c r="B20" s="71">
        <v>108659</v>
      </c>
      <c r="C20" s="71">
        <v>32229</v>
      </c>
    </row>
  </sheetData>
  <mergeCells count="1">
    <mergeCell ref="A1:C1"/>
  </mergeCells>
  <pageMargins left="0.05" right="0.05" top="0.5" bottom="0.5" header="0" footer="0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31214-1D58-4026-A2E1-EAE28CA5836C}">
  <dimension ref="A1:C20"/>
  <sheetViews>
    <sheetView zoomScaleNormal="100" workbookViewId="0">
      <selection activeCell="F21" sqref="F21"/>
    </sheetView>
  </sheetViews>
  <sheetFormatPr defaultColWidth="11.54296875" defaultRowHeight="14" x14ac:dyDescent="0.35"/>
  <cols>
    <col min="1" max="1" width="34.6328125" style="37" bestFit="1" customWidth="1"/>
    <col min="2" max="3" width="19.81640625" style="37" customWidth="1"/>
    <col min="4" max="16384" width="11.54296875" style="37"/>
  </cols>
  <sheetData>
    <row r="1" spans="1:3" x14ac:dyDescent="0.35">
      <c r="A1" s="36" t="s">
        <v>53</v>
      </c>
      <c r="B1" s="36"/>
      <c r="C1" s="36"/>
    </row>
    <row r="3" spans="1:3" x14ac:dyDescent="0.35">
      <c r="A3" s="26" t="s">
        <v>109</v>
      </c>
      <c r="B3" s="67" t="s">
        <v>106</v>
      </c>
      <c r="C3" s="67" t="s">
        <v>107</v>
      </c>
    </row>
    <row r="4" spans="1:3" x14ac:dyDescent="0.35">
      <c r="A4" s="26" t="s">
        <v>54</v>
      </c>
      <c r="B4" s="68">
        <v>34.46</v>
      </c>
      <c r="C4" s="68">
        <v>6.32</v>
      </c>
    </row>
    <row r="5" spans="1:3" x14ac:dyDescent="0.35">
      <c r="A5" s="26" t="s">
        <v>55</v>
      </c>
      <c r="B5" s="68">
        <v>24.1</v>
      </c>
      <c r="C5" s="68">
        <v>14.4</v>
      </c>
    </row>
    <row r="6" spans="1:3" x14ac:dyDescent="0.35">
      <c r="A6" s="26" t="s">
        <v>56</v>
      </c>
      <c r="B6" s="68">
        <v>19.97</v>
      </c>
      <c r="C6" s="68">
        <v>5.44</v>
      </c>
    </row>
    <row r="7" spans="1:3" x14ac:dyDescent="0.35">
      <c r="A7" s="26" t="s">
        <v>57</v>
      </c>
      <c r="B7" s="68">
        <v>13.66</v>
      </c>
      <c r="C7" s="68">
        <v>2.61</v>
      </c>
    </row>
    <row r="8" spans="1:3" x14ac:dyDescent="0.35">
      <c r="A8" s="26" t="s">
        <v>58</v>
      </c>
      <c r="B8" s="68">
        <v>6.1</v>
      </c>
      <c r="C8" s="68">
        <v>70.290000000000006</v>
      </c>
    </row>
    <row r="9" spans="1:3" x14ac:dyDescent="0.35">
      <c r="A9" s="26" t="s">
        <v>59</v>
      </c>
      <c r="B9" s="68">
        <v>1.71</v>
      </c>
      <c r="C9" s="68">
        <v>0.95</v>
      </c>
    </row>
    <row r="10" spans="1:3" x14ac:dyDescent="0.35">
      <c r="A10" s="26" t="s">
        <v>5</v>
      </c>
      <c r="B10" s="69">
        <v>100</v>
      </c>
      <c r="C10" s="69">
        <v>100</v>
      </c>
    </row>
    <row r="13" spans="1:3" x14ac:dyDescent="0.35">
      <c r="A13" s="26" t="s">
        <v>109</v>
      </c>
      <c r="B13" s="67" t="s">
        <v>106</v>
      </c>
      <c r="C13" s="67" t="s">
        <v>107</v>
      </c>
    </row>
    <row r="14" spans="1:3" x14ac:dyDescent="0.35">
      <c r="A14" s="26" t="s">
        <v>54</v>
      </c>
      <c r="B14" s="70">
        <v>18583</v>
      </c>
      <c r="C14" s="70">
        <v>172</v>
      </c>
    </row>
    <row r="15" spans="1:3" x14ac:dyDescent="0.35">
      <c r="A15" s="26" t="s">
        <v>55</v>
      </c>
      <c r="B15" s="70">
        <v>12998</v>
      </c>
      <c r="C15" s="70">
        <v>392</v>
      </c>
    </row>
    <row r="16" spans="1:3" x14ac:dyDescent="0.35">
      <c r="A16" s="26" t="s">
        <v>59</v>
      </c>
      <c r="B16" s="70">
        <v>922</v>
      </c>
      <c r="C16" s="70">
        <v>26</v>
      </c>
    </row>
    <row r="17" spans="1:3" x14ac:dyDescent="0.35">
      <c r="A17" s="26" t="s">
        <v>57</v>
      </c>
      <c r="B17" s="70">
        <v>7366</v>
      </c>
      <c r="C17" s="70">
        <v>71</v>
      </c>
    </row>
    <row r="18" spans="1:3" x14ac:dyDescent="0.35">
      <c r="A18" s="26" t="s">
        <v>56</v>
      </c>
      <c r="B18" s="70">
        <v>10772</v>
      </c>
      <c r="C18" s="70">
        <v>148</v>
      </c>
    </row>
    <row r="19" spans="1:3" x14ac:dyDescent="0.35">
      <c r="A19" s="26" t="s">
        <v>58</v>
      </c>
      <c r="B19" s="70">
        <v>3291</v>
      </c>
      <c r="C19" s="70">
        <v>1914</v>
      </c>
    </row>
    <row r="20" spans="1:3" x14ac:dyDescent="0.35">
      <c r="A20" s="26" t="s">
        <v>5</v>
      </c>
      <c r="B20" s="71">
        <v>53932</v>
      </c>
      <c r="C20" s="71">
        <v>2723</v>
      </c>
    </row>
  </sheetData>
  <mergeCells count="1">
    <mergeCell ref="A1:C1"/>
  </mergeCell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94FC-1C9B-4DCD-B066-419132305375}">
  <dimension ref="A1:C12"/>
  <sheetViews>
    <sheetView zoomScaleNormal="100" workbookViewId="0">
      <selection sqref="A1:C1"/>
    </sheetView>
  </sheetViews>
  <sheetFormatPr defaultColWidth="8.90625" defaultRowHeight="14" x14ac:dyDescent="0.3"/>
  <cols>
    <col min="1" max="1" width="35.26953125" style="54" customWidth="1"/>
    <col min="2" max="3" width="26.26953125" style="54" customWidth="1"/>
    <col min="4" max="16384" width="8.90625" style="54"/>
  </cols>
  <sheetData>
    <row r="1" spans="1:3" ht="28" customHeight="1" x14ac:dyDescent="0.3">
      <c r="A1" s="36" t="s">
        <v>60</v>
      </c>
      <c r="B1" s="36"/>
      <c r="C1" s="36"/>
    </row>
    <row r="3" spans="1:3" x14ac:dyDescent="0.3">
      <c r="A3" s="57" t="s">
        <v>109</v>
      </c>
      <c r="B3" s="67" t="s">
        <v>106</v>
      </c>
      <c r="C3" s="67" t="s">
        <v>107</v>
      </c>
    </row>
    <row r="4" spans="1:3" x14ac:dyDescent="0.3">
      <c r="A4" s="33" t="s">
        <v>61</v>
      </c>
      <c r="B4" s="72">
        <v>37.549999999999997</v>
      </c>
      <c r="C4" s="72">
        <v>30.81</v>
      </c>
    </row>
    <row r="5" spans="1:3" x14ac:dyDescent="0.3">
      <c r="A5" s="33" t="s">
        <v>62</v>
      </c>
      <c r="B5" s="72">
        <v>21.63</v>
      </c>
      <c r="C5" s="72">
        <v>0.85</v>
      </c>
    </row>
    <row r="6" spans="1:3" x14ac:dyDescent="0.3">
      <c r="A6" s="33" t="s">
        <v>63</v>
      </c>
      <c r="B6" s="72">
        <v>11.04</v>
      </c>
      <c r="C6" s="72">
        <v>22.6</v>
      </c>
    </row>
    <row r="7" spans="1:3" x14ac:dyDescent="0.3">
      <c r="A7" s="33" t="s">
        <v>64</v>
      </c>
      <c r="B7" s="72">
        <v>8.89</v>
      </c>
      <c r="C7" s="72">
        <v>5.23</v>
      </c>
    </row>
    <row r="8" spans="1:3" x14ac:dyDescent="0.3">
      <c r="A8" s="33" t="s">
        <v>55</v>
      </c>
      <c r="B8" s="72">
        <v>8.82</v>
      </c>
      <c r="C8" s="72">
        <v>11.07</v>
      </c>
    </row>
    <row r="9" spans="1:3" x14ac:dyDescent="0.3">
      <c r="A9" s="33" t="s">
        <v>65</v>
      </c>
      <c r="B9" s="72">
        <v>6.69</v>
      </c>
      <c r="C9" s="72">
        <v>19.440000000000001</v>
      </c>
    </row>
    <row r="10" spans="1:3" x14ac:dyDescent="0.3">
      <c r="A10" s="33" t="s">
        <v>66</v>
      </c>
      <c r="B10" s="72">
        <v>2.85</v>
      </c>
      <c r="C10" s="72">
        <v>5.86</v>
      </c>
    </row>
    <row r="11" spans="1:3" x14ac:dyDescent="0.3">
      <c r="A11" s="33" t="s">
        <v>67</v>
      </c>
      <c r="B11" s="72">
        <v>2.52</v>
      </c>
      <c r="C11" s="72">
        <v>4.12</v>
      </c>
    </row>
    <row r="12" spans="1:3" x14ac:dyDescent="0.3">
      <c r="A12" s="26" t="s">
        <v>5</v>
      </c>
      <c r="B12" s="69">
        <v>100</v>
      </c>
      <c r="C12" s="69">
        <v>100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6C1F-E4A7-4E8D-93A2-70333CECBD50}">
  <dimension ref="A1:G16"/>
  <sheetViews>
    <sheetView zoomScaleNormal="100" workbookViewId="0">
      <selection activeCell="H10" sqref="H10"/>
    </sheetView>
  </sheetViews>
  <sheetFormatPr defaultColWidth="11.54296875" defaultRowHeight="14" x14ac:dyDescent="0.3"/>
  <cols>
    <col min="1" max="1" width="20.08984375" style="54" customWidth="1"/>
    <col min="2" max="5" width="11.453125" style="54" customWidth="1"/>
    <col min="6" max="16384" width="11.54296875" style="54"/>
  </cols>
  <sheetData>
    <row r="1" spans="1:7" ht="42" customHeight="1" x14ac:dyDescent="0.3">
      <c r="A1" s="36" t="s">
        <v>69</v>
      </c>
      <c r="B1" s="36"/>
      <c r="C1" s="36"/>
      <c r="D1" s="36"/>
      <c r="E1" s="36"/>
      <c r="F1" s="40"/>
      <c r="G1" s="40"/>
    </row>
    <row r="3" spans="1:7" x14ac:dyDescent="0.3">
      <c r="A3" s="55" t="s">
        <v>97</v>
      </c>
      <c r="B3" s="73" t="s">
        <v>70</v>
      </c>
      <c r="C3" s="63"/>
      <c r="D3" s="73" t="s">
        <v>71</v>
      </c>
      <c r="E3" s="63"/>
    </row>
    <row r="4" spans="1:7" x14ac:dyDescent="0.3">
      <c r="A4" s="55"/>
      <c r="B4" s="32" t="s">
        <v>9</v>
      </c>
      <c r="C4" s="32" t="s">
        <v>10</v>
      </c>
      <c r="D4" s="32" t="s">
        <v>9</v>
      </c>
      <c r="E4" s="32" t="s">
        <v>10</v>
      </c>
    </row>
    <row r="5" spans="1:7" x14ac:dyDescent="0.3">
      <c r="A5" s="33" t="s">
        <v>7</v>
      </c>
      <c r="B5" s="62">
        <v>38.29</v>
      </c>
      <c r="C5" s="62">
        <v>7.51</v>
      </c>
      <c r="D5" s="62">
        <v>58.79</v>
      </c>
      <c r="E5" s="62">
        <v>12.02</v>
      </c>
    </row>
    <row r="6" spans="1:7" x14ac:dyDescent="0.3">
      <c r="A6" s="33" t="s">
        <v>6</v>
      </c>
      <c r="B6" s="62">
        <v>50.36</v>
      </c>
      <c r="C6" s="62">
        <v>74.3</v>
      </c>
      <c r="D6" s="62">
        <v>33.6</v>
      </c>
      <c r="E6" s="62">
        <v>69.72</v>
      </c>
    </row>
    <row r="7" spans="1:7" x14ac:dyDescent="0.3">
      <c r="A7" s="33" t="s">
        <v>27</v>
      </c>
      <c r="B7" s="62">
        <v>11.35</v>
      </c>
      <c r="C7" s="62">
        <v>18.190000000000001</v>
      </c>
      <c r="D7" s="62">
        <v>7.61</v>
      </c>
      <c r="E7" s="62">
        <v>18.260000000000002</v>
      </c>
    </row>
    <row r="8" spans="1:7" x14ac:dyDescent="0.3">
      <c r="A8" s="33" t="s">
        <v>5</v>
      </c>
      <c r="B8" s="69">
        <v>100</v>
      </c>
      <c r="C8" s="69">
        <v>100</v>
      </c>
      <c r="D8" s="69">
        <v>100</v>
      </c>
      <c r="E8" s="69">
        <v>100</v>
      </c>
    </row>
    <row r="10" spans="1:7" s="74" customFormat="1" x14ac:dyDescent="0.3"/>
    <row r="11" spans="1:7" x14ac:dyDescent="0.3">
      <c r="A11" s="55" t="s">
        <v>97</v>
      </c>
      <c r="B11" s="73" t="s">
        <v>70</v>
      </c>
      <c r="C11" s="63"/>
      <c r="D11" s="73" t="s">
        <v>71</v>
      </c>
      <c r="E11" s="63"/>
    </row>
    <row r="12" spans="1:7" x14ac:dyDescent="0.3">
      <c r="A12" s="55"/>
      <c r="B12" s="32" t="s">
        <v>9</v>
      </c>
      <c r="C12" s="32" t="s">
        <v>10</v>
      </c>
      <c r="D12" s="32" t="s">
        <v>9</v>
      </c>
      <c r="E12" s="32" t="s">
        <v>10</v>
      </c>
    </row>
    <row r="13" spans="1:7" x14ac:dyDescent="0.3">
      <c r="A13" s="33" t="s">
        <v>7</v>
      </c>
      <c r="B13" s="59">
        <v>10542</v>
      </c>
      <c r="C13" s="59">
        <v>786</v>
      </c>
      <c r="D13" s="59">
        <v>405017</v>
      </c>
      <c r="E13" s="59">
        <v>13313</v>
      </c>
    </row>
    <row r="14" spans="1:7" x14ac:dyDescent="0.3">
      <c r="A14" s="33" t="s">
        <v>6</v>
      </c>
      <c r="B14" s="59">
        <v>13867</v>
      </c>
      <c r="C14" s="59">
        <v>7775</v>
      </c>
      <c r="D14" s="59">
        <v>231452</v>
      </c>
      <c r="E14" s="59">
        <v>77239</v>
      </c>
    </row>
    <row r="15" spans="1:7" x14ac:dyDescent="0.3">
      <c r="A15" s="33" t="s">
        <v>27</v>
      </c>
      <c r="B15" s="59">
        <v>3126</v>
      </c>
      <c r="C15" s="59">
        <v>1904</v>
      </c>
      <c r="D15" s="59">
        <v>52457</v>
      </c>
      <c r="E15" s="59">
        <v>20231</v>
      </c>
    </row>
    <row r="16" spans="1:7" x14ac:dyDescent="0.3">
      <c r="A16" s="33" t="s">
        <v>5</v>
      </c>
      <c r="B16" s="71">
        <v>27535</v>
      </c>
      <c r="C16" s="71">
        <v>10465</v>
      </c>
      <c r="D16" s="71">
        <v>688926</v>
      </c>
      <c r="E16" s="71">
        <v>110783</v>
      </c>
    </row>
  </sheetData>
  <mergeCells count="7">
    <mergeCell ref="A1:E1"/>
    <mergeCell ref="A3:A4"/>
    <mergeCell ref="B3:C3"/>
    <mergeCell ref="D3:E3"/>
    <mergeCell ref="A11:A12"/>
    <mergeCell ref="B11:C11"/>
    <mergeCell ref="D11:E11"/>
  </mergeCell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1979-14D0-457B-9C45-7A778EB108BF}">
  <dimension ref="A1:E16"/>
  <sheetViews>
    <sheetView zoomScaleNormal="100" workbookViewId="0">
      <selection activeCell="H6" sqref="H6"/>
    </sheetView>
  </sheetViews>
  <sheetFormatPr defaultColWidth="11.54296875" defaultRowHeight="14" x14ac:dyDescent="0.3"/>
  <cols>
    <col min="1" max="1" width="26.08984375" style="54" customWidth="1"/>
    <col min="2" max="5" width="14.36328125" style="54" customWidth="1"/>
    <col min="6" max="16384" width="11.54296875" style="54"/>
  </cols>
  <sheetData>
    <row r="1" spans="1:5" ht="34" customHeight="1" x14ac:dyDescent="0.3">
      <c r="A1" s="36" t="s">
        <v>72</v>
      </c>
      <c r="B1" s="36"/>
      <c r="C1" s="36"/>
      <c r="D1" s="36"/>
      <c r="E1" s="36"/>
    </row>
    <row r="3" spans="1:5" x14ac:dyDescent="0.3">
      <c r="A3" s="55" t="s">
        <v>97</v>
      </c>
      <c r="B3" s="73" t="s">
        <v>70</v>
      </c>
      <c r="C3" s="63"/>
      <c r="D3" s="63" t="s">
        <v>73</v>
      </c>
      <c r="E3" s="63"/>
    </row>
    <row r="4" spans="1:5" x14ac:dyDescent="0.3">
      <c r="A4" s="55"/>
      <c r="B4" s="32" t="s">
        <v>9</v>
      </c>
      <c r="C4" s="32" t="s">
        <v>10</v>
      </c>
      <c r="D4" s="32" t="s">
        <v>9</v>
      </c>
      <c r="E4" s="32" t="s">
        <v>10</v>
      </c>
    </row>
    <row r="5" spans="1:5" x14ac:dyDescent="0.3">
      <c r="A5" s="33" t="s">
        <v>6</v>
      </c>
      <c r="B5" s="62">
        <v>47.08</v>
      </c>
      <c r="C5" s="62">
        <v>71.12</v>
      </c>
      <c r="D5" s="62">
        <v>32.61</v>
      </c>
      <c r="E5" s="62">
        <v>56.08</v>
      </c>
    </row>
    <row r="6" spans="1:5" x14ac:dyDescent="0.3">
      <c r="A6" s="33" t="s">
        <v>27</v>
      </c>
      <c r="B6" s="62">
        <v>10.86</v>
      </c>
      <c r="C6" s="62">
        <v>14.46</v>
      </c>
      <c r="D6" s="62">
        <v>7.44</v>
      </c>
      <c r="E6" s="62">
        <v>11.51</v>
      </c>
    </row>
    <row r="7" spans="1:5" x14ac:dyDescent="0.3">
      <c r="A7" s="33" t="s">
        <v>7</v>
      </c>
      <c r="B7" s="62">
        <v>42.06</v>
      </c>
      <c r="C7" s="62">
        <v>14.41</v>
      </c>
      <c r="D7" s="62">
        <v>59.95</v>
      </c>
      <c r="E7" s="62">
        <v>32.409999999999997</v>
      </c>
    </row>
    <row r="8" spans="1:5" x14ac:dyDescent="0.3">
      <c r="A8" s="33" t="s">
        <v>5</v>
      </c>
      <c r="B8" s="69">
        <v>100</v>
      </c>
      <c r="C8" s="69">
        <v>100</v>
      </c>
      <c r="D8" s="69">
        <v>100</v>
      </c>
      <c r="E8" s="69">
        <v>100</v>
      </c>
    </row>
    <row r="9" spans="1:5" x14ac:dyDescent="0.3">
      <c r="A9" s="75"/>
      <c r="B9" s="76"/>
      <c r="C9" s="76"/>
      <c r="D9" s="76"/>
      <c r="E9" s="76"/>
    </row>
    <row r="11" spans="1:5" x14ac:dyDescent="0.3">
      <c r="A11" s="55" t="s">
        <v>97</v>
      </c>
      <c r="B11" s="73" t="s">
        <v>70</v>
      </c>
      <c r="C11" s="63"/>
      <c r="D11" s="63" t="s">
        <v>74</v>
      </c>
      <c r="E11" s="63"/>
    </row>
    <row r="12" spans="1:5" x14ac:dyDescent="0.3">
      <c r="A12" s="55"/>
      <c r="B12" s="32" t="s">
        <v>9</v>
      </c>
      <c r="C12" s="32" t="s">
        <v>10</v>
      </c>
      <c r="D12" s="32" t="s">
        <v>9</v>
      </c>
      <c r="E12" s="32" t="s">
        <v>10</v>
      </c>
    </row>
    <row r="13" spans="1:5" x14ac:dyDescent="0.3">
      <c r="A13" s="33" t="s">
        <v>6</v>
      </c>
      <c r="B13" s="59">
        <v>11192</v>
      </c>
      <c r="C13" s="59">
        <v>2675</v>
      </c>
      <c r="D13" s="59">
        <v>215202</v>
      </c>
      <c r="E13" s="59">
        <v>16250</v>
      </c>
    </row>
    <row r="14" spans="1:5" x14ac:dyDescent="0.3">
      <c r="A14" s="33" t="s">
        <v>27</v>
      </c>
      <c r="B14" s="59">
        <v>2582</v>
      </c>
      <c r="C14" s="59">
        <v>544</v>
      </c>
      <c r="D14" s="59">
        <v>49121</v>
      </c>
      <c r="E14" s="59">
        <v>3336</v>
      </c>
    </row>
    <row r="15" spans="1:5" x14ac:dyDescent="0.3">
      <c r="A15" s="33" t="s">
        <v>7</v>
      </c>
      <c r="B15" s="59">
        <v>10000</v>
      </c>
      <c r="C15" s="59">
        <v>542</v>
      </c>
      <c r="D15" s="59">
        <v>395624</v>
      </c>
      <c r="E15" s="59">
        <v>9393</v>
      </c>
    </row>
    <row r="16" spans="1:5" x14ac:dyDescent="0.3">
      <c r="A16" s="33" t="s">
        <v>5</v>
      </c>
      <c r="B16" s="71">
        <v>23774</v>
      </c>
      <c r="C16" s="71">
        <v>3761</v>
      </c>
      <c r="D16" s="71">
        <v>659947</v>
      </c>
      <c r="E16" s="71">
        <v>28978</v>
      </c>
    </row>
  </sheetData>
  <mergeCells count="7">
    <mergeCell ref="B3:C3"/>
    <mergeCell ref="D3:E3"/>
    <mergeCell ref="B11:C11"/>
    <mergeCell ref="D11:E11"/>
    <mergeCell ref="A1:E1"/>
    <mergeCell ref="A3:A4"/>
    <mergeCell ref="A11:A12"/>
  </mergeCell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D00F6-4717-4AA8-A8DF-E85E8D1D14ED}">
  <dimension ref="A1:G26"/>
  <sheetViews>
    <sheetView zoomScale="108" zoomScaleNormal="108" workbookViewId="0">
      <selection sqref="A1:G1"/>
    </sheetView>
  </sheetViews>
  <sheetFormatPr defaultColWidth="11.54296875" defaultRowHeight="14.5" x14ac:dyDescent="0.35"/>
  <cols>
    <col min="1" max="1" width="38.26953125" style="37" customWidth="1"/>
    <col min="2" max="16384" width="11.54296875" style="37"/>
  </cols>
  <sheetData>
    <row r="1" spans="1:7" ht="26" customHeight="1" x14ac:dyDescent="0.35">
      <c r="A1" s="36" t="s">
        <v>75</v>
      </c>
      <c r="B1" s="36"/>
      <c r="C1" s="36"/>
      <c r="D1" s="36"/>
      <c r="E1" s="36"/>
      <c r="F1" s="36"/>
      <c r="G1" s="36"/>
    </row>
    <row r="2" spans="1:7" ht="14" x14ac:dyDescent="0.35"/>
    <row r="3" spans="1:7" ht="14" x14ac:dyDescent="0.35">
      <c r="A3" s="64" t="s">
        <v>98</v>
      </c>
      <c r="B3" s="24" t="s">
        <v>7</v>
      </c>
      <c r="C3" s="24"/>
      <c r="D3" s="24" t="s">
        <v>6</v>
      </c>
      <c r="E3" s="24"/>
      <c r="F3" s="24" t="s">
        <v>27</v>
      </c>
      <c r="G3" s="24"/>
    </row>
    <row r="4" spans="1:7" ht="14" x14ac:dyDescent="0.35">
      <c r="A4" s="31"/>
      <c r="B4" s="77" t="s">
        <v>70</v>
      </c>
      <c r="C4" s="77" t="s">
        <v>71</v>
      </c>
      <c r="D4" s="77" t="s">
        <v>70</v>
      </c>
      <c r="E4" s="77" t="s">
        <v>71</v>
      </c>
      <c r="F4" s="77" t="s">
        <v>70</v>
      </c>
      <c r="G4" s="77" t="s">
        <v>71</v>
      </c>
    </row>
    <row r="5" spans="1:7" ht="14" x14ac:dyDescent="0.35">
      <c r="A5" s="26" t="s">
        <v>11</v>
      </c>
      <c r="B5" s="68">
        <v>57.48</v>
      </c>
      <c r="C5" s="68">
        <v>64.28</v>
      </c>
      <c r="D5" s="68">
        <v>87.27</v>
      </c>
      <c r="E5" s="68">
        <v>75.8</v>
      </c>
      <c r="F5" s="68">
        <v>88.59</v>
      </c>
      <c r="G5" s="68">
        <v>81</v>
      </c>
    </row>
    <row r="6" spans="1:7" ht="14" x14ac:dyDescent="0.35">
      <c r="A6" s="26" t="s">
        <v>13</v>
      </c>
      <c r="B6" s="68">
        <v>18.809999999999999</v>
      </c>
      <c r="C6" s="68">
        <v>11.34</v>
      </c>
      <c r="D6" s="68">
        <v>4.1399999999999997</v>
      </c>
      <c r="E6" s="68">
        <v>6.22</v>
      </c>
      <c r="F6" s="68">
        <v>4.0999999999999996</v>
      </c>
      <c r="G6" s="68">
        <v>6.1</v>
      </c>
    </row>
    <row r="7" spans="1:7" ht="14" x14ac:dyDescent="0.35">
      <c r="A7" s="26" t="s">
        <v>15</v>
      </c>
      <c r="B7" s="68">
        <v>6.9</v>
      </c>
      <c r="C7" s="68">
        <v>6.98</v>
      </c>
      <c r="D7" s="68">
        <v>0.41</v>
      </c>
      <c r="E7" s="68">
        <v>0.72</v>
      </c>
      <c r="F7" s="68">
        <v>0.42</v>
      </c>
      <c r="G7" s="68">
        <v>0.87</v>
      </c>
    </row>
    <row r="8" spans="1:7" ht="14" x14ac:dyDescent="0.35">
      <c r="A8" s="26" t="s">
        <v>14</v>
      </c>
      <c r="B8" s="68">
        <v>5.23</v>
      </c>
      <c r="C8" s="68">
        <v>2.59</v>
      </c>
      <c r="D8" s="68">
        <v>0.85</v>
      </c>
      <c r="E8" s="68">
        <v>1.63</v>
      </c>
      <c r="F8" s="68">
        <v>1.1499999999999999</v>
      </c>
      <c r="G8" s="68">
        <v>1.24</v>
      </c>
    </row>
    <row r="9" spans="1:7" ht="14" x14ac:dyDescent="0.35">
      <c r="A9" s="26" t="s">
        <v>18</v>
      </c>
      <c r="B9" s="68">
        <v>4.25</v>
      </c>
      <c r="C9" s="68">
        <v>4.28</v>
      </c>
      <c r="D9" s="68">
        <v>0.83</v>
      </c>
      <c r="E9" s="68">
        <v>2.14</v>
      </c>
      <c r="F9" s="68">
        <v>0.82</v>
      </c>
      <c r="G9" s="68">
        <v>1.76</v>
      </c>
    </row>
    <row r="10" spans="1:7" ht="14" x14ac:dyDescent="0.35">
      <c r="A10" s="26" t="s">
        <v>12</v>
      </c>
      <c r="B10" s="68">
        <v>4.12</v>
      </c>
      <c r="C10" s="68">
        <v>8.98</v>
      </c>
      <c r="D10" s="68">
        <v>5.0199999999999996</v>
      </c>
      <c r="E10" s="68">
        <v>11.74</v>
      </c>
      <c r="F10" s="68">
        <v>4.08</v>
      </c>
      <c r="G10" s="68">
        <v>7.78</v>
      </c>
    </row>
    <row r="11" spans="1:7" ht="14" x14ac:dyDescent="0.35">
      <c r="A11" s="26" t="s">
        <v>16</v>
      </c>
      <c r="B11" s="68">
        <v>2.95</v>
      </c>
      <c r="C11" s="68">
        <v>1.28</v>
      </c>
      <c r="D11" s="68">
        <v>0.97</v>
      </c>
      <c r="E11" s="68">
        <v>1.02</v>
      </c>
      <c r="F11" s="68">
        <v>0.68</v>
      </c>
      <c r="G11" s="68">
        <v>0.8</v>
      </c>
    </row>
    <row r="12" spans="1:7" ht="14" x14ac:dyDescent="0.35">
      <c r="A12" s="26" t="s">
        <v>17</v>
      </c>
      <c r="B12" s="68">
        <v>0.26</v>
      </c>
      <c r="C12" s="68">
        <v>0.27</v>
      </c>
      <c r="D12" s="68">
        <v>0.53</v>
      </c>
      <c r="E12" s="68">
        <v>0.74</v>
      </c>
      <c r="F12" s="68">
        <v>0.18</v>
      </c>
      <c r="G12" s="68">
        <v>0.46</v>
      </c>
    </row>
    <row r="13" spans="1:7" ht="14" x14ac:dyDescent="0.35">
      <c r="A13" s="26" t="s">
        <v>5</v>
      </c>
      <c r="B13" s="69">
        <v>100</v>
      </c>
      <c r="C13" s="69">
        <v>100</v>
      </c>
      <c r="D13" s="69">
        <v>100</v>
      </c>
      <c r="E13" s="69">
        <v>100</v>
      </c>
      <c r="F13" s="69">
        <v>100</v>
      </c>
      <c r="G13" s="69">
        <v>100</v>
      </c>
    </row>
    <row r="14" spans="1:7" ht="14" x14ac:dyDescent="0.35"/>
    <row r="15" spans="1:7" ht="14" x14ac:dyDescent="0.35"/>
    <row r="16" spans="1:7" ht="14" x14ac:dyDescent="0.35">
      <c r="A16" s="64" t="s">
        <v>98</v>
      </c>
      <c r="B16" s="24" t="s">
        <v>7</v>
      </c>
      <c r="C16" s="24"/>
      <c r="D16" s="24" t="s">
        <v>6</v>
      </c>
      <c r="E16" s="24"/>
      <c r="F16" s="24" t="s">
        <v>27</v>
      </c>
      <c r="G16" s="24"/>
    </row>
    <row r="17" spans="1:7" ht="14" x14ac:dyDescent="0.35">
      <c r="A17" s="31"/>
      <c r="B17" s="77" t="s">
        <v>70</v>
      </c>
      <c r="C17" s="77" t="s">
        <v>71</v>
      </c>
      <c r="D17" s="77" t="s">
        <v>70</v>
      </c>
      <c r="E17" s="77" t="s">
        <v>71</v>
      </c>
      <c r="F17" s="77" t="s">
        <v>70</v>
      </c>
      <c r="G17" s="77" t="s">
        <v>71</v>
      </c>
    </row>
    <row r="18" spans="1:7" ht="14" x14ac:dyDescent="0.3">
      <c r="A18" s="26" t="s">
        <v>17</v>
      </c>
      <c r="B18" s="59">
        <v>30</v>
      </c>
      <c r="C18" s="59">
        <v>1127</v>
      </c>
      <c r="D18" s="59">
        <v>114</v>
      </c>
      <c r="E18" s="59">
        <v>2269</v>
      </c>
      <c r="F18" s="59">
        <v>9</v>
      </c>
      <c r="G18" s="59">
        <v>333</v>
      </c>
    </row>
    <row r="19" spans="1:7" ht="14" x14ac:dyDescent="0.3">
      <c r="A19" s="26" t="s">
        <v>15</v>
      </c>
      <c r="B19" s="59">
        <v>782</v>
      </c>
      <c r="C19" s="59">
        <v>29182</v>
      </c>
      <c r="D19" s="59">
        <v>88</v>
      </c>
      <c r="E19" s="59">
        <v>2230</v>
      </c>
      <c r="F19" s="59">
        <v>21</v>
      </c>
      <c r="G19" s="59">
        <v>629</v>
      </c>
    </row>
    <row r="20" spans="1:7" ht="14" x14ac:dyDescent="0.3">
      <c r="A20" s="26" t="s">
        <v>11</v>
      </c>
      <c r="B20" s="59">
        <v>6511</v>
      </c>
      <c r="C20" s="59">
        <v>268916</v>
      </c>
      <c r="D20" s="59">
        <v>18886</v>
      </c>
      <c r="E20" s="59">
        <v>233988</v>
      </c>
      <c r="F20" s="59">
        <v>4456</v>
      </c>
      <c r="G20" s="59">
        <v>58875</v>
      </c>
    </row>
    <row r="21" spans="1:7" ht="14" x14ac:dyDescent="0.3">
      <c r="A21" s="26" t="s">
        <v>18</v>
      </c>
      <c r="B21" s="59">
        <v>481</v>
      </c>
      <c r="C21" s="59">
        <v>17906</v>
      </c>
      <c r="D21" s="59">
        <v>179</v>
      </c>
      <c r="E21" s="59">
        <v>6595</v>
      </c>
      <c r="F21" s="59">
        <v>41</v>
      </c>
      <c r="G21" s="59">
        <v>1282</v>
      </c>
    </row>
    <row r="22" spans="1:7" ht="14" x14ac:dyDescent="0.3">
      <c r="A22" s="26" t="s">
        <v>14</v>
      </c>
      <c r="B22" s="59">
        <v>592</v>
      </c>
      <c r="C22" s="59">
        <v>10834</v>
      </c>
      <c r="D22" s="59">
        <v>183</v>
      </c>
      <c r="E22" s="59">
        <v>5032</v>
      </c>
      <c r="F22" s="59">
        <v>58</v>
      </c>
      <c r="G22" s="59">
        <v>900</v>
      </c>
    </row>
    <row r="23" spans="1:7" ht="14" x14ac:dyDescent="0.3">
      <c r="A23" s="26" t="s">
        <v>13</v>
      </c>
      <c r="B23" s="59">
        <v>2131</v>
      </c>
      <c r="C23" s="59">
        <v>47459</v>
      </c>
      <c r="D23" s="59">
        <v>895</v>
      </c>
      <c r="E23" s="59">
        <v>19197</v>
      </c>
      <c r="F23" s="59">
        <v>206</v>
      </c>
      <c r="G23" s="59">
        <v>4431</v>
      </c>
    </row>
    <row r="24" spans="1:7" ht="14" x14ac:dyDescent="0.3">
      <c r="A24" s="26" t="s">
        <v>16</v>
      </c>
      <c r="B24" s="59">
        <v>334</v>
      </c>
      <c r="C24" s="59">
        <v>5346</v>
      </c>
      <c r="D24" s="59">
        <v>211</v>
      </c>
      <c r="E24" s="59">
        <v>3142</v>
      </c>
      <c r="F24" s="59">
        <v>34</v>
      </c>
      <c r="G24" s="59">
        <v>581</v>
      </c>
    </row>
    <row r="25" spans="1:7" ht="14" x14ac:dyDescent="0.3">
      <c r="A25" s="26" t="s">
        <v>12</v>
      </c>
      <c r="B25" s="59">
        <v>467</v>
      </c>
      <c r="C25" s="59">
        <v>37560</v>
      </c>
      <c r="D25" s="59">
        <v>1086</v>
      </c>
      <c r="E25" s="59">
        <v>36238</v>
      </c>
      <c r="F25" s="59">
        <v>205</v>
      </c>
      <c r="G25" s="59">
        <v>5657</v>
      </c>
    </row>
    <row r="26" spans="1:7" ht="14" x14ac:dyDescent="0.35">
      <c r="A26" s="26" t="s">
        <v>5</v>
      </c>
      <c r="B26" s="71">
        <v>11328</v>
      </c>
      <c r="C26" s="71">
        <v>418330</v>
      </c>
      <c r="D26" s="71">
        <v>21642</v>
      </c>
      <c r="E26" s="71">
        <v>308691</v>
      </c>
      <c r="F26" s="71">
        <v>5030</v>
      </c>
      <c r="G26" s="71">
        <v>72688</v>
      </c>
    </row>
  </sheetData>
  <mergeCells count="9">
    <mergeCell ref="A1:G1"/>
    <mergeCell ref="A3:A4"/>
    <mergeCell ref="D3:E3"/>
    <mergeCell ref="F3:G3"/>
    <mergeCell ref="B3:C3"/>
    <mergeCell ref="A16:A17"/>
    <mergeCell ref="D16:E16"/>
    <mergeCell ref="F16:G16"/>
    <mergeCell ref="B16:C16"/>
  </mergeCell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DD681-2BE9-47D4-8BA3-1348F9282FA0}">
  <dimension ref="A1:G17"/>
  <sheetViews>
    <sheetView zoomScaleNormal="100" workbookViewId="0">
      <selection activeCell="H7" sqref="H7"/>
    </sheetView>
  </sheetViews>
  <sheetFormatPr defaultColWidth="11.54296875" defaultRowHeight="14" x14ac:dyDescent="0.35"/>
  <cols>
    <col min="1" max="1" width="34.6328125" style="37" bestFit="1" customWidth="1"/>
    <col min="2" max="2" width="10.6328125" style="37" bestFit="1" customWidth="1"/>
    <col min="3" max="3" width="8.6328125" style="37" bestFit="1" customWidth="1"/>
    <col min="4" max="4" width="10.6328125" style="37" bestFit="1" customWidth="1"/>
    <col min="5" max="5" width="8.6328125" style="37" bestFit="1" customWidth="1"/>
    <col min="6" max="6" width="10.6328125" style="37" bestFit="1" customWidth="1"/>
    <col min="7" max="7" width="8.6328125" style="37" bestFit="1" customWidth="1"/>
    <col min="8" max="16384" width="11.54296875" style="37"/>
  </cols>
  <sheetData>
    <row r="1" spans="1:7" ht="35" customHeight="1" x14ac:dyDescent="0.35">
      <c r="A1" s="36" t="s">
        <v>76</v>
      </c>
      <c r="B1" s="36"/>
      <c r="C1" s="36"/>
      <c r="D1" s="36"/>
      <c r="E1" s="36"/>
      <c r="F1" s="36"/>
      <c r="G1" s="36"/>
    </row>
    <row r="3" spans="1:7" x14ac:dyDescent="0.35">
      <c r="A3" s="55" t="s">
        <v>99</v>
      </c>
      <c r="B3" s="65" t="s">
        <v>7</v>
      </c>
      <c r="C3" s="66"/>
      <c r="D3" s="65" t="s">
        <v>6</v>
      </c>
      <c r="E3" s="66"/>
      <c r="F3" s="65" t="s">
        <v>27</v>
      </c>
      <c r="G3" s="66"/>
    </row>
    <row r="4" spans="1:7" x14ac:dyDescent="0.35">
      <c r="A4" s="55"/>
      <c r="B4" s="77" t="s">
        <v>70</v>
      </c>
      <c r="C4" s="77" t="s">
        <v>71</v>
      </c>
      <c r="D4" s="77" t="s">
        <v>70</v>
      </c>
      <c r="E4" s="77" t="s">
        <v>71</v>
      </c>
      <c r="F4" s="77" t="s">
        <v>70</v>
      </c>
      <c r="G4" s="77" t="s">
        <v>71</v>
      </c>
    </row>
    <row r="5" spans="1:7" x14ac:dyDescent="0.35">
      <c r="A5" s="26" t="s">
        <v>39</v>
      </c>
      <c r="B5" s="68">
        <v>78.459999999999994</v>
      </c>
      <c r="C5" s="68">
        <v>71.02</v>
      </c>
      <c r="D5" s="68">
        <v>77.19</v>
      </c>
      <c r="E5" s="68">
        <v>73.62</v>
      </c>
      <c r="F5" s="68">
        <v>80.78</v>
      </c>
      <c r="G5" s="68">
        <v>75.58</v>
      </c>
    </row>
    <row r="6" spans="1:7" x14ac:dyDescent="0.35">
      <c r="A6" s="26" t="s">
        <v>77</v>
      </c>
      <c r="B6" s="68">
        <v>7.95</v>
      </c>
      <c r="C6" s="68">
        <v>9.3699999999999992</v>
      </c>
      <c r="D6" s="68">
        <v>11.59</v>
      </c>
      <c r="E6" s="68">
        <v>14.1</v>
      </c>
      <c r="F6" s="68">
        <v>10.06</v>
      </c>
      <c r="G6" s="68">
        <v>13.7</v>
      </c>
    </row>
    <row r="7" spans="1:7" x14ac:dyDescent="0.35">
      <c r="A7" s="26" t="s">
        <v>78</v>
      </c>
      <c r="B7" s="68">
        <v>3.58</v>
      </c>
      <c r="C7" s="68">
        <v>6.31</v>
      </c>
      <c r="D7" s="68">
        <v>5.17</v>
      </c>
      <c r="E7" s="68">
        <v>5.23</v>
      </c>
      <c r="F7" s="68">
        <v>6.4</v>
      </c>
      <c r="G7" s="68">
        <v>7.52</v>
      </c>
    </row>
    <row r="8" spans="1:7" x14ac:dyDescent="0.35">
      <c r="A8" s="26" t="s">
        <v>36</v>
      </c>
      <c r="B8" s="68">
        <v>10.01</v>
      </c>
      <c r="C8" s="68">
        <v>13.3</v>
      </c>
      <c r="D8" s="68">
        <v>6.05</v>
      </c>
      <c r="E8" s="68">
        <v>7.05</v>
      </c>
      <c r="F8" s="68">
        <v>2.76</v>
      </c>
      <c r="G8" s="68">
        <v>3.21</v>
      </c>
    </row>
    <row r="9" spans="1:7" x14ac:dyDescent="0.35">
      <c r="A9" s="26" t="s">
        <v>5</v>
      </c>
      <c r="B9" s="69">
        <v>100</v>
      </c>
      <c r="C9" s="69">
        <v>100</v>
      </c>
      <c r="D9" s="69">
        <v>100</v>
      </c>
      <c r="E9" s="69">
        <v>100</v>
      </c>
      <c r="F9" s="69">
        <v>100</v>
      </c>
      <c r="G9" s="69">
        <v>100</v>
      </c>
    </row>
    <row r="11" spans="1:7" x14ac:dyDescent="0.35">
      <c r="A11" s="55" t="s">
        <v>99</v>
      </c>
      <c r="B11" s="24" t="s">
        <v>7</v>
      </c>
      <c r="C11" s="24"/>
      <c r="D11" s="24" t="s">
        <v>6</v>
      </c>
      <c r="E11" s="24"/>
      <c r="F11" s="65" t="s">
        <v>27</v>
      </c>
      <c r="G11" s="66"/>
    </row>
    <row r="12" spans="1:7" x14ac:dyDescent="0.35">
      <c r="A12" s="55"/>
      <c r="B12" s="77" t="s">
        <v>70</v>
      </c>
      <c r="C12" s="77" t="s">
        <v>71</v>
      </c>
      <c r="D12" s="77" t="s">
        <v>70</v>
      </c>
      <c r="E12" s="77" t="s">
        <v>71</v>
      </c>
      <c r="F12" s="77" t="s">
        <v>70</v>
      </c>
      <c r="G12" s="77" t="s">
        <v>71</v>
      </c>
    </row>
    <row r="13" spans="1:7" x14ac:dyDescent="0.3">
      <c r="A13" s="26" t="s">
        <v>39</v>
      </c>
      <c r="B13" s="59">
        <v>8888</v>
      </c>
      <c r="C13" s="59">
        <v>297088</v>
      </c>
      <c r="D13" s="59">
        <v>16705</v>
      </c>
      <c r="E13" s="59">
        <v>227251</v>
      </c>
      <c r="F13" s="59">
        <v>4063</v>
      </c>
      <c r="G13" s="59">
        <v>54935</v>
      </c>
    </row>
    <row r="14" spans="1:7" x14ac:dyDescent="0.3">
      <c r="A14" s="26" t="s">
        <v>78</v>
      </c>
      <c r="B14" s="59">
        <v>405</v>
      </c>
      <c r="C14" s="59">
        <v>26391</v>
      </c>
      <c r="D14" s="59">
        <v>1118</v>
      </c>
      <c r="E14" s="59">
        <v>16152</v>
      </c>
      <c r="F14" s="59">
        <v>322</v>
      </c>
      <c r="G14" s="59">
        <v>5463</v>
      </c>
    </row>
    <row r="15" spans="1:7" x14ac:dyDescent="0.3">
      <c r="A15" s="26" t="s">
        <v>77</v>
      </c>
      <c r="B15" s="59">
        <v>901</v>
      </c>
      <c r="C15" s="59">
        <v>39216</v>
      </c>
      <c r="D15" s="59">
        <v>2509</v>
      </c>
      <c r="E15" s="59">
        <v>43536</v>
      </c>
      <c r="F15" s="59">
        <v>506</v>
      </c>
      <c r="G15" s="59">
        <v>9958</v>
      </c>
    </row>
    <row r="16" spans="1:7" x14ac:dyDescent="0.3">
      <c r="A16" s="26" t="s">
        <v>36</v>
      </c>
      <c r="B16" s="59">
        <v>1134</v>
      </c>
      <c r="C16" s="59">
        <v>55635</v>
      </c>
      <c r="D16" s="59">
        <v>1310</v>
      </c>
      <c r="E16" s="59">
        <v>21752</v>
      </c>
      <c r="F16" s="59">
        <v>139</v>
      </c>
      <c r="G16" s="59">
        <v>2332</v>
      </c>
    </row>
    <row r="17" spans="1:7" x14ac:dyDescent="0.35">
      <c r="A17" s="26" t="s">
        <v>5</v>
      </c>
      <c r="B17" s="71">
        <v>11328</v>
      </c>
      <c r="C17" s="71">
        <v>418330</v>
      </c>
      <c r="D17" s="71">
        <v>21642</v>
      </c>
      <c r="E17" s="71">
        <v>308691</v>
      </c>
      <c r="F17" s="71">
        <v>5030</v>
      </c>
      <c r="G17" s="71">
        <v>72688</v>
      </c>
    </row>
  </sheetData>
  <mergeCells count="9">
    <mergeCell ref="A1:G1"/>
    <mergeCell ref="A3:A4"/>
    <mergeCell ref="D3:E3"/>
    <mergeCell ref="F3:G3"/>
    <mergeCell ref="B3:C3"/>
    <mergeCell ref="A11:A12"/>
    <mergeCell ref="D11:E11"/>
    <mergeCell ref="F11:G11"/>
    <mergeCell ref="B11:C11"/>
  </mergeCell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819C-799A-4086-95B3-81F501387597}">
  <dimension ref="A1:G21"/>
  <sheetViews>
    <sheetView zoomScaleNormal="100" workbookViewId="0">
      <selection activeCell="F16" sqref="F16"/>
    </sheetView>
  </sheetViews>
  <sheetFormatPr defaultColWidth="11.54296875" defaultRowHeight="14" x14ac:dyDescent="0.3"/>
  <cols>
    <col min="1" max="1" width="41.6328125" style="54" bestFit="1" customWidth="1"/>
    <col min="2" max="2" width="10.6328125" style="54" bestFit="1" customWidth="1"/>
    <col min="3" max="3" width="12.81640625" style="54" customWidth="1"/>
    <col min="4" max="16384" width="11.54296875" style="54"/>
  </cols>
  <sheetData>
    <row r="1" spans="1:7" ht="28.5" customHeight="1" x14ac:dyDescent="0.3">
      <c r="A1" s="36" t="s">
        <v>111</v>
      </c>
      <c r="B1" s="36"/>
      <c r="C1" s="36"/>
      <c r="D1" s="40"/>
      <c r="E1" s="40"/>
      <c r="F1" s="40"/>
      <c r="G1" s="40"/>
    </row>
    <row r="3" spans="1:7" x14ac:dyDescent="0.3">
      <c r="A3" s="79" t="s">
        <v>105</v>
      </c>
      <c r="B3" s="78" t="s">
        <v>70</v>
      </c>
      <c r="C3" s="78" t="s">
        <v>71</v>
      </c>
    </row>
    <row r="4" spans="1:7" x14ac:dyDescent="0.3">
      <c r="A4" s="33" t="s">
        <v>40</v>
      </c>
      <c r="B4" s="34">
        <v>77.45</v>
      </c>
      <c r="C4" s="34">
        <v>83.14</v>
      </c>
    </row>
    <row r="5" spans="1:7" x14ac:dyDescent="0.3">
      <c r="A5" s="33" t="s">
        <v>41</v>
      </c>
      <c r="B5" s="34">
        <v>5.89</v>
      </c>
      <c r="C5" s="34">
        <v>5.68</v>
      </c>
    </row>
    <row r="6" spans="1:7" x14ac:dyDescent="0.3">
      <c r="A6" s="33" t="s">
        <v>42</v>
      </c>
      <c r="B6" s="34">
        <v>5.9</v>
      </c>
      <c r="C6" s="34">
        <v>7.07</v>
      </c>
    </row>
    <row r="7" spans="1:7" x14ac:dyDescent="0.3">
      <c r="A7" s="33" t="s">
        <v>44</v>
      </c>
      <c r="B7" s="34">
        <v>2.94</v>
      </c>
      <c r="C7" s="34">
        <v>1.3</v>
      </c>
    </row>
    <row r="8" spans="1:7" x14ac:dyDescent="0.3">
      <c r="A8" s="33" t="s">
        <v>43</v>
      </c>
      <c r="B8" s="34">
        <v>4.33</v>
      </c>
      <c r="C8" s="34">
        <v>1.19</v>
      </c>
    </row>
    <row r="9" spans="1:7" x14ac:dyDescent="0.3">
      <c r="A9" s="33" t="s">
        <v>45</v>
      </c>
      <c r="B9" s="34">
        <v>2.04</v>
      </c>
      <c r="C9" s="34">
        <v>0.74</v>
      </c>
    </row>
    <row r="10" spans="1:7" x14ac:dyDescent="0.3">
      <c r="A10" s="33" t="s">
        <v>46</v>
      </c>
      <c r="B10" s="34">
        <v>1.45</v>
      </c>
      <c r="C10" s="34">
        <v>0.89</v>
      </c>
    </row>
    <row r="11" spans="1:7" x14ac:dyDescent="0.3">
      <c r="A11" s="33" t="s">
        <v>5</v>
      </c>
      <c r="B11" s="69">
        <v>100</v>
      </c>
      <c r="C11" s="69">
        <v>100</v>
      </c>
    </row>
    <row r="13" spans="1:7" x14ac:dyDescent="0.3">
      <c r="A13" s="79" t="s">
        <v>105</v>
      </c>
      <c r="B13" s="78" t="s">
        <v>70</v>
      </c>
      <c r="C13" s="78" t="s">
        <v>71</v>
      </c>
    </row>
    <row r="14" spans="1:7" x14ac:dyDescent="0.3">
      <c r="A14" s="33" t="s">
        <v>40</v>
      </c>
      <c r="B14" s="59">
        <v>8774</v>
      </c>
      <c r="C14" s="59">
        <v>347805</v>
      </c>
    </row>
    <row r="15" spans="1:7" x14ac:dyDescent="0.3">
      <c r="A15" s="33" t="s">
        <v>41</v>
      </c>
      <c r="B15" s="59">
        <v>667</v>
      </c>
      <c r="C15" s="59">
        <v>23745</v>
      </c>
    </row>
    <row r="16" spans="1:7" x14ac:dyDescent="0.3">
      <c r="A16" s="33" t="s">
        <v>42</v>
      </c>
      <c r="B16" s="59">
        <v>668</v>
      </c>
      <c r="C16" s="59">
        <v>29590</v>
      </c>
    </row>
    <row r="17" spans="1:3" x14ac:dyDescent="0.3">
      <c r="A17" s="33" t="s">
        <v>44</v>
      </c>
      <c r="B17" s="59">
        <v>333</v>
      </c>
      <c r="C17" s="59">
        <v>5429</v>
      </c>
    </row>
    <row r="18" spans="1:3" x14ac:dyDescent="0.3">
      <c r="A18" s="33" t="s">
        <v>43</v>
      </c>
      <c r="B18" s="59">
        <v>491</v>
      </c>
      <c r="C18" s="59">
        <v>4960</v>
      </c>
    </row>
    <row r="19" spans="1:3" x14ac:dyDescent="0.3">
      <c r="A19" s="33" t="s">
        <v>46</v>
      </c>
      <c r="B19" s="59">
        <v>164</v>
      </c>
      <c r="C19" s="59">
        <v>3715</v>
      </c>
    </row>
    <row r="20" spans="1:3" x14ac:dyDescent="0.3">
      <c r="A20" s="33" t="s">
        <v>45</v>
      </c>
      <c r="B20" s="59">
        <v>231</v>
      </c>
      <c r="C20" s="59">
        <v>3086</v>
      </c>
    </row>
    <row r="21" spans="1:3" x14ac:dyDescent="0.3">
      <c r="A21" s="33" t="s">
        <v>5</v>
      </c>
      <c r="B21" s="71">
        <v>11328</v>
      </c>
      <c r="C21" s="71">
        <v>418330</v>
      </c>
    </row>
  </sheetData>
  <mergeCells count="1">
    <mergeCell ref="A1:C1"/>
  </mergeCells>
  <pageMargins left="0.05" right="0.05" top="0.5" bottom="0.5" header="0" footer="0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3B94-7186-4B00-94FA-E80A16344DF0}">
  <dimension ref="A1:C20"/>
  <sheetViews>
    <sheetView zoomScaleNormal="100" workbookViewId="0">
      <selection activeCell="F32" sqref="F32"/>
    </sheetView>
  </sheetViews>
  <sheetFormatPr defaultColWidth="11.54296875" defaultRowHeight="14" x14ac:dyDescent="0.3"/>
  <cols>
    <col min="1" max="1" width="58.6328125" style="54" bestFit="1" customWidth="1"/>
    <col min="2" max="2" width="10.6328125" style="54" bestFit="1" customWidth="1"/>
    <col min="3" max="3" width="8.6328125" style="54" bestFit="1" customWidth="1"/>
    <col min="4" max="16384" width="11.54296875" style="54"/>
  </cols>
  <sheetData>
    <row r="1" spans="1:3" ht="29.5" customHeight="1" x14ac:dyDescent="0.3">
      <c r="A1" s="36" t="s">
        <v>79</v>
      </c>
      <c r="B1" s="36"/>
      <c r="C1" s="36"/>
    </row>
    <row r="3" spans="1:3" x14ac:dyDescent="0.3">
      <c r="A3" s="79" t="s">
        <v>108</v>
      </c>
      <c r="B3" s="78" t="s">
        <v>70</v>
      </c>
      <c r="C3" s="78" t="s">
        <v>71</v>
      </c>
    </row>
    <row r="4" spans="1:3" x14ac:dyDescent="0.3">
      <c r="A4" s="33" t="s">
        <v>48</v>
      </c>
      <c r="B4" s="62">
        <v>23.97</v>
      </c>
      <c r="C4" s="62">
        <v>17.100000000000001</v>
      </c>
    </row>
    <row r="5" spans="1:3" x14ac:dyDescent="0.3">
      <c r="A5" s="33" t="s">
        <v>49</v>
      </c>
      <c r="B5" s="62">
        <v>2.36</v>
      </c>
      <c r="C5" s="62">
        <v>0.91</v>
      </c>
    </row>
    <row r="6" spans="1:3" x14ac:dyDescent="0.3">
      <c r="A6" s="33" t="s">
        <v>50</v>
      </c>
      <c r="B6" s="62">
        <v>0.94</v>
      </c>
      <c r="C6" s="62">
        <v>1.26</v>
      </c>
    </row>
    <row r="7" spans="1:3" x14ac:dyDescent="0.3">
      <c r="A7" s="33" t="s">
        <v>51</v>
      </c>
      <c r="B7" s="62">
        <v>4.8600000000000003</v>
      </c>
      <c r="C7" s="62">
        <v>1.24</v>
      </c>
    </row>
    <row r="8" spans="1:3" x14ac:dyDescent="0.3">
      <c r="A8" s="33" t="s">
        <v>52</v>
      </c>
      <c r="B8" s="62">
        <v>67.64</v>
      </c>
      <c r="C8" s="62">
        <v>79.34</v>
      </c>
    </row>
    <row r="9" spans="1:3" x14ac:dyDescent="0.3">
      <c r="A9" s="33" t="s">
        <v>36</v>
      </c>
      <c r="B9" s="62">
        <v>0.25</v>
      </c>
      <c r="C9" s="62">
        <v>0.15</v>
      </c>
    </row>
    <row r="10" spans="1:3" x14ac:dyDescent="0.3">
      <c r="A10" s="33" t="s">
        <v>5</v>
      </c>
      <c r="B10" s="69">
        <v>100</v>
      </c>
      <c r="C10" s="69">
        <v>100</v>
      </c>
    </row>
    <row r="13" spans="1:3" x14ac:dyDescent="0.3">
      <c r="A13" s="79" t="s">
        <v>108</v>
      </c>
      <c r="B13" s="78" t="s">
        <v>70</v>
      </c>
      <c r="C13" s="78" t="s">
        <v>71</v>
      </c>
    </row>
    <row r="14" spans="1:3" x14ac:dyDescent="0.3">
      <c r="A14" s="33" t="s">
        <v>48</v>
      </c>
      <c r="B14" s="59">
        <v>2715</v>
      </c>
      <c r="C14" s="59">
        <v>71540</v>
      </c>
    </row>
    <row r="15" spans="1:3" x14ac:dyDescent="0.3">
      <c r="A15" s="33" t="s">
        <v>49</v>
      </c>
      <c r="B15" s="59">
        <v>267</v>
      </c>
      <c r="C15" s="59">
        <v>3817</v>
      </c>
    </row>
    <row r="16" spans="1:3" x14ac:dyDescent="0.3">
      <c r="A16" s="33" t="s">
        <v>50</v>
      </c>
      <c r="B16" s="59">
        <v>106</v>
      </c>
      <c r="C16" s="59">
        <v>5287</v>
      </c>
    </row>
    <row r="17" spans="1:3" x14ac:dyDescent="0.3">
      <c r="A17" s="33" t="s">
        <v>51</v>
      </c>
      <c r="B17" s="59">
        <v>550</v>
      </c>
      <c r="C17" s="59">
        <v>5187</v>
      </c>
    </row>
    <row r="18" spans="1:3" x14ac:dyDescent="0.3">
      <c r="A18" s="33" t="s">
        <v>52</v>
      </c>
      <c r="B18" s="59">
        <v>7662</v>
      </c>
      <c r="C18" s="59">
        <v>331884</v>
      </c>
    </row>
    <row r="19" spans="1:3" x14ac:dyDescent="0.3">
      <c r="A19" s="33" t="s">
        <v>36</v>
      </c>
      <c r="B19" s="59">
        <v>28</v>
      </c>
      <c r="C19" s="59">
        <v>615</v>
      </c>
    </row>
    <row r="20" spans="1:3" x14ac:dyDescent="0.3">
      <c r="A20" s="33" t="s">
        <v>5</v>
      </c>
      <c r="B20" s="71">
        <v>11328</v>
      </c>
      <c r="C20" s="71">
        <v>418330</v>
      </c>
    </row>
  </sheetData>
  <mergeCells count="1">
    <mergeCell ref="A1:C1"/>
  </mergeCell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F789D-871B-4F41-B8B2-67055781ACCE}">
  <dimension ref="A1:C17"/>
  <sheetViews>
    <sheetView zoomScaleNormal="100" workbookViewId="0">
      <selection activeCell="F13" sqref="F13"/>
    </sheetView>
  </sheetViews>
  <sheetFormatPr defaultColWidth="11.54296875" defaultRowHeight="14" x14ac:dyDescent="0.3"/>
  <cols>
    <col min="1" max="1" width="52.08984375" style="54" customWidth="1"/>
    <col min="2" max="2" width="10.6328125" style="54" bestFit="1" customWidth="1"/>
    <col min="3" max="3" width="8.6328125" style="54" bestFit="1" customWidth="1"/>
    <col min="4" max="16384" width="11.54296875" style="54"/>
  </cols>
  <sheetData>
    <row r="1" spans="1:3" ht="39.5" customHeight="1" x14ac:dyDescent="0.3">
      <c r="A1" s="36" t="s">
        <v>80</v>
      </c>
      <c r="B1" s="36"/>
      <c r="C1" s="36"/>
    </row>
    <row r="3" spans="1:3" x14ac:dyDescent="0.3">
      <c r="A3" s="79" t="s">
        <v>109</v>
      </c>
      <c r="B3" s="78" t="s">
        <v>70</v>
      </c>
      <c r="C3" s="78" t="s">
        <v>71</v>
      </c>
    </row>
    <row r="4" spans="1:3" x14ac:dyDescent="0.3">
      <c r="A4" s="33" t="s">
        <v>58</v>
      </c>
      <c r="B4" s="62">
        <v>44.27</v>
      </c>
      <c r="C4" s="62">
        <v>15.63</v>
      </c>
    </row>
    <row r="5" spans="1:3" x14ac:dyDescent="0.3">
      <c r="A5" s="33" t="s">
        <v>54</v>
      </c>
      <c r="B5" s="62">
        <v>14.95</v>
      </c>
      <c r="C5" s="62">
        <v>30.68</v>
      </c>
    </row>
    <row r="6" spans="1:3" x14ac:dyDescent="0.3">
      <c r="A6" s="33" t="s">
        <v>57</v>
      </c>
      <c r="B6" s="62">
        <v>6.63</v>
      </c>
      <c r="C6" s="62">
        <v>12.65</v>
      </c>
    </row>
    <row r="7" spans="1:3" x14ac:dyDescent="0.3">
      <c r="A7" s="33" t="s">
        <v>81</v>
      </c>
      <c r="B7" s="62">
        <v>15.52</v>
      </c>
      <c r="C7" s="62">
        <v>18.61</v>
      </c>
    </row>
    <row r="8" spans="1:3" x14ac:dyDescent="0.3">
      <c r="A8" s="33" t="s">
        <v>55</v>
      </c>
      <c r="B8" s="62">
        <v>18.63</v>
      </c>
      <c r="C8" s="62">
        <v>22.44</v>
      </c>
    </row>
    <row r="9" spans="1:3" x14ac:dyDescent="0.3">
      <c r="A9" s="33" t="s">
        <v>5</v>
      </c>
      <c r="B9" s="69">
        <v>100</v>
      </c>
      <c r="C9" s="69">
        <v>100</v>
      </c>
    </row>
    <row r="11" spans="1:3" x14ac:dyDescent="0.3">
      <c r="A11" s="79" t="s">
        <v>109</v>
      </c>
      <c r="B11" s="78" t="s">
        <v>70</v>
      </c>
      <c r="C11" s="78" t="s">
        <v>71</v>
      </c>
    </row>
    <row r="12" spans="1:3" x14ac:dyDescent="0.3">
      <c r="A12" s="33" t="s">
        <v>54</v>
      </c>
      <c r="B12" s="59">
        <v>548</v>
      </c>
      <c r="C12" s="59">
        <v>26519</v>
      </c>
    </row>
    <row r="13" spans="1:3" x14ac:dyDescent="0.3">
      <c r="A13" s="33" t="s">
        <v>55</v>
      </c>
      <c r="B13" s="59">
        <v>683</v>
      </c>
      <c r="C13" s="59">
        <v>19396</v>
      </c>
    </row>
    <row r="14" spans="1:3" x14ac:dyDescent="0.3">
      <c r="A14" s="33" t="s">
        <v>81</v>
      </c>
      <c r="B14" s="59">
        <v>569</v>
      </c>
      <c r="C14" s="59">
        <v>16084</v>
      </c>
    </row>
    <row r="15" spans="1:3" x14ac:dyDescent="0.3">
      <c r="A15" s="33" t="s">
        <v>57</v>
      </c>
      <c r="B15" s="59">
        <v>243</v>
      </c>
      <c r="C15" s="59">
        <v>10932</v>
      </c>
    </row>
    <row r="16" spans="1:3" x14ac:dyDescent="0.3">
      <c r="A16" s="33" t="s">
        <v>58</v>
      </c>
      <c r="B16" s="59">
        <v>1623</v>
      </c>
      <c r="C16" s="59">
        <v>13515</v>
      </c>
    </row>
    <row r="17" spans="1:3" x14ac:dyDescent="0.3">
      <c r="A17" s="33" t="s">
        <v>5</v>
      </c>
      <c r="B17" s="71">
        <v>3666</v>
      </c>
      <c r="C17" s="71">
        <v>86446</v>
      </c>
    </row>
  </sheetData>
  <mergeCells count="1">
    <mergeCell ref="A1:C1"/>
  </mergeCells>
  <pageMargins left="0.05" right="0.05" top="0.5" bottom="0.5" header="0" footer="0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F25C-6553-4A5C-AC56-BA9E7F21207E}">
  <dimension ref="A1:C12"/>
  <sheetViews>
    <sheetView zoomScaleNormal="100" workbookViewId="0">
      <selection activeCell="A12" sqref="A12:C12"/>
    </sheetView>
  </sheetViews>
  <sheetFormatPr defaultColWidth="11.54296875" defaultRowHeight="14" x14ac:dyDescent="0.3"/>
  <cols>
    <col min="1" max="1" width="45.1796875" style="54" customWidth="1"/>
    <col min="2" max="3" width="11.453125" style="54" customWidth="1"/>
    <col min="4" max="16384" width="11.54296875" style="54"/>
  </cols>
  <sheetData>
    <row r="1" spans="1:3" ht="29" customHeight="1" x14ac:dyDescent="0.3">
      <c r="A1" s="36" t="s">
        <v>82</v>
      </c>
      <c r="B1" s="36"/>
      <c r="C1" s="36"/>
    </row>
    <row r="3" spans="1:3" x14ac:dyDescent="0.3">
      <c r="A3" s="57" t="s">
        <v>109</v>
      </c>
      <c r="B3" s="78" t="s">
        <v>70</v>
      </c>
      <c r="C3" s="78" t="s">
        <v>71</v>
      </c>
    </row>
    <row r="4" spans="1:3" x14ac:dyDescent="0.3">
      <c r="A4" s="33" t="s">
        <v>61</v>
      </c>
      <c r="B4" s="72">
        <v>32.67</v>
      </c>
      <c r="C4" s="72">
        <v>36.69</v>
      </c>
    </row>
    <row r="5" spans="1:3" x14ac:dyDescent="0.3">
      <c r="A5" s="33" t="s">
        <v>63</v>
      </c>
      <c r="B5" s="72">
        <v>19.12</v>
      </c>
      <c r="C5" s="72">
        <v>14.69</v>
      </c>
    </row>
    <row r="6" spans="1:3" x14ac:dyDescent="0.3">
      <c r="A6" s="33" t="s">
        <v>55</v>
      </c>
      <c r="B6" s="72">
        <v>11.83</v>
      </c>
      <c r="C6" s="72">
        <v>8.92</v>
      </c>
    </row>
    <row r="7" spans="1:3" x14ac:dyDescent="0.3">
      <c r="A7" s="33" t="s">
        <v>64</v>
      </c>
      <c r="B7" s="72">
        <v>11.65</v>
      </c>
      <c r="C7" s="72">
        <v>7.81</v>
      </c>
    </row>
    <row r="8" spans="1:3" x14ac:dyDescent="0.3">
      <c r="A8" s="33" t="s">
        <v>65</v>
      </c>
      <c r="B8" s="72">
        <v>9.91</v>
      </c>
      <c r="C8" s="72">
        <v>14.29</v>
      </c>
    </row>
    <row r="9" spans="1:3" x14ac:dyDescent="0.3">
      <c r="A9" s="33" t="s">
        <v>66</v>
      </c>
      <c r="B9" s="72">
        <v>6.33</v>
      </c>
      <c r="C9" s="72">
        <v>3.83</v>
      </c>
    </row>
    <row r="10" spans="1:3" x14ac:dyDescent="0.3">
      <c r="A10" s="33" t="s">
        <v>67</v>
      </c>
      <c r="B10" s="72">
        <v>4.6900000000000004</v>
      </c>
      <c r="C10" s="72">
        <v>3.35</v>
      </c>
    </row>
    <row r="11" spans="1:3" x14ac:dyDescent="0.3">
      <c r="A11" s="33" t="s">
        <v>68</v>
      </c>
      <c r="B11" s="72">
        <v>3.8</v>
      </c>
      <c r="C11" s="72">
        <v>10.41</v>
      </c>
    </row>
    <row r="12" spans="1:3" x14ac:dyDescent="0.3">
      <c r="A12" s="33" t="s">
        <v>5</v>
      </c>
      <c r="B12" s="69">
        <v>100</v>
      </c>
      <c r="C12" s="69">
        <v>100</v>
      </c>
    </row>
  </sheetData>
  <mergeCells count="1">
    <mergeCell ref="A1:C1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18</vt:i4>
      </vt:variant>
    </vt:vector>
  </HeadingPairs>
  <TitlesOfParts>
    <vt:vector size="18" baseType="lpstr">
      <vt:lpstr>F.1-F.2</vt:lpstr>
      <vt:lpstr>F.3-F.4</vt:lpstr>
      <vt:lpstr>F.5A</vt:lpstr>
      <vt:lpstr>F.5B</vt:lpstr>
      <vt:lpstr>F.6</vt:lpstr>
      <vt:lpstr>F.7</vt:lpstr>
      <vt:lpstr>F.8</vt:lpstr>
      <vt:lpstr>F.9A</vt:lpstr>
      <vt:lpstr>F.9B</vt:lpstr>
      <vt:lpstr>F.9C</vt:lpstr>
      <vt:lpstr>F.10A</vt:lpstr>
      <vt:lpstr>F.10B</vt:lpstr>
      <vt:lpstr>F.11</vt:lpstr>
      <vt:lpstr>F.12</vt:lpstr>
      <vt:lpstr>F.13</vt:lpstr>
      <vt:lpstr>F.14A</vt:lpstr>
      <vt:lpstr>F.14B</vt:lpstr>
      <vt:lpstr>F.14C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Donati</dc:creator>
  <cp:lastModifiedBy>Novella Cecconi</cp:lastModifiedBy>
  <dcterms:created xsi:type="dcterms:W3CDTF">2026-09-29T07:44:52Z</dcterms:created>
  <dcterms:modified xsi:type="dcterms:W3CDTF">2026-09-29T10:06:57Z</dcterms:modified>
</cp:coreProperties>
</file>