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ml.chartshapes+xml"/>
  <Override PartName="/xl/charts/chart1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/>
  <mc:AlternateContent xmlns:mc="http://schemas.openxmlformats.org/markup-compatibility/2006">
    <mc:Choice Requires="x15">
      <x15ac:absPath xmlns:x15ac="http://schemas.microsoft.com/office/spreadsheetml/2010/11/ac" url="/Volumes/Citrix Files/Cartelle personali/2022/Webpub_demogr&amp;internaz/"/>
    </mc:Choice>
  </mc:AlternateContent>
  <xr:revisionPtr revIDLastSave="0" documentId="13_ncr:1_{7009FB9D-CCB8-684F-BBA6-B017998F6DEF}" xr6:coauthVersionLast="47" xr6:coauthVersionMax="47" xr10:uidLastSave="{00000000-0000-0000-0000-000000000000}"/>
  <bookViews>
    <workbookView xWindow="1620" yWindow="500" windowWidth="34160" windowHeight="19360" xr2:uid="{00000000-000D-0000-FFFF-FFFF00000000}"/>
  </bookViews>
  <sheets>
    <sheet name="INDICE" sheetId="12" r:id="rId1"/>
    <sheet name="1-Crescita demografica E4" sheetId="10" r:id="rId2"/>
    <sheet name="2-demografia Italia 1861-2022" sheetId="11" r:id="rId3"/>
    <sheet name="3-andamenti demogr.1910-1945" sheetId="16" r:id="rId4"/>
    <sheet name="4 - Migrazioni interne" sheetId="3" r:id="rId5"/>
    <sheet name="5-pop per dimens comuni" sheetId="17" r:id="rId6"/>
    <sheet name="6-indice di dipendenza" sheetId="15" r:id="rId7"/>
    <sheet name="7-TFT e speranza di vita" sheetId="8" r:id="rId8"/>
    <sheet name="8-immigraz. e acq.cittadinanza" sheetId="6" r:id="rId9"/>
    <sheet name="9-Strutt per età e cittadinanza" sheetId="4" r:id="rId10"/>
    <sheet name="10-Immigr per paese" sheetId="9" r:id="rId11"/>
    <sheet name="11 emigrazione netta 2005-20" sheetId="13" r:id="rId12"/>
    <sheet name="12-Iscritti AIRE per paese" sheetId="5" r:id="rId13"/>
    <sheet name="13-Iscritti AIRE per provincia" sheetId="14" r:id="rId14"/>
  </sheets>
  <definedNames>
    <definedName name="_xlnm._FilterDatabase" localSheetId="10" hidden="1">'10-Immigr per paese'!#REF!</definedName>
    <definedName name="_xlnm._FilterDatabase" localSheetId="13" hidden="1">'13-Iscritti AIRE per provincia'!$A$4:$B$111</definedName>
    <definedName name="_Ref474095662" localSheetId="8">'8-immigraz. e acq.cittadinanza'!$D$17</definedName>
    <definedName name="_Ref474095836" localSheetId="2">'2-demografia Italia 1861-2022'!$K$5</definedName>
    <definedName name="_Ref474095836" localSheetId="3">'3-andamenti demogr.1910-1945'!$I$5</definedName>
    <definedName name="_Ref474096507" localSheetId="6">'6-indice di dipendenza'!$L$2</definedName>
    <definedName name="_Ref524529302" localSheetId="12">'12-Iscritti AIRE per paese'!#REF!</definedName>
    <definedName name="_Ref524529302" localSheetId="13">'13-Iscritti AIRE per provincia'!#REF!</definedName>
    <definedName name="_xlcn.WorksheetConnection_11IscrittiAIREperpaeseAL5AM1121" hidden="1">'12-Iscritti AIRE per paese'!$U$7:$V$115</definedName>
    <definedName name="_xlcn.WorksheetConnection_11IscrittiAIREperpaeseAL6AM1121" hidden="1">'12-Iscritti AIRE per paese'!$U$8:$V$115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ntervallo" name="Intervallo" connection="WorksheetConnection_11-Iscritti AIRE per paese!$AL$6:$AM$112"/>
          <x15:modelTable id="Intervallo1" name="Intervallo1" connection="WorksheetConnection_11-Iscritti AIRE per paese!$AL$5:$AM$11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" i="17" l="1"/>
  <c r="R15" i="17"/>
  <c r="Q15" i="17"/>
  <c r="P15" i="17"/>
  <c r="O15" i="17"/>
  <c r="N15" i="17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B5" i="4"/>
  <c r="D37" i="5"/>
  <c r="G9" i="10"/>
  <c r="B43" i="13"/>
  <c r="E10" i="10"/>
  <c r="D10" i="10"/>
  <c r="G10" i="10"/>
  <c r="F10" i="10"/>
  <c r="E9" i="10"/>
  <c r="D9" i="10"/>
  <c r="F9" i="10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F27" i="9"/>
  <c r="G27" i="9"/>
  <c r="E27" i="9"/>
  <c r="F24" i="9"/>
  <c r="G24" i="9"/>
  <c r="E24" i="9"/>
  <c r="F17" i="9"/>
  <c r="G17" i="9"/>
  <c r="E17" i="9"/>
  <c r="F11" i="9"/>
  <c r="G11" i="9"/>
  <c r="E11" i="9"/>
  <c r="F7" i="9"/>
  <c r="G7" i="9"/>
  <c r="E7" i="9"/>
  <c r="AO111" i="4"/>
  <c r="AO112" i="4"/>
  <c r="AJ111" i="4"/>
  <c r="AJ112" i="4"/>
  <c r="AE111" i="4"/>
  <c r="AE112" i="4"/>
  <c r="AN106" i="4"/>
  <c r="AO106" i="4"/>
  <c r="AO113" i="4"/>
  <c r="AM106" i="4"/>
  <c r="AL106" i="4"/>
  <c r="AJ106" i="4"/>
  <c r="AJ113" i="4"/>
  <c r="AE106" i="4"/>
  <c r="AE113" i="4"/>
  <c r="AN105" i="4"/>
  <c r="AM105" i="4"/>
  <c r="AL105" i="4"/>
  <c r="AN104" i="4"/>
  <c r="AM104" i="4"/>
  <c r="AL104" i="4"/>
  <c r="AN103" i="4"/>
  <c r="AM103" i="4"/>
  <c r="AL103" i="4"/>
  <c r="AN102" i="4"/>
  <c r="AM102" i="4"/>
  <c r="AL102" i="4"/>
  <c r="AN101" i="4"/>
  <c r="AM101" i="4"/>
  <c r="AL101" i="4"/>
  <c r="AN100" i="4"/>
  <c r="AM100" i="4"/>
  <c r="AL100" i="4"/>
  <c r="AN99" i="4"/>
  <c r="AM99" i="4"/>
  <c r="AL99" i="4"/>
  <c r="AN98" i="4"/>
  <c r="AM98" i="4"/>
  <c r="AL98" i="4"/>
  <c r="AN97" i="4"/>
  <c r="AM97" i="4"/>
  <c r="AL97" i="4"/>
  <c r="AN96" i="4"/>
  <c r="AM96" i="4"/>
  <c r="AL96" i="4"/>
  <c r="AN95" i="4"/>
  <c r="AM95" i="4"/>
  <c r="AL95" i="4"/>
  <c r="AN94" i="4"/>
  <c r="AM94" i="4"/>
  <c r="AL94" i="4"/>
  <c r="AN93" i="4"/>
  <c r="AM93" i="4"/>
  <c r="AL93" i="4"/>
  <c r="AN92" i="4"/>
  <c r="AM92" i="4"/>
  <c r="AL92" i="4"/>
  <c r="AN91" i="4"/>
  <c r="AM91" i="4"/>
  <c r="AL91" i="4"/>
  <c r="AN90" i="4"/>
  <c r="AM90" i="4"/>
  <c r="AL90" i="4"/>
  <c r="AN89" i="4"/>
  <c r="AM89" i="4"/>
  <c r="AL89" i="4"/>
  <c r="AN88" i="4"/>
  <c r="AM88" i="4"/>
  <c r="AL88" i="4"/>
  <c r="AN87" i="4"/>
  <c r="AM87" i="4"/>
  <c r="AL87" i="4"/>
  <c r="AN86" i="4"/>
  <c r="AM86" i="4"/>
  <c r="AL86" i="4"/>
  <c r="AN85" i="4"/>
  <c r="AM85" i="4"/>
  <c r="AL85" i="4"/>
  <c r="AN84" i="4"/>
  <c r="AM84" i="4"/>
  <c r="AL84" i="4"/>
  <c r="AN83" i="4"/>
  <c r="AM83" i="4"/>
  <c r="AL83" i="4"/>
  <c r="AN82" i="4"/>
  <c r="AM82" i="4"/>
  <c r="AL82" i="4"/>
  <c r="AN81" i="4"/>
  <c r="AM81" i="4"/>
  <c r="AL81" i="4"/>
  <c r="AN80" i="4"/>
  <c r="AM80" i="4"/>
  <c r="AL80" i="4"/>
  <c r="AN79" i="4"/>
  <c r="AM79" i="4"/>
  <c r="AL79" i="4"/>
  <c r="AN78" i="4"/>
  <c r="AM78" i="4"/>
  <c r="AL78" i="4"/>
  <c r="AN77" i="4"/>
  <c r="AM77" i="4"/>
  <c r="AL77" i="4"/>
  <c r="AN76" i="4"/>
  <c r="AM76" i="4"/>
  <c r="AL76" i="4"/>
  <c r="AN75" i="4"/>
  <c r="AM75" i="4"/>
  <c r="AL75" i="4"/>
  <c r="AN74" i="4"/>
  <c r="AM74" i="4"/>
  <c r="AL74" i="4"/>
  <c r="AN73" i="4"/>
  <c r="AM73" i="4"/>
  <c r="AL73" i="4"/>
  <c r="AN72" i="4"/>
  <c r="AM72" i="4"/>
  <c r="AL72" i="4"/>
  <c r="AN71" i="4"/>
  <c r="AM71" i="4"/>
  <c r="AL71" i="4"/>
  <c r="AN70" i="4"/>
  <c r="AM70" i="4"/>
  <c r="AL70" i="4"/>
  <c r="AN69" i="4"/>
  <c r="AM69" i="4"/>
  <c r="AL69" i="4"/>
  <c r="AN68" i="4"/>
  <c r="AM68" i="4"/>
  <c r="AL68" i="4"/>
  <c r="AN67" i="4"/>
  <c r="AM67" i="4"/>
  <c r="AL67" i="4"/>
  <c r="AN66" i="4"/>
  <c r="AM66" i="4"/>
  <c r="AL66" i="4"/>
  <c r="AN65" i="4"/>
  <c r="AM65" i="4"/>
  <c r="AL65" i="4"/>
  <c r="AN64" i="4"/>
  <c r="AM64" i="4"/>
  <c r="AL64" i="4"/>
  <c r="AN63" i="4"/>
  <c r="AM63" i="4"/>
  <c r="AL63" i="4"/>
  <c r="AN62" i="4"/>
  <c r="AM62" i="4"/>
  <c r="AL62" i="4"/>
  <c r="AN61" i="4"/>
  <c r="AM61" i="4"/>
  <c r="AL61" i="4"/>
  <c r="AN60" i="4"/>
  <c r="AM60" i="4"/>
  <c r="AL60" i="4"/>
  <c r="AN59" i="4"/>
  <c r="AM59" i="4"/>
  <c r="AL59" i="4"/>
  <c r="AN58" i="4"/>
  <c r="AM58" i="4"/>
  <c r="AL58" i="4"/>
  <c r="AN57" i="4"/>
  <c r="AM57" i="4"/>
  <c r="AL57" i="4"/>
  <c r="AN56" i="4"/>
  <c r="AM56" i="4"/>
  <c r="AL56" i="4"/>
  <c r="AN55" i="4"/>
  <c r="AM55" i="4"/>
  <c r="AL55" i="4"/>
  <c r="AN54" i="4"/>
  <c r="AM54" i="4"/>
  <c r="AL54" i="4"/>
  <c r="AN53" i="4"/>
  <c r="AM53" i="4"/>
  <c r="AL53" i="4"/>
  <c r="AN52" i="4"/>
  <c r="AM52" i="4"/>
  <c r="AL52" i="4"/>
  <c r="AN51" i="4"/>
  <c r="AM51" i="4"/>
  <c r="AL51" i="4"/>
  <c r="AN50" i="4"/>
  <c r="AM50" i="4"/>
  <c r="AL50" i="4"/>
  <c r="AN49" i="4"/>
  <c r="AM49" i="4"/>
  <c r="AL49" i="4"/>
  <c r="AN48" i="4"/>
  <c r="AM48" i="4"/>
  <c r="AL48" i="4"/>
  <c r="AN47" i="4"/>
  <c r="AM47" i="4"/>
  <c r="AL47" i="4"/>
  <c r="AN46" i="4"/>
  <c r="AM46" i="4"/>
  <c r="AL46" i="4"/>
  <c r="AN45" i="4"/>
  <c r="AM45" i="4"/>
  <c r="AL45" i="4"/>
  <c r="AN44" i="4"/>
  <c r="AM44" i="4"/>
  <c r="AL44" i="4"/>
  <c r="AN43" i="4"/>
  <c r="AM43" i="4"/>
  <c r="AL43" i="4"/>
  <c r="AN42" i="4"/>
  <c r="AM42" i="4"/>
  <c r="AL42" i="4"/>
  <c r="AN41" i="4"/>
  <c r="AM41" i="4"/>
  <c r="AL41" i="4"/>
  <c r="AN40" i="4"/>
  <c r="AM40" i="4"/>
  <c r="AL40" i="4"/>
  <c r="AN39" i="4"/>
  <c r="AM39" i="4"/>
  <c r="AL39" i="4"/>
  <c r="AN38" i="4"/>
  <c r="AM38" i="4"/>
  <c r="AL38" i="4"/>
  <c r="AN37" i="4"/>
  <c r="AM37" i="4"/>
  <c r="AL37" i="4"/>
  <c r="AN36" i="4"/>
  <c r="AM36" i="4"/>
  <c r="AL36" i="4"/>
  <c r="AN35" i="4"/>
  <c r="AM35" i="4"/>
  <c r="AL35" i="4"/>
  <c r="AN34" i="4"/>
  <c r="AM34" i="4"/>
  <c r="AL34" i="4"/>
  <c r="AN33" i="4"/>
  <c r="AM33" i="4"/>
  <c r="AL33" i="4"/>
  <c r="AN32" i="4"/>
  <c r="AM32" i="4"/>
  <c r="AL32" i="4"/>
  <c r="AN31" i="4"/>
  <c r="AM31" i="4"/>
  <c r="AL31" i="4"/>
  <c r="AN30" i="4"/>
  <c r="AM30" i="4"/>
  <c r="AL30" i="4"/>
  <c r="AN29" i="4"/>
  <c r="AM29" i="4"/>
  <c r="AL29" i="4"/>
  <c r="AN28" i="4"/>
  <c r="AM28" i="4"/>
  <c r="AL28" i="4"/>
  <c r="AN27" i="4"/>
  <c r="AM27" i="4"/>
  <c r="AL27" i="4"/>
  <c r="AN26" i="4"/>
  <c r="AM26" i="4"/>
  <c r="AL26" i="4"/>
  <c r="AN25" i="4"/>
  <c r="AM25" i="4"/>
  <c r="AL25" i="4"/>
  <c r="AN24" i="4"/>
  <c r="AM24" i="4"/>
  <c r="AL24" i="4"/>
  <c r="AN23" i="4"/>
  <c r="AM23" i="4"/>
  <c r="AL23" i="4"/>
  <c r="AN22" i="4"/>
  <c r="AM22" i="4"/>
  <c r="AL22" i="4"/>
  <c r="AN21" i="4"/>
  <c r="AM21" i="4"/>
  <c r="AL21" i="4"/>
  <c r="AN20" i="4"/>
  <c r="AM20" i="4"/>
  <c r="AL20" i="4"/>
  <c r="AN19" i="4"/>
  <c r="AM19" i="4"/>
  <c r="AL19" i="4"/>
  <c r="AN18" i="4"/>
  <c r="AM18" i="4"/>
  <c r="AL18" i="4"/>
  <c r="AN17" i="4"/>
  <c r="AM17" i="4"/>
  <c r="AL17" i="4"/>
  <c r="AN16" i="4"/>
  <c r="AM16" i="4"/>
  <c r="AL16" i="4"/>
  <c r="AN15" i="4"/>
  <c r="AM15" i="4"/>
  <c r="AL15" i="4"/>
  <c r="AN14" i="4"/>
  <c r="AM14" i="4"/>
  <c r="AL14" i="4"/>
  <c r="AN13" i="4"/>
  <c r="AM13" i="4"/>
  <c r="AL13" i="4"/>
  <c r="AN12" i="4"/>
  <c r="AM12" i="4"/>
  <c r="AL12" i="4"/>
  <c r="AN11" i="4"/>
  <c r="AM11" i="4"/>
  <c r="AL11" i="4"/>
  <c r="AN10" i="4"/>
  <c r="AM10" i="4"/>
  <c r="AL10" i="4"/>
  <c r="AN9" i="4"/>
  <c r="AM9" i="4"/>
  <c r="AL9" i="4"/>
  <c r="AN8" i="4"/>
  <c r="AM8" i="4"/>
  <c r="AL8" i="4"/>
  <c r="AN7" i="4"/>
  <c r="AM7" i="4"/>
  <c r="AL7" i="4"/>
  <c r="AN6" i="4"/>
  <c r="AM6" i="4"/>
  <c r="AL6" i="4"/>
  <c r="AN5" i="4"/>
  <c r="AO5" i="4"/>
  <c r="AM5" i="4"/>
  <c r="AL5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J114" i="4"/>
  <c r="AO114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E11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lo di dati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1-Iscritti AIRE per paese!$AL$5:$AM$112" type="102" refreshedVersion="6" minRefreshableVersion="5">
    <extLst>
      <ext xmlns:x15="http://schemas.microsoft.com/office/spreadsheetml/2010/11/main" uri="{DE250136-89BD-433C-8126-D09CA5730AF9}">
        <x15:connection id="Intervallo1">
          <x15:rangePr sourceName="_xlcn.WorksheetConnection_11IscrittiAIREperpaeseAL5AM1121"/>
        </x15:connection>
      </ext>
    </extLst>
  </connection>
  <connection id="3" xr16:uid="{00000000-0015-0000-FFFF-FFFF02000000}" name="WorksheetConnection_11-Iscritti AIRE per paese!$AL$6:$AM$112" type="102" refreshedVersion="6" minRefreshableVersion="5">
    <extLst>
      <ext xmlns:x15="http://schemas.microsoft.com/office/spreadsheetml/2010/11/main" uri="{DE250136-89BD-433C-8126-D09CA5730AF9}">
        <x15:connection id="Intervallo">
          <x15:rangePr sourceName="_xlcn.WorksheetConnection_11IscrittiAIREperpaeseAL6AM1121"/>
        </x15:connection>
      </ext>
    </extLst>
  </connection>
</connections>
</file>

<file path=xl/sharedStrings.xml><?xml version="1.0" encoding="utf-8"?>
<sst xmlns="http://schemas.openxmlformats.org/spreadsheetml/2006/main" count="1016" uniqueCount="741">
  <si>
    <t>1936*</t>
  </si>
  <si>
    <t>≤2mila</t>
  </si>
  <si>
    <t>2 001-5 000</t>
  </si>
  <si>
    <t>5 001-10 000</t>
  </si>
  <si>
    <t>10 001-20 000</t>
  </si>
  <si>
    <t>20 001-50 000</t>
  </si>
  <si>
    <t>50 001-100 000</t>
  </si>
  <si>
    <t>100 001-250 000</t>
  </si>
  <si>
    <t>250 001-500 000</t>
  </si>
  <si>
    <t>oltre 500 mila</t>
  </si>
  <si>
    <t>Totale (milioni, sc. destra)</t>
  </si>
  <si>
    <t>Com. fino 10 mila ab. (mil., sc.destra)</t>
  </si>
  <si>
    <t>Dati storici</t>
  </si>
  <si>
    <t>Popolazione residente dei comuni – censimenti dal 1861 al 1991</t>
  </si>
  <si>
    <t>Ind. dip.anziani (65+ % 15-64)</t>
  </si>
  <si>
    <t>Ind.dip.giovani ( 0-14 %15-64)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</si>
  <si>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</si>
  <si>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</si>
  <si>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</si>
  <si>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</si>
  <si>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</si>
  <si>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</si>
  <si>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</si>
  <si>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</si>
  <si>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</si>
  <si>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</si>
  <si>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</si>
  <si>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</si>
  <si>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</si>
  <si>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</si>
  <si>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</si>
  <si>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</si>
  <si>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</si>
  <si>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</si>
  <si>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</si>
  <si>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</si>
  <si>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</si>
  <si>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</si>
  <si>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</si>
  <si>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</si>
  <si>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</si>
  <si>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</si>
  <si>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</si>
  <si>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</si>
  <si>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</si>
  <si>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</si>
  <si>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</si>
  <si>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</si>
  <si>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</si>
  <si>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</si>
  <si>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</si>
  <si>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</si>
  <si>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</si>
  <si>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</si>
  <si>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</si>
  <si>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</si>
  <si>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</si>
  <si>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</si>
  <si>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</si>
  <si>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</si>
  <si>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</si>
  <si>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</si>
  <si>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</si>
  <si>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</si>
  <si>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</si>
  <si>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</si>
  <si>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</si>
  <si>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</si>
  <si>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</si>
  <si>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</si>
  <si>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</si>
  <si>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</si>
  <si>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DATI AGGIUNTIVI</t>
  </si>
  <si>
    <t>ANNI</t>
  </si>
  <si>
    <t>Nord-ovest</t>
  </si>
  <si>
    <t>Nord-est</t>
  </si>
  <si>
    <t>Centro</t>
  </si>
  <si>
    <t>Sud</t>
  </si>
  <si>
    <t>Isole</t>
  </si>
  <si>
    <t>Iscritti</t>
  </si>
  <si>
    <t>Cancellati</t>
  </si>
  <si>
    <t>Saldo migratorio</t>
  </si>
  <si>
    <t xml:space="preserve">Centro </t>
  </si>
  <si>
    <t>Nord-est (b)</t>
  </si>
  <si>
    <t>Centro (b)</t>
  </si>
  <si>
    <t>1931</t>
  </si>
  <si>
    <t>1902</t>
  </si>
  <si>
    <t>1932</t>
  </si>
  <si>
    <t>1903</t>
  </si>
  <si>
    <t>1933</t>
  </si>
  <si>
    <t>1904</t>
  </si>
  <si>
    <t>1934</t>
  </si>
  <si>
    <t>1905</t>
  </si>
  <si>
    <t>1935</t>
  </si>
  <si>
    <t>1906</t>
  </si>
  <si>
    <t>1936</t>
  </si>
  <si>
    <t>1907</t>
  </si>
  <si>
    <t>1937</t>
  </si>
  <si>
    <t>1908</t>
  </si>
  <si>
    <t>1938</t>
  </si>
  <si>
    <t>1909</t>
  </si>
  <si>
    <t>1939</t>
  </si>
  <si>
    <t>1910</t>
  </si>
  <si>
    <t>1940</t>
  </si>
  <si>
    <t>1911</t>
  </si>
  <si>
    <t>1941</t>
  </si>
  <si>
    <t>1912</t>
  </si>
  <si>
    <t>1942</t>
  </si>
  <si>
    <t>1913</t>
  </si>
  <si>
    <t>1943</t>
  </si>
  <si>
    <t>1914</t>
  </si>
  <si>
    <t>1944</t>
  </si>
  <si>
    <t>1915</t>
  </si>
  <si>
    <t>1945</t>
  </si>
  <si>
    <t>1916</t>
  </si>
  <si>
    <t>1946</t>
  </si>
  <si>
    <t>1917</t>
  </si>
  <si>
    <t>1947</t>
  </si>
  <si>
    <t>1918</t>
  </si>
  <si>
    <t>1948</t>
  </si>
  <si>
    <t>1919</t>
  </si>
  <si>
    <t>1949</t>
  </si>
  <si>
    <t>1920</t>
  </si>
  <si>
    <t>1950</t>
  </si>
  <si>
    <t>1921</t>
  </si>
  <si>
    <t>1951</t>
  </si>
  <si>
    <t>1922</t>
  </si>
  <si>
    <t>1952</t>
  </si>
  <si>
    <t>1923</t>
  </si>
  <si>
    <t>1953</t>
  </si>
  <si>
    <t>1924</t>
  </si>
  <si>
    <t>1954</t>
  </si>
  <si>
    <t>1925</t>
  </si>
  <si>
    <t>1955</t>
  </si>
  <si>
    <t>1926</t>
  </si>
  <si>
    <t>1956</t>
  </si>
  <si>
    <t>1927</t>
  </si>
  <si>
    <t>1957</t>
  </si>
  <si>
    <t>1928</t>
  </si>
  <si>
    <t>1958</t>
  </si>
  <si>
    <t>(a) Fino al 1994 sono inclusi gli iscritti e i cancellati per altri motivi, esclusi successivamente. A livello nazionale, fino al 1994 il saldo migratorio interno risulta diverso da zero a causa dello sfasamento temporale delle registrazioni anagrafiche di iscrizione e cancellazione.</t>
  </si>
  <si>
    <t>1929</t>
  </si>
  <si>
    <t>1959</t>
  </si>
  <si>
    <t>Fonti primarie: Ministero di agricoltura, industria e commercio (fino al 1925); Istat, Rilevazione del movimento e calcolo della popolazione residente (dal 1926)</t>
  </si>
  <si>
    <t>1930</t>
  </si>
  <si>
    <t>1960</t>
  </si>
  <si>
    <t>2017</t>
  </si>
  <si>
    <t>Fonte: Ministero di agricoltura, industria e commercio (fino al 1925); Istat, Rilevazione del movimento e calcolo della popolazione residente (dal 1926)</t>
  </si>
  <si>
    <t>(a) Fino al 2002 sono inclusi gli iscritti e i cancellati per altri motivi, mentre dal 2002 sono esclusi. Va specificato che, a livello nazionale, il saldo migratorio interno risulta diverso da zero a causa dello sfasamento temporale delle registrazioni anagrafiche di iscrizione e cancellazione.</t>
  </si>
  <si>
    <t>(a) Fino al 1994 sono inclusi gli iscritti e i cancellati per altri motivi, esclusi successivamente. Va specificato che, a livello nazionale, il saldo migratorio interno risulta diverso da zero a causa dello sfasamento temporale delle registrazioni anagrafiche di iscrizione e cancellazione.</t>
  </si>
  <si>
    <t>% sul totale (pannello sinistro)</t>
  </si>
  <si>
    <t>% cumulate (pannello destro</t>
  </si>
  <si>
    <t>TOTALE</t>
  </si>
  <si>
    <t>Stranieri</t>
  </si>
  <si>
    <t>Italiani</t>
  </si>
  <si>
    <t>Età</t>
  </si>
  <si>
    <t>Totale</t>
  </si>
  <si>
    <t>Maschi</t>
  </si>
  <si>
    <t>Femmine</t>
  </si>
  <si>
    <t>MF</t>
  </si>
  <si>
    <t>Cumulata</t>
  </si>
  <si>
    <t>Maschi+Femmine</t>
  </si>
  <si>
    <t>100+</t>
  </si>
  <si>
    <t>diff sup-inf</t>
  </si>
  <si>
    <t>decimi di diff</t>
  </si>
  <si>
    <t>val.mediano-inf.</t>
  </si>
  <si>
    <t>ETA' MEDIANA</t>
  </si>
  <si>
    <t xml:space="preserve">Figura 9   Struttura per età della popolazione residente per cittadinanza. </t>
  </si>
  <si>
    <t>Argentina</t>
  </si>
  <si>
    <t>Germania</t>
  </si>
  <si>
    <t>Svizzera</t>
  </si>
  <si>
    <t>Francia</t>
  </si>
  <si>
    <t>Brasile</t>
  </si>
  <si>
    <t>Belgio</t>
  </si>
  <si>
    <t>Spagna</t>
  </si>
  <si>
    <t>Australia</t>
  </si>
  <si>
    <t>Canada</t>
  </si>
  <si>
    <t>Venezuela</t>
  </si>
  <si>
    <t>Uruguay</t>
  </si>
  <si>
    <t>Cile</t>
  </si>
  <si>
    <t>Sud Africa</t>
  </si>
  <si>
    <t>Perù</t>
  </si>
  <si>
    <t>Austria</t>
  </si>
  <si>
    <t>Lussemburgo</t>
  </si>
  <si>
    <t>Colombia</t>
  </si>
  <si>
    <t>Ecuador</t>
  </si>
  <si>
    <t>Messico</t>
  </si>
  <si>
    <t>Croazia</t>
  </si>
  <si>
    <t>Israele</t>
  </si>
  <si>
    <t>San Marino</t>
  </si>
  <si>
    <t>Irlanda</t>
  </si>
  <si>
    <t>Svezia</t>
  </si>
  <si>
    <t>Grecia</t>
  </si>
  <si>
    <t>Paraguay</t>
  </si>
  <si>
    <t>Altri paesi</t>
  </si>
  <si>
    <t>Numero</t>
  </si>
  <si>
    <t>Percentuale</t>
  </si>
  <si>
    <t>valori in migliaia e percentuali sul totale</t>
  </si>
  <si>
    <t xml:space="preserve">Fonte: elaborazione su dati Ministero dell’Interno – Anagrafe degli italiani residenti all’estero </t>
  </si>
  <si>
    <t>Sinistra: nuovi permessi di soggiorno (persone)</t>
  </si>
  <si>
    <t>Italia</t>
  </si>
  <si>
    <t>Fonte: Eurostat - First permits by reason, length of validity and citizenship [migr_resfirst]</t>
  </si>
  <si>
    <t>Destra: acquisizioni di cittadinanza (persone)</t>
  </si>
  <si>
    <t>Figura 8   Flussi di immigrazione regolare e naturalizzazioni in Italia, Francia, Germania e Spagna</t>
  </si>
  <si>
    <t>1899-02</t>
  </si>
  <si>
    <t>1921-2</t>
  </si>
  <si>
    <t>1930-2</t>
  </si>
  <si>
    <t>1950-2</t>
  </si>
  <si>
    <t>1960-62</t>
  </si>
  <si>
    <t>1970-72</t>
  </si>
  <si>
    <t>1901*</t>
  </si>
  <si>
    <t>1921*</t>
  </si>
  <si>
    <t>1931*</t>
  </si>
  <si>
    <t>1951*</t>
  </si>
  <si>
    <t>1961*</t>
  </si>
  <si>
    <t>1971*</t>
  </si>
  <si>
    <t>M nascita</t>
  </si>
  <si>
    <t>F nascita</t>
  </si>
  <si>
    <t>M60 anni</t>
  </si>
  <si>
    <t>F60 anni</t>
  </si>
  <si>
    <t>M 60 anni</t>
  </si>
  <si>
    <t>F 60 anni</t>
  </si>
  <si>
    <t>1950-55</t>
  </si>
  <si>
    <t>1955-60</t>
  </si>
  <si>
    <t>1960-65</t>
  </si>
  <si>
    <t>1965-70</t>
  </si>
  <si>
    <t>1970-75</t>
  </si>
  <si>
    <t>1975-80</t>
  </si>
  <si>
    <t>1980-85</t>
  </si>
  <si>
    <t>1985-90</t>
  </si>
  <si>
    <t>1990-95</t>
  </si>
  <si>
    <t>1995-00</t>
  </si>
  <si>
    <t>2000-05</t>
  </si>
  <si>
    <t>2005-10</t>
  </si>
  <si>
    <t>M</t>
  </si>
  <si>
    <t>F</t>
  </si>
  <si>
    <t>% mondo</t>
  </si>
  <si>
    <t>F % Totale</t>
  </si>
  <si>
    <t xml:space="preserve">Romania </t>
  </si>
  <si>
    <t xml:space="preserve">Polonia </t>
  </si>
  <si>
    <t>Altri UE</t>
  </si>
  <si>
    <t xml:space="preserve">Albania </t>
  </si>
  <si>
    <t xml:space="preserve">Ucraina </t>
  </si>
  <si>
    <t xml:space="preserve">Moldova </t>
  </si>
  <si>
    <t>Altri Eur.</t>
  </si>
  <si>
    <t xml:space="preserve">Marocco </t>
  </si>
  <si>
    <t>Egitto</t>
  </si>
  <si>
    <t>Nigeria</t>
  </si>
  <si>
    <t xml:space="preserve">Senegal </t>
  </si>
  <si>
    <t xml:space="preserve">Tunisia </t>
  </si>
  <si>
    <t>Altri Afr.</t>
  </si>
  <si>
    <t>Cina</t>
  </si>
  <si>
    <t>Filippine</t>
  </si>
  <si>
    <t>India</t>
  </si>
  <si>
    <t>Bangladesh</t>
  </si>
  <si>
    <t>Pakistan</t>
  </si>
  <si>
    <t>Sri Lanka</t>
  </si>
  <si>
    <t>Altri Asia</t>
  </si>
  <si>
    <t xml:space="preserve">Ecuador </t>
  </si>
  <si>
    <t>Altri Am.</t>
  </si>
  <si>
    <t xml:space="preserve"> </t>
  </si>
  <si>
    <t>Oceania,apolidi, n.d.</t>
  </si>
  <si>
    <t>Età mediana della popolazione in anni</t>
  </si>
  <si>
    <t xml:space="preserve">cr. annua </t>
  </si>
  <si>
    <t xml:space="preserve">Popolazione a inizio anno </t>
  </si>
  <si>
    <t>(c)</t>
  </si>
  <si>
    <t>(d)</t>
  </si>
  <si>
    <t>(e)</t>
  </si>
  <si>
    <t>(f)</t>
  </si>
  <si>
    <t>Popolazione residente</t>
  </si>
  <si>
    <t xml:space="preserve">T. di natalità
 </t>
  </si>
  <si>
    <t xml:space="preserve">T. di mortalità   </t>
  </si>
  <si>
    <t xml:space="preserve">T. cresc. naturale </t>
  </si>
  <si>
    <t xml:space="preserve">T. migratorio </t>
  </si>
  <si>
    <t>T. di crescita totale</t>
  </si>
  <si>
    <t>di cui: Italiani</t>
  </si>
  <si>
    <t>1901</t>
  </si>
  <si>
    <t>..</t>
  </si>
  <si>
    <r>
      <t xml:space="preserve">(a) I bilanci demografici della popolazione residente italiana relativi ai singoli anni intercensuali sono stati ricostruiti sulla base dei risultati dei singoli  censimenti e delle statistiche demografiche disponibili. Si veda </t>
    </r>
    <r>
      <rPr>
        <i/>
        <sz val="7"/>
        <rFont val="Arial"/>
        <family val="2"/>
      </rPr>
      <t>Sviluppo della popolazione italiana dal 1861 al 1961.</t>
    </r>
    <r>
      <rPr>
        <sz val="7"/>
        <rFont val="Arial"/>
        <family val="2"/>
      </rPr>
      <t xml:space="preserve">  Annali di Statistica, Serie VIII, Vol. 17. Istat, 1965.</t>
    </r>
  </si>
  <si>
    <t>(b) A partire dal 2012 nel saldo totale sono compresi gli altri motivi, il cui incremento è dovuto in gran parte agli effetti della revisione post censuaria.</t>
  </si>
  <si>
    <t>(c) Il rapporto tra il numero di nati vivi dell’anno e l’ammontare medio della popolazione residente (per mille).</t>
  </si>
  <si>
    <t>(d) Il rapporto tra il numero dei decessi nell’anno e l’ammontare medio della popolazione residente (per mille).</t>
  </si>
  <si>
    <t>(e) Differenza tra il tasso di natalità e il tasso di mortalità.</t>
  </si>
  <si>
    <t>popolazione</t>
  </si>
  <si>
    <t>(per mille -valori medi)</t>
  </si>
  <si>
    <t>(migliaia di unità)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</si>
  <si>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</si>
  <si>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</si>
  <si>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</si>
  <si>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</si>
  <si>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</si>
  <si>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</si>
  <si>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</si>
  <si>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</si>
  <si>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</si>
  <si>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</si>
  <si>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</si>
  <si>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>Fonte: Istat, Ricostruzione della popolazione residente e del bilancio demografico, Rilevazione del movimento e calcolo della popolazione residente (dal 2012).</t>
  </si>
  <si>
    <t>(a, b)</t>
  </si>
  <si>
    <t>e (dal 2002), indicatori demografici</t>
  </si>
  <si>
    <t>Fonte: Istat,  Popolazione residente dei comuni – censimenti dal 1861 al 1991; popolazione residente ai censimenti 2001 e 2011; 2021=media della popolazione al 1/1/2021 e al 1/1/2022</t>
  </si>
  <si>
    <t>TERRITORIO BRITANNICO OCEANO INDIANO</t>
  </si>
  <si>
    <t>Portogallo</t>
  </si>
  <si>
    <t>Danimarca</t>
  </si>
  <si>
    <t>Stati Uniti</t>
  </si>
  <si>
    <t>Agrigento</t>
  </si>
  <si>
    <t>Alessandria</t>
  </si>
  <si>
    <t>Ancona</t>
  </si>
  <si>
    <t>Aosta</t>
  </si>
  <si>
    <t>Arezzo</t>
  </si>
  <si>
    <t>Ascoli Piceno</t>
  </si>
  <si>
    <t>Asti</t>
  </si>
  <si>
    <t>Avellino</t>
  </si>
  <si>
    <t>Bari</t>
  </si>
  <si>
    <t>Barletta-Andria-Trani</t>
  </si>
  <si>
    <t>Belluno</t>
  </si>
  <si>
    <t>Benevento</t>
  </si>
  <si>
    <t>Bergamo</t>
  </si>
  <si>
    <t>Biella</t>
  </si>
  <si>
    <t>Bologna</t>
  </si>
  <si>
    <t>Bolzano-Bozen</t>
  </si>
  <si>
    <t>Brescia</t>
  </si>
  <si>
    <t>Brindisi</t>
  </si>
  <si>
    <t>Cagliari</t>
  </si>
  <si>
    <t>Caltanissetta</t>
  </si>
  <si>
    <t>Campobasso</t>
  </si>
  <si>
    <t>Caserta</t>
  </si>
  <si>
    <t>Catania</t>
  </si>
  <si>
    <t>Catanzaro</t>
  </si>
  <si>
    <t>Chieti</t>
  </si>
  <si>
    <t>Como</t>
  </si>
  <si>
    <t>Cosenza</t>
  </si>
  <si>
    <t>Cremona</t>
  </si>
  <si>
    <t>Crotone</t>
  </si>
  <si>
    <t>Cuneo</t>
  </si>
  <si>
    <t>Enna</t>
  </si>
  <si>
    <t>Fermo</t>
  </si>
  <si>
    <t>Ferrara</t>
  </si>
  <si>
    <t>Firenze</t>
  </si>
  <si>
    <t>Foggia</t>
  </si>
  <si>
    <t>Forli'-Cesena</t>
  </si>
  <si>
    <t>Frosinone</t>
  </si>
  <si>
    <t>Genova</t>
  </si>
  <si>
    <t>Gorizia</t>
  </si>
  <si>
    <t>Grosseto</t>
  </si>
  <si>
    <t>Imperia</t>
  </si>
  <si>
    <t>Isernia</t>
  </si>
  <si>
    <t>La Spezia</t>
  </si>
  <si>
    <t>L'Aquila</t>
  </si>
  <si>
    <t>Latina</t>
  </si>
  <si>
    <t>Lecce</t>
  </si>
  <si>
    <t>Lecco</t>
  </si>
  <si>
    <t>Livorno</t>
  </si>
  <si>
    <t>Lodi</t>
  </si>
  <si>
    <t>Lucca</t>
  </si>
  <si>
    <t>Macerata</t>
  </si>
  <si>
    <t>Mantova</t>
  </si>
  <si>
    <t>Massa Carrara</t>
  </si>
  <si>
    <t>Matera</t>
  </si>
  <si>
    <t>Messina</t>
  </si>
  <si>
    <t>Milano</t>
  </si>
  <si>
    <t>Modena</t>
  </si>
  <si>
    <t>Monza e della Brianza</t>
  </si>
  <si>
    <t>Napoli</t>
  </si>
  <si>
    <t>Novara</t>
  </si>
  <si>
    <t>Nuoro</t>
  </si>
  <si>
    <t>Oristano</t>
  </si>
  <si>
    <t>Padova</t>
  </si>
  <si>
    <t>Palermo</t>
  </si>
  <si>
    <t>Parma</t>
  </si>
  <si>
    <t>Pavia</t>
  </si>
  <si>
    <t>Perugia</t>
  </si>
  <si>
    <t>Pesaro e Urbino</t>
  </si>
  <si>
    <t>Pescara</t>
  </si>
  <si>
    <t>Piacenza</t>
  </si>
  <si>
    <t>Pisa</t>
  </si>
  <si>
    <t>Pistoia</t>
  </si>
  <si>
    <t>Pordenone</t>
  </si>
  <si>
    <t>Potenza</t>
  </si>
  <si>
    <t>Prato</t>
  </si>
  <si>
    <t>Ragusa</t>
  </si>
  <si>
    <t>Ravenna</t>
  </si>
  <si>
    <t>Reggio Emilia</t>
  </si>
  <si>
    <t>Rieti</t>
  </si>
  <si>
    <t>Rimini</t>
  </si>
  <si>
    <t>Roma</t>
  </si>
  <si>
    <t>Rovigo</t>
  </si>
  <si>
    <t>Salerno</t>
  </si>
  <si>
    <t>Sassari</t>
  </si>
  <si>
    <t>Savona</t>
  </si>
  <si>
    <t>Siena</t>
  </si>
  <si>
    <t>Siracusa</t>
  </si>
  <si>
    <t>Sondrio</t>
  </si>
  <si>
    <t>Sud Sardegna</t>
  </si>
  <si>
    <t>Taranto</t>
  </si>
  <si>
    <t>Teramo</t>
  </si>
  <si>
    <t>Terni</t>
  </si>
  <si>
    <t>Torino</t>
  </si>
  <si>
    <t>Trapani</t>
  </si>
  <si>
    <t>Trento</t>
  </si>
  <si>
    <t>Treviso</t>
  </si>
  <si>
    <t>Trieste</t>
  </si>
  <si>
    <t>Udine</t>
  </si>
  <si>
    <t>Varese</t>
  </si>
  <si>
    <t>Venezia</t>
  </si>
  <si>
    <t>Vercelli</t>
  </si>
  <si>
    <t>Verona</t>
  </si>
  <si>
    <t>Vicenza</t>
  </si>
  <si>
    <t>Viterbo</t>
  </si>
  <si>
    <t>2018</t>
  </si>
  <si>
    <t>2019</t>
  </si>
  <si>
    <t>2020</t>
  </si>
  <si>
    <t>maschi</t>
  </si>
  <si>
    <t>femmine</t>
  </si>
  <si>
    <t>totale</t>
  </si>
  <si>
    <t>Ue</t>
  </si>
  <si>
    <t>Altri Europa</t>
  </si>
  <si>
    <t>Africa</t>
  </si>
  <si>
    <t>Asia</t>
  </si>
  <si>
    <t>America</t>
  </si>
  <si>
    <t>Oceania/apol.</t>
  </si>
  <si>
    <t>UE
(1,4 mil ≈ 27%)</t>
  </si>
  <si>
    <t>Altri Europa
(1,0 mil. ≈ 20%)</t>
  </si>
  <si>
    <t>Asia
(1,2 mil ≈ 23%)</t>
  </si>
  <si>
    <t xml:space="preserve">Americhe 
(387mila ≈ 7,5%) </t>
  </si>
  <si>
    <t>Fonte: Istat, Stranieri residenti al 1 gennaio per cittadinanza</t>
  </si>
  <si>
    <t>Nuovi permessi di soggiorno – Anni 2008-2021, in migliaia</t>
  </si>
  <si>
    <t>Acquisizioni di cittadinanza – Anni 2000-2020, in migliaia</t>
  </si>
  <si>
    <t>Fonte: Eurostat - Acquisition of citizenship by sex, age group and former citizenship [migr_acq]</t>
  </si>
  <si>
    <t>Valori percentuali (sinistra) e cumulati per età (destra), al 1° gennaio 2022</t>
  </si>
  <si>
    <t>Popolazione residente al 1 gennaio 2022 per età e sesso</t>
  </si>
  <si>
    <t>2021</t>
  </si>
  <si>
    <t>2022</t>
  </si>
  <si>
    <t>Reggio Cal.</t>
  </si>
  <si>
    <t>Popolazione residente e tasso medio annuo di crescita (per mille, scala destra) - Anni 1861-2021</t>
  </si>
  <si>
    <t>1861-1960</t>
  </si>
  <si>
    <t>1961-2021</t>
  </si>
  <si>
    <t>Francia (metrop.)</t>
  </si>
  <si>
    <t>65 anni e più</t>
  </si>
  <si>
    <t>40-64 anni</t>
  </si>
  <si>
    <t>18-39 anni</t>
  </si>
  <si>
    <t>fino a 17 anni</t>
  </si>
  <si>
    <t>&lt;?xml version="1.0" encoding="utf-16"?&gt;&lt;WebTableParameter xmlns:xsd="http://www.w3.org/2001/XMLSchema" xmlns:xsi="http://www.w3.org/2001/XMLSchema-instance" xmlns="http://stats.oecd.org/OECDStatWS/2004/03/01/"&gt;&lt;DataTable Code="DCIS_MIGRAZIONI" HasMetadata="true"&gt;&lt;Name LocaleIsoCode="en"&gt;Migration (Transfer of residence)&lt;/Name&gt;&lt;Name LocaleIsoCode="it"&gt;Migrazioni (Trasferimenti di residenza)&lt;/Name&gt;&lt;Dimension Code="ITTER107_A" HasMetadata="false" CommonCode="ITTER107" Display="labels"&gt;&lt;Name LocaleIsoCode="en"&gt;Country of previous residance&lt;/Name&gt;&lt;Name LocaleIsoCode="it"&gt;Territorio di origine&lt;/Name&gt;&lt;Member Code="IT" HasMetadata="false" HasOnlyUnitMetadata="false" HasChild="0"&gt;&lt;Name LocaleIsoCode="en"&gt;Italy&lt;/Name&gt;&lt;Name LocaleIsoCode="it"&gt;Italia&lt;/Name&gt;&lt;/Member&gt;&lt;/Dimension&gt;&lt;Dimension Code="TIPO_DATO15" HasMetadata="false" CommonCode="TIPO_DATO15" Display="labels"&gt;&lt;Name LocaleIsoCode="en"&gt;Demographic data type&lt;/Name&gt;&lt;Name LocaleIsoCode="it"&gt;Tipo di indicatore demografico&lt;/Name&gt;&lt;Member Code="TDEREG" HasMetadata="false" HasOnlyUnitMetadata="false" HasChild="0"&gt;&lt;Name LocaleIsoCode="en"&gt;deregistrations&lt;/Name&gt;&lt;Name LocaleIsoCode="it"&gt;cancellati  in anagrafe &lt;/Name&gt;&lt;/Member&gt;&lt;/Dimension&gt;&lt;Dimension Code="PROV_DEST_Z" HasMetadata="false" CommonCode="PROV_DEST_Z" Display="labels"&gt;&lt;Name LocaleIsoCode="en"&gt;Change of residence&lt;/Name&gt;&lt;Name LocaleIsoCode="it"&gt;Tipo di trasferimento&lt;/Name&gt;&lt;Member Code="FREIGN" HasMetadata="false" HasOnlyUnitMetadata="false" HasChild="0"&gt;&lt;Name LocaleIsoCode="en"&gt;abroad&lt;/Name&gt;&lt;Name LocaleIsoCode="it"&gt;estero&lt;/Name&gt;&lt;/Member&gt;&lt;/Dimension&gt;&lt;Dimension Code="ISO" HasMetadata="false" CommonCode="ISO" Display="labels"&gt;&lt;Name LocaleIsoCode="en"&gt;Country of citizenship&lt;/Name&gt;&lt;Name LocaleIsoCode="it"&gt;Paese di cittadinanza&lt;/Name&gt;&lt;Member Code="IT" HasMetadata="false" HasChild="0"&gt;&lt;Name LocaleIsoCode="en"&gt;Italy&lt;/Name&gt;&lt;Name LocaleIsoCode="it"&gt;Italia&lt;/Name&gt;&lt;/Member&gt;&lt;Member Code="FOR" HasMetadata="false" HasChild="0"&gt;&lt;Name LocaleIsoCode="en"&gt;Foreign country&lt;/Name&gt;&lt;Name LocaleIsoCode="it"&gt;Foreign country&lt;/Name&gt;&lt;/Member&gt;&lt;Member Code="TOTAL" HasMetadata="false" HasChild="0"&gt;&lt;Name LocaleIsoCode="en"&gt;Total&lt;/Name&gt;&lt;Name LocaleIsoCode="it"&gt;Totale&lt;/Name&gt;&lt;/Member&gt;&lt;/Dimension&gt;&lt;Dimension Code="SEXISTAT1" HasMetadata="false" CommonCode="SEXISTAT1" Display="labels"&gt;&lt;Name LocaleIsoCode="en"&gt;Gender&lt;/Name&gt;&lt;Name LocaleIsoCode="it"&gt;Sesso&lt;/Name&gt;&lt;Member Code="9" HasMetadata="false" HasOnlyUnitMetadata="false" HasChild="0"&gt;&lt;Name LocaleIsoCode="en"&gt;total&lt;/Name&gt;&lt;Name LocaleIsoCode="it"&gt;totale&lt;/Name&gt;&lt;/Member&gt;&lt;/Dimension&gt;&lt;Dimension Code="ETA1" HasMetadata="false" CommonCode="ETA1" Display="labels"&gt;&lt;Name LocaleIsoCode="en"&gt;Age&lt;/Name&gt;&lt;Name LocaleIsoCode="it"&gt;Età&lt;/Name&gt;&lt;Member Code="Y_UN17" HasMetadata="false" HasOnlyUnitMetadata="false" HasChild="0"&gt;&lt;Name LocaleIsoCode="en"&gt;until 17 years&lt;/Name&gt;&lt;Name LocaleIsoCode="it"&gt;fino a 17 anni&lt;/Name&gt;&lt;/Member&gt;&lt;Member Code="Y18-39" HasMetadata="false" HasOnlyUnitMetadata="false" HasChild="0"&gt;&lt;Name LocaleIsoCode="en"&gt;18-39 years&lt;/Name&gt;&lt;Name LocaleIsoCode="it"&gt;18-39 anni&lt;/Name&gt;&lt;/Member&gt;&lt;Member Code="Y40-64" HasMetadata="false" HasOnlyUnitMetadata="false" HasChild="0"&gt;&lt;Name LocaleIsoCode="en"&gt;40-64 years&lt;/Name&gt;&lt;Name LocaleIsoCode="it"&gt;40-64 anni&lt;/Name&gt;&lt;/Member&gt;&lt;Member Code="Y_GE65" HasMetadata="false" HasOnlyUnitMetadata="false" HasChild="0"&gt;&lt;Name LocaleIsoCode="en"&gt;65 years and over&lt;/Name&gt;&lt;Name LocaleIsoCode="it"&gt;65 anni e più&lt;/Name&gt;&lt;/Member&gt;&lt;Member Code="TOTAL" HasMetadata="false" HasOnlyUnitMetadata="false" HasChild="0" IsDisplayed="true"&gt;&lt;Name LocaleIsoCode="en"&gt;total&lt;/Name&gt;&lt;Name LocaleIsoCode="it"&gt;totale&lt;/Name&gt;&lt;/Member&gt;&lt;/Dimension&gt;&lt;Dimension Code="ITTER107_B" HasMetadata="false" CommonCode="ITTER107" Display="labels"&gt;&lt;Name LocaleIsoCode="en"&gt;Country of next residance&lt;/Name&gt;&lt;Name LocaleIsoCode="it"&gt;Territorio di di destinazione&lt;/Name&gt;&lt;Member Code="ITTOT" HasMetadata="false" HasOnlyUnitMetadata="false" HasChild="0"&gt;&lt;Name LocaleIsoCode="en"&gt;Total&lt;/Name&gt;&lt;Name LocaleIsoCode="it"&gt;Totale&lt;/Name&gt;&lt;/Member&gt;&lt;/Dimension&gt;&lt;Dimension Code="PAESI_A" HasMetadata="false" CommonCode="PAESI" Display="labels"&gt;&lt;Name LocaleIsoCode="en"&gt;Country of previous residence&lt;/Name&gt;&lt;Name LocaleIsoCode="it"&gt;Stato estero di provenienza&lt;/Name&gt;&lt;Member Code="X1033" HasMetadata="false" HasChild="0"&gt;&lt;Name LocaleIsoCode="en"&gt;World&lt;/Name&gt;&lt;Name LocaleIsoCode="it"&gt;Mondo&lt;/Name&gt;&lt;/Member&gt;&lt;/Dimension&gt;&lt;Dimension Code="PAESI_B" HasMetadata="false" CommonCode="PAESI" Display="labels"&gt;&lt;Name LocaleIsoCode="en"&gt;Country of next residence&lt;/Name&gt;&lt;Name LocaleIsoCode="it"&gt;Stato estero di  destinazione&lt;/Name&gt;&lt;Member Code="X1033" HasMetadata="false" HasChild="0"&gt;&lt;Name LocaleIsoCode="en"&gt;World&lt;/Name&gt;&lt;Name LocaleIsoCode="it"&gt;Mondo&lt;/Name&gt;&lt;/Member&gt;&lt;/Dimension&gt;&lt;Dimension Code="TIME" HasMetadata="false" CommonCode="TIME" Display="labels"&gt;&lt;Name LocaleIsoCode="en"&gt;Select time&lt;/Name&gt;&lt;Name LocaleIsoCode="it"&gt;Seleziona periodo&lt;/Name&gt;&lt;Member Code="2002" HasMetadata="false"&gt;&lt;Name LocaleIsoCode="en"&gt;2002&lt;/Name&gt;&lt;Name LocaleIsoCode="it"&gt;2002&lt;/Name&gt;&lt;/Member&gt;&lt;Member Code="2003" HasMetadata="false"&gt;&lt;Name LocaleIsoCode="en"&gt;2003&lt;/Name&gt;&lt;Name LocaleIsoCode="it"&gt;2003&lt;/Name&gt;&lt;/Member&gt;&lt;Member Code="2004" HasMetadata="false"&gt;&lt;Name LocaleIsoCode="en"&gt;2004&lt;/Name&gt;&lt;Name LocaleIsoCode="it"&gt;2004&lt;/Name&gt;&lt;/Member&gt;&lt;Member Code="2005" HasMetadata="false"&gt;&lt;Name LocaleIsoCode="en"&gt;2005&lt;/Name&gt;&lt;Name LocaleIsoCode="it"&gt;2005&lt;/Name&gt;&lt;/Member&gt;&lt;Member Code="2006" HasMetadata="false"&gt;&lt;Name LocaleIsoCode="en"&gt;2006&lt;/Name&gt;&lt;Name LocaleIsoCode="it"&gt;2006&lt;/Name&gt;&lt;/Member&gt;&lt;Member Code="2007" HasMetadata="false"&gt;&lt;Name LocaleIsoCode="en"&gt;2007&lt;/Name&gt;&lt;Name LocaleIsoCode="it"&gt;2007&lt;/Name&gt;&lt;/Member&gt;&lt;Member Code="2008" HasMetadata="false"&gt;&lt;Name LocaleIsoCode="en"&gt;2008&lt;/Name&gt;&lt;Name LocaleIsoCode="it"&gt;2008&lt;/Name&gt;&lt;/Member&gt;&lt;Member Code="2009" HasMetadata="false"&gt;&lt;Name LocaleIsoCode="en"&gt;2009&lt;/Name&gt;&lt;Name LocaleIsoCode="it"&gt;2009&lt;/Name&gt;&lt;/Member&gt;&lt;Member Code="2010" HasMetadata="false"&gt;&lt;Name LocaleIsoCode="en"&gt;2010&lt;/Name&gt;&lt;Name LocaleIsoCode="it"&gt;2010&lt;/Name&gt;&lt;/Member&gt;&lt;Member Code="2011" HasMetadata="false"&gt;&lt;Name LocaleIsoCode="en"&gt;2011&lt;/Name&gt;&lt;Name LocaleIsoCode="it"&gt;2011&lt;/Name&gt;&lt;/Member&gt;&lt;Member Code="2012" HasMetadata="false"&gt;&lt;Name LocaleIsoCode="en"&gt;2012&lt;/Name&gt;&lt;Name LocaleIsoCode="it"&gt;2012&lt;/Name&gt;&lt;/Member&gt;&lt;Member Code="2013" HasMetadata="false"&gt;&lt;Name LocaleIsoCode="en"&gt;2013&lt;/Name&gt;&lt;Name LocaleIsoCode="it"&gt;2013&lt;/Name&gt;&lt;/Member&gt;&lt;Member Code="2014" HasMetadata="false"&gt;&lt;Name LocaleIsoCode="en"&gt;2014&lt;/Name&gt;&lt;Name LocaleIsoCode="it"&gt;2014&lt;/Name&gt;&lt;/Member&gt;&lt;Member Code="2015" HasMetadata="false"&gt;&lt;Name LocaleIsoCode="en"&gt;2015&lt;/Name&gt;&lt;Name LocaleIsoCode="it"&gt;2015&lt;/Name&gt;&lt;/Member&gt;&lt;Member Code="2016" HasMetadata="false"&gt;&lt;Name LocaleIsoCode="en"&gt;2016&lt;/Name&gt;&lt;Name LocaleIsoCode="it"&gt;2016&lt;/Name&gt;&lt;/Member&gt;&lt;Member Code="2017" HasMetadata="false"&gt;&lt;Name LocaleIsoCode="en"&gt;2017&lt;/Name&gt;&lt;Name LocaleIsoCode="it"&gt;2017&lt;/Name&gt;&lt;/Member&gt;&lt;Member Code="2018" HasMetadata="false"&gt;&lt;Name LocaleIsoCode="en"&gt;2018&lt;/Name&gt;&lt;Name LocaleIsoCode="it"&gt;2018&lt;/Name&gt;&lt;/Member&gt;&lt;Member Code="2019" HasMetadata="false"&gt;&lt;Name LocaleIsoCode="en"&gt;2019&lt;/Name&gt;&lt;Name LocaleIsoCode="it"&gt;2019&lt;/Name&gt;&lt;/Member&gt;&lt;Member Code="2020" HasMetadata="false"&gt;&lt;Name LocaleIsoCode="en"&gt;2020&lt;/Name&gt;&lt;Name LocaleIsoCode="it"&gt;2020&lt;/Name&gt;&lt;/Member&gt;&lt;/Dimension&gt;&lt;WBOSInformations&gt;&lt;TimeDimension WebTreeWasUsed="false"&gt;&lt;StartCodes Annual="2002" /&gt;&lt;EndCodes Annual="2020" /&gt;&lt;/TimeDimension&gt;&lt;/WBOSInformations&gt;&lt;Tabulation Axis="horizontal"&gt;&lt;Dimension Code="ISO" /&gt;&lt;Dimension Code="ETA1" /&gt;&lt;/Tabulation&gt;&lt;Tabulation Axis="vertical"&gt;&lt;Dimension Code="TIME" /&gt;&lt;/Tabulation&gt;&lt;Tabulation Axis="page"&gt;&lt;Dimension Code="ITTER107_A" /&gt;&lt;Dimension Code="TIPO_DATO15" /&gt;&lt;Dimension Code="PROV_DEST_Z" /&gt;&lt;Dimension Code="SEXISTAT1" /&gt;&lt;Dimension Code="ITTER107_B" /&gt;&lt;Dimension Code="PAESI_A" /&gt;&lt;Dimension Code="PAESI_B" /&gt;&lt;/Tabulation&gt;&lt;Formatting&gt;&lt;Labels LocaleIsoCode="it" /&gt;&lt;Power&gt;0&lt;/Power&gt;&lt;Decimals&gt;-1&lt;/Decimals&gt;&lt;SkipEmptyLines&gt;true&lt;/SkipEmptyLines&gt;&lt;SkipEmptyCols&gt;true&lt;/SkipEmptyCols&gt;&lt;SkipLineHierarchy&gt;true&lt;/SkipLineHierarchy&gt;&lt;SkipColHierarchy&gt;true&lt;/SkipColHierarchy&gt;&lt;Page&gt;1&lt;/Page&gt;&lt;/Formatting&gt;&lt;/DataTable&gt;&lt;Format&gt;&lt;ShowEmptyAxes&gt;true&lt;/ShowEmptyAxes&gt;&lt;Page&gt;1&lt;/Page&gt;&lt;EnableSort&gt;true&lt;/EnableSort&gt;&lt;IncludeFlagColumn&gt;false&lt;/IncludeFlagColumn&gt;&lt;IncludeTimeSeriesId&gt;false&lt;/IncludeTimeSeriesId&gt;&lt;DoBarChart&gt;false&lt;/DoBarChart&gt;&lt;FreezePanes&gt;true&lt;/FreezePanes&gt;&lt;MaxBarChartLen&gt;65&lt;/MaxBarChartLen&gt;&lt;/Format&gt;&lt;Query&gt;&lt;Name LocaleIsoCode="it"&gt;Emigrati - cittadinanza&lt;/Name&gt;&lt;AbsoluteUri&gt;http://dati.istat.it//View.aspx?QueryId=9302&amp;amp;QueryType=Public&amp;amp;Lang=it&lt;/AbsoluteUri&gt;&lt;/Query&gt;&lt;/WebTableParameter&gt;</t>
  </si>
  <si>
    <t>% resid.</t>
  </si>
  <si>
    <t>migliaia (sc.destra)</t>
  </si>
  <si>
    <t>Fonti: Istituti nazionali di statistica (statistiche storiche) ed Eurostat, Population structure indicators [demo_pjanind; proj_19ndbi] (1961, 2021)</t>
  </si>
  <si>
    <t>Iscrizioni</t>
  </si>
  <si>
    <t>Cancellazioni</t>
  </si>
  <si>
    <t>Iscriz.</t>
  </si>
  <si>
    <t>Cancellaz.</t>
  </si>
  <si>
    <t>Saldo</t>
  </si>
  <si>
    <t>Italiani 2002</t>
  </si>
  <si>
    <t>Stranieri 2002</t>
  </si>
  <si>
    <t>Saldo migratorio con l'estero (migliaia)</t>
  </si>
  <si>
    <t>(f) dal 2002 differenza tra iscrizioni e cancellazioni anagrafiche</t>
  </si>
  <si>
    <t xml:space="preserve"> Popolazione residente per classe di ampiezza demografica dei comuni -  Anni 1861-2021(valori in migliaia di abitanti) </t>
  </si>
  <si>
    <t>Popolazione totale e straniera per ripartizione, e incidenza degli stranieri sul totale</t>
  </si>
  <si>
    <t>(% sul tot.)</t>
  </si>
  <si>
    <t>1931 e 2022 (1° gennaio); stranieri solo 2022. Valori percentuali</t>
  </si>
  <si>
    <t>Tot.1931</t>
  </si>
  <si>
    <t>Tot.2022</t>
  </si>
  <si>
    <t>Stranieri 2022</t>
  </si>
  <si>
    <t>% stranieri 2022</t>
  </si>
  <si>
    <t>Paese di cittadinanza dei residenti stranieri al 1.1.2021</t>
  </si>
  <si>
    <t>Fonte: Istat, Struttura della popolazione ai censimenti; Cittadini stranieri e popolazione residente al 1.1.2022</t>
  </si>
  <si>
    <t>Africa
(1,2 mil. ≈ 22%)</t>
  </si>
  <si>
    <t>B</t>
  </si>
  <si>
    <t>A)</t>
  </si>
  <si>
    <t>Saldo iscrizioni-cancellazioni</t>
  </si>
  <si>
    <t>TOTALI</t>
  </si>
  <si>
    <t>STRANIERI E ITALIANI</t>
  </si>
  <si>
    <t>SALDO TOTALE</t>
  </si>
  <si>
    <t>Figura 11 Iscrizioni e cancellazioni anagrafiche con l’estero di cittadini stranieri (sinistra) e italiani (destra).Anni 2005-2020, dati in migliaia e, per gli stranieri, per fascia d’età</t>
  </si>
  <si>
    <t>CITTADINI STRANIERI</t>
  </si>
  <si>
    <t>CITTADINI ITALIANI</t>
  </si>
  <si>
    <t>dataset migrazioni (trasferimenti di residenza)</t>
  </si>
  <si>
    <t>Fonte: Istat</t>
  </si>
  <si>
    <t>Valori in migliaia e percentuali sul totale</t>
  </si>
  <si>
    <t>incidenza in percentuale dei residenti e in migliaia (scala destra)</t>
  </si>
  <si>
    <t>Regno Unito</t>
  </si>
  <si>
    <t>Peru'</t>
  </si>
  <si>
    <t>Panama</t>
  </si>
  <si>
    <t>Repubblica Dominicana</t>
  </si>
  <si>
    <t>Repubblica Popolare Cinese</t>
  </si>
  <si>
    <t>Malta</t>
  </si>
  <si>
    <t>Romania</t>
  </si>
  <si>
    <t>Polonia</t>
  </si>
  <si>
    <t>Monaco</t>
  </si>
  <si>
    <t>Norvegia</t>
  </si>
  <si>
    <t>Repubblica Ceca</t>
  </si>
  <si>
    <t>Tunisia</t>
  </si>
  <si>
    <t>Costa Rica</t>
  </si>
  <si>
    <t>Marocco</t>
  </si>
  <si>
    <t>Guatemala</t>
  </si>
  <si>
    <t>Nuova Zelanda</t>
  </si>
  <si>
    <t>Thailandia</t>
  </si>
  <si>
    <t>Giappone</t>
  </si>
  <si>
    <t>Slovenia</t>
  </si>
  <si>
    <t>Turchia</t>
  </si>
  <si>
    <t>Finlandia</t>
  </si>
  <si>
    <t>Ungheria</t>
  </si>
  <si>
    <t>Federazione Russa</t>
  </si>
  <si>
    <t>Cuba</t>
  </si>
  <si>
    <t>Bolivia</t>
  </si>
  <si>
    <t>Singapore</t>
  </si>
  <si>
    <t>Bulgaria</t>
  </si>
  <si>
    <t>El Salvador</t>
  </si>
  <si>
    <t>Gerusalemme</t>
  </si>
  <si>
    <t>Libano</t>
  </si>
  <si>
    <t>Senegal</t>
  </si>
  <si>
    <t>Slovacchia</t>
  </si>
  <si>
    <t>Serbia</t>
  </si>
  <si>
    <t>Albania</t>
  </si>
  <si>
    <t>Liechtenstein</t>
  </si>
  <si>
    <t>Qatar</t>
  </si>
  <si>
    <t>Kenya</t>
  </si>
  <si>
    <t>Nicaragua</t>
  </si>
  <si>
    <t>Indonesia</t>
  </si>
  <si>
    <t>Cipro</t>
  </si>
  <si>
    <t>Honduras</t>
  </si>
  <si>
    <t>Etiopia</t>
  </si>
  <si>
    <t>Arabia Saudita</t>
  </si>
  <si>
    <t>Giordania</t>
  </si>
  <si>
    <t>Ucraina</t>
  </si>
  <si>
    <t>Algeria</t>
  </si>
  <si>
    <t>Malaysia</t>
  </si>
  <si>
    <t>Bosnia-Erzegovina</t>
  </si>
  <si>
    <t>Vietnam</t>
  </si>
  <si>
    <t>Taiwan</t>
  </si>
  <si>
    <t>Estonia</t>
  </si>
  <si>
    <t>Ghana</t>
  </si>
  <si>
    <t>Libia</t>
  </si>
  <si>
    <t>Andorra</t>
  </si>
  <si>
    <t>Costa D'Avorio</t>
  </si>
  <si>
    <t>Mozambico</t>
  </si>
  <si>
    <t>Bermuda</t>
  </si>
  <si>
    <t>Mauritius</t>
  </si>
  <si>
    <t>Repubblica Di Corea</t>
  </si>
  <si>
    <t>Zimbabwe</t>
  </si>
  <si>
    <t>Repubblica Democratica Del Congo</t>
  </si>
  <si>
    <t>Lituania</t>
  </si>
  <si>
    <t>Moldova</t>
  </si>
  <si>
    <t>Madagascar</t>
  </si>
  <si>
    <t>Macedonia Del Nord</t>
  </si>
  <si>
    <t>Islanda</t>
  </si>
  <si>
    <t>Zambia</t>
  </si>
  <si>
    <t>Eritrea</t>
  </si>
  <si>
    <t>Capo Verde</t>
  </si>
  <si>
    <t>Bahrein</t>
  </si>
  <si>
    <t>Tanzania</t>
  </si>
  <si>
    <t>Territori Della Autonomia Palestinese</t>
  </si>
  <si>
    <t>Kuwait</t>
  </si>
  <si>
    <t>Camerun</t>
  </si>
  <si>
    <t>Jersey</t>
  </si>
  <si>
    <t>Lettonia</t>
  </si>
  <si>
    <t>Iran</t>
  </si>
  <si>
    <t>Gibilterra</t>
  </si>
  <si>
    <t>Oman</t>
  </si>
  <si>
    <t>Montenegro</t>
  </si>
  <si>
    <t>Bielorussia</t>
  </si>
  <si>
    <t>Riunione</t>
  </si>
  <si>
    <t>Nuova Caledonia</t>
  </si>
  <si>
    <t>Siria</t>
  </si>
  <si>
    <t>Bahamas</t>
  </si>
  <si>
    <t>Uganda</t>
  </si>
  <si>
    <t>Congo</t>
  </si>
  <si>
    <t>Seychelles</t>
  </si>
  <si>
    <t>Isola Di Man</t>
  </si>
  <si>
    <t>Kazakhstan</t>
  </si>
  <si>
    <t>Guadalupa</t>
  </si>
  <si>
    <t>Angola</t>
  </si>
  <si>
    <t>Namibia</t>
  </si>
  <si>
    <t>Gabon</t>
  </si>
  <si>
    <t>Cambogia</t>
  </si>
  <si>
    <t>Martinica</t>
  </si>
  <si>
    <t>Guernsey</t>
  </si>
  <si>
    <t>Isole Cayman</t>
  </si>
  <si>
    <t>Georgia</t>
  </si>
  <si>
    <t>Guyana Francese</t>
  </si>
  <si>
    <t>Kosovo</t>
  </si>
  <si>
    <t>Ruanda</t>
  </si>
  <si>
    <t>Haiti</t>
  </si>
  <si>
    <t>Malawi</t>
  </si>
  <si>
    <t>Antigua E Barbuda</t>
  </si>
  <si>
    <t>Giamaica</t>
  </si>
  <si>
    <t>Polinesia Francese</t>
  </si>
  <si>
    <t>Iraq</t>
  </si>
  <si>
    <t>Gibuti</t>
  </si>
  <si>
    <t>Aruba</t>
  </si>
  <si>
    <t>Sudan</t>
  </si>
  <si>
    <t>Togo</t>
  </si>
  <si>
    <t>Azerbaigian</t>
  </si>
  <si>
    <t>Laos</t>
  </si>
  <si>
    <t>Trinidad E Tobago</t>
  </si>
  <si>
    <t>Myanmar</t>
  </si>
  <si>
    <t>Burkina Faso</t>
  </si>
  <si>
    <t>Botswana</t>
  </si>
  <si>
    <t>Curacao</t>
  </si>
  <si>
    <t>Burundi</t>
  </si>
  <si>
    <t>Mali</t>
  </si>
  <si>
    <t>Maldive</t>
  </si>
  <si>
    <t>Saint Martin</t>
  </si>
  <si>
    <t>Benin</t>
  </si>
  <si>
    <t>Barbados</t>
  </si>
  <si>
    <t>Sint Maarten</t>
  </si>
  <si>
    <t>Armenia</t>
  </si>
  <si>
    <t>Territori Australi Ed Antartici Francesi</t>
  </si>
  <si>
    <t>Yemen</t>
  </si>
  <si>
    <t>Anguilla</t>
  </si>
  <si>
    <t>Eswatini</t>
  </si>
  <si>
    <t>Nepal</t>
  </si>
  <si>
    <t>Uzbekistan</t>
  </si>
  <si>
    <t>Figi</t>
  </si>
  <si>
    <t>Ciad</t>
  </si>
  <si>
    <t>Brunei</t>
  </si>
  <si>
    <t>Guinea</t>
  </si>
  <si>
    <t>Belize</t>
  </si>
  <si>
    <t>Isole Turks E Caicos</t>
  </si>
  <si>
    <t>Mauritania</t>
  </si>
  <si>
    <t>Guinea Bissau</t>
  </si>
  <si>
    <t>Saint Barthelemy</t>
  </si>
  <si>
    <t>Bonaire,Sint Eustatius,Saba</t>
  </si>
  <si>
    <t>Niger</t>
  </si>
  <si>
    <t>Guinea Equatoriale</t>
  </si>
  <si>
    <t>Gambia</t>
  </si>
  <si>
    <t>Grenada</t>
  </si>
  <si>
    <t>Mongolia</t>
  </si>
  <si>
    <t>Kirghizistan</t>
  </si>
  <si>
    <t>Tonga</t>
  </si>
  <si>
    <t>Vanuatu</t>
  </si>
  <si>
    <t>Sierra Leone</t>
  </si>
  <si>
    <t>Isole Faer Oer</t>
  </si>
  <si>
    <t>Repubblica Centrafricana</t>
  </si>
  <si>
    <t>Isole Vergini Britanniche</t>
  </si>
  <si>
    <t>Mayotte</t>
  </si>
  <si>
    <t>Papua Nuova Guinea</t>
  </si>
  <si>
    <t>Saint Lucia</t>
  </si>
  <si>
    <t>Timor Orientale</t>
  </si>
  <si>
    <t>Sud Sudan</t>
  </si>
  <si>
    <t>Liberia</t>
  </si>
  <si>
    <t>Saint Vincent E Grenadine</t>
  </si>
  <si>
    <t>Afghanistan</t>
  </si>
  <si>
    <t>Lesotho</t>
  </si>
  <si>
    <t>Samoa</t>
  </si>
  <si>
    <t>Stato Citta' Del Vaticano</t>
  </si>
  <si>
    <t>Saint Kitts E Nevis</t>
  </si>
  <si>
    <t>Tagikistan</t>
  </si>
  <si>
    <t>Isole Marshall</t>
  </si>
  <si>
    <t>Groenlandia</t>
  </si>
  <si>
    <t>Sant'Elena</t>
  </si>
  <si>
    <t>Georgia Del Sud E Sandwich Australi</t>
  </si>
  <si>
    <t>Palau</t>
  </si>
  <si>
    <t>Sao Tome' E Principe</t>
  </si>
  <si>
    <t>Guyana</t>
  </si>
  <si>
    <t>Isole Cook</t>
  </si>
  <si>
    <t>Isole Falkland</t>
  </si>
  <si>
    <t>Repubblica Popolare Democratica Di Corea</t>
  </si>
  <si>
    <t>Somalia</t>
  </si>
  <si>
    <t>Suriname</t>
  </si>
  <si>
    <t>Isole Wallis E Futuna</t>
  </si>
  <si>
    <t>Turkmenistan</t>
  </si>
  <si>
    <t>Comore</t>
  </si>
  <si>
    <t>Dominica</t>
  </si>
  <si>
    <t>Isole Salomone</t>
  </si>
  <si>
    <t>Saint Pierre E Miquelon</t>
  </si>
  <si>
    <t>Stati Federati Di Micronesia</t>
  </si>
  <si>
    <t>Cittadini italiani residenti all’estero iscritti all’AIRE al 31 dicembre 2021, per Paese di residenza.</t>
  </si>
  <si>
    <t>Figura 12 Cittadini italiani residenti all’estero iscritti all’AIRE, per Paese di residenza al 31 dicembre 2021</t>
  </si>
  <si>
    <t>(da Annuario statistico del Ministero degli interni 2022)</t>
  </si>
  <si>
    <t>Vibo Valentia</t>
  </si>
  <si>
    <t>Cittadini italiani residenti all’estero iscritti all’AIRE al 31 dicembre 2021, per provincia d’origine</t>
  </si>
  <si>
    <t>Figura 13 Cittadini italiani residenti all’estero iscritti all’AIRE al 31 dicembre 2021, per provincia d’origine:</t>
  </si>
  <si>
    <t>Residenti al 1.1.2022</t>
  </si>
  <si>
    <t>P. Bassi</t>
  </si>
  <si>
    <t>Emirati  (EAU)</t>
  </si>
  <si>
    <t>Italia, Francia, Germania e Spagna: popolazione residente e tasso medio annuo di crescita Anni 1861-2021; età mediana 1960-2100</t>
  </si>
  <si>
    <t xml:space="preserve">Popolazione residente per classe di ampiezza demografica dei comuni -  Anni 1861-2021 (valori in migliaia di abitanti) </t>
  </si>
  <si>
    <t>Saldi migratori interni per ripartizione geografica -  Anni 1931-2020 (valori in migliaia)</t>
  </si>
  <si>
    <t>Popolazione residente, di cui italiani (milioni – scala destra); tassi di crescita naturale, migratorio e totale, e tassi di natalità e mortalità - Anni 1862-2022 (dati al 1° gennaio)</t>
  </si>
  <si>
    <t>speranza di vita residua</t>
  </si>
  <si>
    <t>Speranza di vita alla nascita e a 60 anni, per genere - Anni 1901-2021 (età in anni)</t>
  </si>
  <si>
    <t>Nuovi permessi di soggiorno e naturalizzazioni in Italia, Francia, Germania e Spagna. Anni 2008-2021 e 2000-2020</t>
  </si>
  <si>
    <t>Struttura per età della popolazione residente per cittadinanza, al 1.1.2022</t>
  </si>
  <si>
    <t>Figura 10b Popolazione totale e straniera per ripartizione, e incidenza degli stranieri sul totale</t>
  </si>
  <si>
    <t>[Alto] Immigrati per provenienza e quota femminile nell’immigrazione al 1 gennaio 2021 ; [Basso] Residenti totali e stranieri per Ripartizione geografica e incidenza nel 1931 e al 1.1.2022 (valori percentuali)</t>
  </si>
  <si>
    <t>Iscrizioni e cancellazioni anagrafiche con l’estero di cittadini stranieri e italiani.Anni 2005-2020, dati in migliaia e, per gli stranieri, per fascia d’età</t>
  </si>
  <si>
    <t>12.</t>
  </si>
  <si>
    <t>Cittadini italiani residenti all’estero iscritti all’AIRE, per Paese di residenza al 31 dicembre 2021</t>
  </si>
  <si>
    <t xml:space="preserve"> Cittadini italiani residenti all’estero iscritti all’AIRE al 31 dicembre 2021, per provincia d’origine:</t>
  </si>
  <si>
    <t>13.</t>
  </si>
  <si>
    <t>Figura 1a</t>
  </si>
  <si>
    <t>Figura 1b</t>
  </si>
  <si>
    <t>STORIA DEMOGRAFICA DELL'ITALIA DALL'UNITÀ A OGGI</t>
  </si>
  <si>
    <r>
      <t xml:space="preserve">Fonte: Istat – </t>
    </r>
    <r>
      <rPr>
        <i/>
        <sz val="8"/>
        <rFont val="Arial"/>
        <family val="2"/>
      </rPr>
      <t>Serie storiche</t>
    </r>
    <r>
      <rPr>
        <sz val="8"/>
        <rFont val="Arial"/>
        <family val="2"/>
      </rPr>
      <t xml:space="preserve"> (</t>
    </r>
    <r>
      <rPr>
        <u/>
        <sz val="8"/>
        <color rgb="FF0000FF"/>
        <rFont val="Arial"/>
        <family val="2"/>
      </rPr>
      <t>seriestoriche.istat.it</t>
    </r>
    <r>
      <rPr>
        <sz val="8"/>
        <rFont val="Arial"/>
        <family val="2"/>
      </rPr>
      <t xml:space="preserve">) – </t>
    </r>
    <r>
      <rPr>
        <u/>
        <sz val="8"/>
        <color rgb="FF0000FF"/>
        <rFont val="Arial"/>
        <family val="2"/>
      </rPr>
      <t xml:space="preserve">Popolazione residente ai confini attuali </t>
    </r>
  </si>
  <si>
    <t>Figura 2   Popolazione residente, di cui italiani (milioni – scala destra); tassi di crescita naturale, migratorio e totale, e tassi di natalità e mortalità (per mille)- Anni 1862-2022 (dati al 1° gennaio)</t>
  </si>
  <si>
    <t>Tassi (per mille residenti)</t>
  </si>
  <si>
    <t>Popolazione residente (milioni),  e tassi di variazione (per mille residenti)</t>
  </si>
  <si>
    <t>Saldi migratori interni delle ripartizioni geografiche. Anni 1931-2020 (migliaia di ab.)</t>
  </si>
  <si>
    <r>
      <t xml:space="preserve">Fonte: Istat, </t>
    </r>
    <r>
      <rPr>
        <i/>
        <sz val="9"/>
        <rFont val="Arial"/>
        <family val="2"/>
      </rPr>
      <t>Serie storiche</t>
    </r>
    <r>
      <rPr>
        <sz val="9"/>
        <rFont val="Arial"/>
        <family val="2"/>
      </rPr>
      <t xml:space="preserve"> (</t>
    </r>
    <r>
      <rPr>
        <u/>
        <sz val="9"/>
        <color rgb="FF0000FF"/>
        <rFont val="Arial"/>
        <family val="2"/>
      </rPr>
      <t>seriestoriche.istat.it</t>
    </r>
    <r>
      <rPr>
        <sz val="9"/>
        <rFont val="Arial"/>
        <family val="2"/>
      </rPr>
      <t xml:space="preserve">), </t>
    </r>
    <r>
      <rPr>
        <u/>
        <sz val="9"/>
        <color rgb="FF0000FF"/>
        <rFont val="Arial"/>
        <family val="2"/>
      </rPr>
      <t>Iscrizioni e cancellazioni anagrafiche per movimento migratorio interno e saldo migratorio interno per regione e ripartizione geografica - Anni 1902-2014.</t>
    </r>
    <r>
      <rPr>
        <i/>
        <sz val="9"/>
        <rFont val="Arial"/>
        <family val="2"/>
      </rPr>
      <t xml:space="preserve"> </t>
    </r>
    <r>
      <rPr>
        <sz val="9"/>
        <rFont val="Arial"/>
        <family val="2"/>
      </rPr>
      <t xml:space="preserve">Dal 1995: </t>
    </r>
    <r>
      <rPr>
        <i/>
        <sz val="9"/>
        <rFont val="Arial"/>
        <family val="2"/>
      </rPr>
      <t>I trasfermenti di residenza</t>
    </r>
    <r>
      <rPr>
        <sz val="9"/>
        <rFont val="Arial"/>
        <family val="2"/>
      </rPr>
      <t xml:space="preserve"> – </t>
    </r>
    <r>
      <rPr>
        <u/>
        <sz val="9"/>
        <color rgb="FF0000FF"/>
        <rFont val="Arial"/>
        <family val="2"/>
      </rPr>
      <t xml:space="preserve">serie storiche sulla mobilità </t>
    </r>
  </si>
  <si>
    <t>Fonti:</t>
  </si>
  <si>
    <t>Eurostat, Fertility indicators</t>
  </si>
  <si>
    <t>(a) equivalente al numero medio di figli per donna in età feconda (qui tra 15 e 49 anni)</t>
  </si>
  <si>
    <t>Nazioni Unite (1950-2010), </t>
  </si>
  <si>
    <t>Struttura per età della popolazione residente, per cittadinanza</t>
  </si>
  <si>
    <t>&lt;=1921</t>
  </si>
  <si>
    <t>Anno di nascita</t>
  </si>
  <si>
    <r>
      <t xml:space="preserve">Fonte: Istat, Popolazione residente per età, </t>
    </r>
    <r>
      <rPr>
        <u/>
        <sz val="7"/>
        <color rgb="FF0000FF"/>
        <rFont val="Arial"/>
        <family val="2"/>
      </rPr>
      <t>totale</t>
    </r>
    <r>
      <rPr>
        <sz val="7"/>
        <rFont val="Arial"/>
        <family val="2"/>
      </rPr>
      <t xml:space="preserve"> e </t>
    </r>
    <r>
      <rPr>
        <u/>
        <sz val="7"/>
        <color rgb="FF0000FF"/>
        <rFont val="Arial"/>
        <family val="2"/>
      </rPr>
      <t>cittadini stranieri</t>
    </r>
  </si>
  <si>
    <t>(migr_acq)</t>
  </si>
  <si>
    <t>(migr_resfirst)</t>
  </si>
  <si>
    <t>Fonti: Eurostat, permessi di soggiorno</t>
  </si>
  <si>
    <t xml:space="preserve"> acquisizioni di cittadinanza </t>
  </si>
  <si>
    <t>Figura 10a Immigrati per provenienza e quota femminile nell’immigrazione (scala destra).</t>
  </si>
  <si>
    <t xml:space="preserve">Dati al 1 gennaio 2021, valori percentuali </t>
  </si>
  <si>
    <t>Verbano C.O.</t>
  </si>
  <si>
    <t>(Anagrafe degli italiani residenti all'estero)</t>
  </si>
  <si>
    <t>Istat,  Popoazione residente (al 1.1.2022)</t>
  </si>
  <si>
    <t>Fonti:         elaborazione su dati Ministero dell’Interno</t>
  </si>
  <si>
    <t>% sul totale</t>
  </si>
  <si>
    <t>Anziani</t>
  </si>
  <si>
    <t>Giovani</t>
  </si>
  <si>
    <t>Figura 7b  Speranza di vita alla nascita e a 60 anni, per genere - Anni 1901-2021 (età in anni)</t>
  </si>
  <si>
    <t>Figura 7a Tasso di fecondità totale(a) in Italia, Francia, Germania e Spagna - Anni 1950-2020</t>
  </si>
  <si>
    <t>Tasso di fecondità totale in Italia, Francia, Germania e Spagna</t>
  </si>
  <si>
    <t>B)</t>
  </si>
  <si>
    <t>(*) media anni1899-02; 1921-2 1930-2 1950-2 1960-62 1970-72</t>
  </si>
  <si>
    <t>(Età attesa alla morte)</t>
  </si>
  <si>
    <t>Andamenti demografici anni 1910-1945: natalità, mortalità, crescita della popolazione e migrazioni nette</t>
  </si>
  <si>
    <t>Tasso di fecondità totale in Italia, Francia, Germania e Spagna - Anni 1950-2020. Speranza di vita alla nascita e a 60 anni, per genere - Anni 1901-2021 (età in anni)</t>
  </si>
  <si>
    <t>Figura 4 - Saldi migratori interni per ripartizione geografica -  Anni 1931-2020 (a) (valori in migliaia)</t>
  </si>
  <si>
    <t>Figura 5   Popolazione residente per classe di ampiezza demografica dei comuni -  Anni 1861-2021 (valori in milioni e composizione percentuale)</t>
  </si>
  <si>
    <t>Figura 3a Andamenti demografici: natalità, mortalità, crescita naturale e totale. Anni 1910-1945 (tassi, per mille residenti)</t>
  </si>
  <si>
    <t>Figura 3b Saldo migratorio con l'estero. Anni 1910-1945 (migliaia di unità</t>
  </si>
  <si>
    <t>dati aggiornati al 14/11/2022</t>
  </si>
  <si>
    <t xml:space="preserve">Fonte: Istat, Serie storiche – Popolazione residente ai confini attuali </t>
  </si>
  <si>
    <t>Età media (anni, sc.destra)</t>
  </si>
  <si>
    <t>Serie storiche della popolazione per classi d'età quinquennali;</t>
  </si>
  <si>
    <t xml:space="preserve">Fonti: Istat, </t>
  </si>
  <si>
    <t>ricostruzioni intercensuarie della popolazione</t>
  </si>
  <si>
    <t>Figura 6   Componenti dell’indice di dipendenza (giovani e anziani) ed età media della popolazione. Anni 1861-2022 1° gennaio (0-14 anni e 65+ in % dei 15-64; età media in anni)</t>
  </si>
  <si>
    <t>Componenti dell'indice di dipendenza (giovani e anziani sulla popolazione in età di lavoro) ed età media della popolazione</t>
  </si>
  <si>
    <t>Componenti dell'indice di dipendenza (giovani e anziani sulla popolazione in età di lavoro) ed età media della popolazione. Anni 1861-2022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</si>
</sst>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.##0.00_-;\-* #.##0.00_-;_-* &quot;-&quot;??_-;_-@_-"/>
    <numFmt numFmtId="167" formatCode="_-* #,##0.0_-;\-* #,##0.0_-;_-* &quot;-&quot;??_-;_-@_-"/>
    <numFmt numFmtId="168" formatCode="_-* #,##0.0_-;\-* #,##0.0_-;_-* &quot;-&quot;?_-;_-@_-"/>
    <numFmt numFmtId="169" formatCode="_-* #,##0.0000_-;\-* #,##0.0000_-;_-* &quot;-&quot;??_-;_-@_-"/>
    <numFmt numFmtId="170" formatCode="0.0%"/>
    <numFmt numFmtId="171" formatCode="#,##0.0"/>
    <numFmt numFmtId="172" formatCode="##0.00;\-##0.00;0"/>
    <numFmt numFmtId="173" formatCode="##0.0;\-##0.0;0"/>
    <numFmt numFmtId="174" formatCode="#,##0.##########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9"/>
      <color rgb="FF4F81BD"/>
      <name val="Cambria"/>
      <family val="1"/>
    </font>
    <font>
      <sz val="11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i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7"/>
      <name val="Cambria"/>
      <family val="1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8"/>
      <name val="Arial"/>
      <family val="2"/>
    </font>
    <font>
      <i/>
      <sz val="7"/>
      <color indexed="23"/>
      <name val="Arial"/>
      <family val="2"/>
    </font>
    <font>
      <i/>
      <sz val="7"/>
      <name val="Arial"/>
      <family val="2"/>
    </font>
    <font>
      <b/>
      <sz val="16"/>
      <color theme="8"/>
      <name val="Cambria"/>
      <family val="1"/>
    </font>
    <font>
      <sz val="12"/>
      <color theme="8"/>
      <name val="Cambria"/>
      <family val="1"/>
    </font>
    <font>
      <sz val="1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name val="Arial Narrow"/>
      <family val="2"/>
    </font>
    <font>
      <i/>
      <sz val="9"/>
      <color theme="1"/>
      <name val="Arial"/>
      <family val="2"/>
    </font>
    <font>
      <b/>
      <sz val="9"/>
      <color indexed="8"/>
      <name val="Arial"/>
      <family val="2"/>
    </font>
    <font>
      <sz val="10"/>
      <name val="Arial Narrow"/>
      <family val="2"/>
    </font>
    <font>
      <u/>
      <sz val="9"/>
      <color theme="10"/>
      <name val="Arial"/>
      <family val="2"/>
    </font>
    <font>
      <i/>
      <sz val="9"/>
      <color theme="0" tint="-0.499984740745262"/>
      <name val="Arial"/>
      <family val="2"/>
    </font>
    <font>
      <b/>
      <u/>
      <sz val="12"/>
      <color theme="8"/>
      <name val="Arial"/>
      <family val="2"/>
    </font>
    <font>
      <b/>
      <sz val="14"/>
      <color theme="8"/>
      <name val="Arial"/>
      <family val="2"/>
    </font>
    <font>
      <u/>
      <sz val="7"/>
      <color rgb="FF0000FF"/>
      <name val="Arial"/>
      <family val="2"/>
    </font>
    <font>
      <u/>
      <sz val="8"/>
      <color rgb="FF0000FF"/>
      <name val="Arial"/>
      <family val="2"/>
    </font>
    <font>
      <i/>
      <sz val="9"/>
      <name val="Arial"/>
      <family val="2"/>
    </font>
    <font>
      <u/>
      <sz val="9"/>
      <color rgb="FF0000FF"/>
      <name val="Arial"/>
      <family val="2"/>
    </font>
    <font>
      <u/>
      <sz val="8"/>
      <color theme="10"/>
      <name val="Arial"/>
      <family val="2"/>
    </font>
    <font>
      <i/>
      <sz val="8"/>
      <color theme="1"/>
      <name val="Arial"/>
      <family val="2"/>
    </font>
    <font>
      <i/>
      <sz val="8"/>
      <color rgb="FF4F81BD"/>
      <name val="Arial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43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0" fontId="3" fillId="0" borderId="0"/>
    <xf numFmtId="166" fontId="15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1" fillId="0" borderId="0"/>
    <xf numFmtId="0" fontId="49" fillId="0" borderId="0"/>
    <xf numFmtId="9" fontId="1" fillId="0" borderId="0" applyFont="0" applyFill="0" applyBorder="0" applyAlignment="0" applyProtection="0"/>
  </cellStyleXfs>
  <cellXfs count="395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/>
    <xf numFmtId="164" fontId="6" fillId="0" borderId="0" xfId="1" applyNumberFormat="1" applyFont="1"/>
    <xf numFmtId="0" fontId="7" fillId="0" borderId="0" xfId="0" applyFont="1"/>
    <xf numFmtId="164" fontId="8" fillId="0" borderId="0" xfId="1" applyNumberFormat="1" applyFont="1"/>
    <xf numFmtId="0" fontId="9" fillId="0" borderId="0" xfId="0" applyFont="1"/>
    <xf numFmtId="43" fontId="0" fillId="0" borderId="0" xfId="1" applyFont="1"/>
    <xf numFmtId="0" fontId="10" fillId="0" borderId="0" xfId="0" applyFont="1" applyFill="1"/>
    <xf numFmtId="164" fontId="10" fillId="0" borderId="0" xfId="1" applyNumberFormat="1" applyFont="1" applyFill="1"/>
    <xf numFmtId="164" fontId="0" fillId="0" borderId="0" xfId="1" applyNumberFormat="1" applyFont="1" applyFill="1"/>
    <xf numFmtId="0" fontId="0" fillId="0" borderId="0" xfId="0" applyFill="1"/>
    <xf numFmtId="164" fontId="0" fillId="0" borderId="0" xfId="1" applyNumberFormat="1" applyFont="1" applyFill="1" applyAlignment="1">
      <alignment horizontal="right"/>
    </xf>
    <xf numFmtId="0" fontId="11" fillId="0" borderId="0" xfId="2"/>
    <xf numFmtId="0" fontId="4" fillId="0" borderId="0" xfId="0" applyFont="1" applyFill="1"/>
    <xf numFmtId="164" fontId="0" fillId="0" borderId="0" xfId="0" applyNumberFormat="1" applyFill="1"/>
    <xf numFmtId="0" fontId="13" fillId="0" borderId="0" xfId="3"/>
    <xf numFmtId="0" fontId="4" fillId="0" borderId="0" xfId="4" applyFont="1"/>
    <xf numFmtId="0" fontId="4" fillId="0" borderId="0" xfId="4" applyFont="1" applyFill="1"/>
    <xf numFmtId="0" fontId="4" fillId="0" borderId="0" xfId="4" applyFont="1" applyFill="1" applyBorder="1"/>
    <xf numFmtId="0" fontId="4" fillId="0" borderId="0" xfId="4" applyFont="1" applyAlignment="1">
      <alignment horizontal="right"/>
    </xf>
    <xf numFmtId="166" fontId="4" fillId="0" borderId="0" xfId="5" applyFont="1"/>
    <xf numFmtId="167" fontId="4" fillId="0" borderId="0" xfId="4" applyNumberFormat="1" applyFont="1" applyBorder="1" applyAlignment="1">
      <alignment horizontal="left" indent="1"/>
    </xf>
    <xf numFmtId="168" fontId="4" fillId="0" borderId="0" xfId="4" applyNumberFormat="1" applyFont="1"/>
    <xf numFmtId="165" fontId="0" fillId="0" borderId="0" xfId="0" applyNumberFormat="1"/>
    <xf numFmtId="0" fontId="14" fillId="0" borderId="0" xfId="4" applyFont="1" applyFill="1" applyBorder="1" applyAlignment="1">
      <alignment horizontal="left"/>
    </xf>
    <xf numFmtId="0" fontId="4" fillId="0" borderId="0" xfId="6"/>
    <xf numFmtId="0" fontId="4" fillId="0" borderId="0" xfId="6" applyAlignment="1"/>
    <xf numFmtId="0" fontId="17" fillId="2" borderId="0" xfId="6" applyFont="1" applyFill="1" applyBorder="1" applyAlignment="1">
      <alignment horizontal="left"/>
    </xf>
    <xf numFmtId="3" fontId="18" fillId="2" borderId="0" xfId="6" applyNumberFormat="1" applyFont="1" applyFill="1" applyBorder="1"/>
    <xf numFmtId="0" fontId="4" fillId="2" borderId="0" xfId="6" applyFill="1"/>
    <xf numFmtId="3" fontId="18" fillId="2" borderId="0" xfId="6" applyNumberFormat="1" applyFont="1" applyFill="1"/>
    <xf numFmtId="0" fontId="17" fillId="2" borderId="0" xfId="6" applyFont="1" applyFill="1" applyAlignment="1">
      <alignment horizontal="left"/>
    </xf>
    <xf numFmtId="0" fontId="18" fillId="2" borderId="3" xfId="6" applyFont="1" applyFill="1" applyBorder="1" applyAlignment="1">
      <alignment vertical="center"/>
    </xf>
    <xf numFmtId="3" fontId="18" fillId="2" borderId="3" xfId="6" applyNumberFormat="1" applyFont="1" applyFill="1" applyBorder="1" applyAlignment="1">
      <alignment horizontal="right" vertical="top" wrapText="1"/>
    </xf>
    <xf numFmtId="3" fontId="18" fillId="2" borderId="3" xfId="6" applyNumberFormat="1" applyFont="1" applyFill="1" applyBorder="1" applyAlignment="1">
      <alignment horizontal="center" wrapText="1"/>
    </xf>
    <xf numFmtId="0" fontId="6" fillId="0" borderId="0" xfId="6" applyFont="1"/>
    <xf numFmtId="0" fontId="6" fillId="0" borderId="2" xfId="0" applyFont="1" applyBorder="1" applyAlignment="1">
      <alignment horizontal="right" vertical="center" wrapText="1"/>
    </xf>
    <xf numFmtId="0" fontId="17" fillId="2" borderId="0" xfId="6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right" wrapText="1"/>
    </xf>
    <xf numFmtId="49" fontId="8" fillId="0" borderId="0" xfId="6" applyNumberFormat="1" applyFont="1" applyBorder="1" applyAlignment="1">
      <alignment horizontal="left" vertical="center"/>
    </xf>
    <xf numFmtId="164" fontId="6" fillId="0" borderId="0" xfId="7" applyNumberFormat="1" applyFont="1"/>
    <xf numFmtId="49" fontId="6" fillId="2" borderId="0" xfId="6" applyNumberFormat="1" applyFont="1" applyFill="1" applyBorder="1" applyAlignment="1">
      <alignment horizontal="left" vertical="center"/>
    </xf>
    <xf numFmtId="164" fontId="6" fillId="2" borderId="0" xfId="7" applyNumberFormat="1" applyFont="1" applyFill="1"/>
    <xf numFmtId="49" fontId="18" fillId="2" borderId="0" xfId="6" applyNumberFormat="1" applyFont="1" applyFill="1" applyBorder="1" applyAlignment="1">
      <alignment horizontal="left" vertical="center"/>
    </xf>
    <xf numFmtId="3" fontId="14" fillId="0" borderId="0" xfId="6" applyNumberFormat="1" applyFont="1"/>
    <xf numFmtId="3" fontId="4" fillId="0" borderId="0" xfId="6" applyNumberFormat="1"/>
    <xf numFmtId="9" fontId="4" fillId="0" borderId="0" xfId="8" applyFont="1"/>
    <xf numFmtId="49" fontId="6" fillId="0" borderId="0" xfId="6" applyNumberFormat="1" applyFont="1" applyBorder="1" applyAlignment="1">
      <alignment horizontal="left" vertical="center"/>
    </xf>
    <xf numFmtId="0" fontId="5" fillId="0" borderId="0" xfId="6" applyFont="1"/>
    <xf numFmtId="49" fontId="8" fillId="2" borderId="0" xfId="6" applyNumberFormat="1" applyFont="1" applyFill="1" applyBorder="1" applyAlignment="1">
      <alignment horizontal="left" vertical="center"/>
    </xf>
    <xf numFmtId="49" fontId="17" fillId="2" borderId="0" xfId="6" applyNumberFormat="1" applyFont="1" applyFill="1" applyBorder="1" applyAlignment="1">
      <alignment horizontal="left" vertical="center"/>
    </xf>
    <xf numFmtId="49" fontId="6" fillId="0" borderId="0" xfId="6" applyNumberFormat="1" applyFont="1" applyFill="1" applyBorder="1" applyAlignment="1">
      <alignment horizontal="left" vertical="center"/>
    </xf>
    <xf numFmtId="49" fontId="8" fillId="0" borderId="0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Alignment="1">
      <alignment vertical="center"/>
    </xf>
    <xf numFmtId="3" fontId="19" fillId="2" borderId="0" xfId="6" applyNumberFormat="1" applyFont="1" applyFill="1"/>
    <xf numFmtId="3" fontId="19" fillId="2" borderId="0" xfId="6" applyNumberFormat="1" applyFont="1" applyFill="1" applyBorder="1"/>
    <xf numFmtId="0" fontId="18" fillId="2" borderId="0" xfId="6" applyFont="1" applyFill="1"/>
    <xf numFmtId="0" fontId="18" fillId="2" borderId="0" xfId="6" applyFont="1" applyFill="1" applyAlignment="1">
      <alignment horizontal="left"/>
    </xf>
    <xf numFmtId="0" fontId="18" fillId="2" borderId="0" xfId="6" applyFont="1" applyFill="1" applyAlignment="1">
      <alignment horizontal="left" vertical="top"/>
    </xf>
    <xf numFmtId="0" fontId="6" fillId="2" borderId="2" xfId="0" applyFont="1" applyFill="1" applyBorder="1" applyAlignment="1">
      <alignment horizontal="right" vertical="center" wrapText="1"/>
    </xf>
    <xf numFmtId="0" fontId="20" fillId="0" borderId="0" xfId="0" applyFont="1" applyAlignment="1">
      <alignment horizontal="left" vertical="center" wrapText="1"/>
    </xf>
    <xf numFmtId="164" fontId="6" fillId="0" borderId="0" xfId="7" applyNumberFormat="1" applyFont="1" applyFill="1"/>
    <xf numFmtId="0" fontId="4" fillId="2" borderId="0" xfId="0" applyFont="1" applyFill="1"/>
    <xf numFmtId="0" fontId="0" fillId="2" borderId="0" xfId="0" applyFill="1"/>
    <xf numFmtId="0" fontId="5" fillId="2" borderId="0" xfId="0" applyFont="1" applyFill="1"/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 applyAlignment="1">
      <alignment horizontal="right"/>
    </xf>
    <xf numFmtId="0" fontId="0" fillId="2" borderId="0" xfId="0" applyFill="1" applyAlignment="1">
      <alignment horizontal="right"/>
    </xf>
    <xf numFmtId="0" fontId="5" fillId="2" borderId="0" xfId="0" applyFont="1" applyFill="1" applyAlignment="1">
      <alignment horizontal="right"/>
    </xf>
    <xf numFmtId="43" fontId="6" fillId="0" borderId="0" xfId="0" applyNumberFormat="1" applyFont="1" applyFill="1"/>
    <xf numFmtId="164" fontId="0" fillId="2" borderId="0" xfId="7" applyNumberFormat="1" applyFont="1" applyFill="1"/>
    <xf numFmtId="164" fontId="6" fillId="2" borderId="0" xfId="0" applyNumberFormat="1" applyFont="1" applyFill="1"/>
    <xf numFmtId="164" fontId="0" fillId="2" borderId="0" xfId="0" applyNumberFormat="1" applyFill="1"/>
    <xf numFmtId="43" fontId="0" fillId="0" borderId="0" xfId="0" applyNumberFormat="1"/>
    <xf numFmtId="169" fontId="0" fillId="0" borderId="0" xfId="0" applyNumberFormat="1"/>
    <xf numFmtId="0" fontId="0" fillId="0" borderId="0" xfId="0" applyAlignment="1">
      <alignment horizontal="right"/>
    </xf>
    <xf numFmtId="164" fontId="21" fillId="0" borderId="0" xfId="0" applyNumberFormat="1" applyFont="1" applyFill="1"/>
    <xf numFmtId="43" fontId="8" fillId="0" borderId="0" xfId="0" applyNumberFormat="1" applyFont="1" applyFill="1"/>
    <xf numFmtId="164" fontId="5" fillId="2" borderId="0" xfId="7" applyNumberFormat="1" applyFont="1" applyFill="1"/>
    <xf numFmtId="164" fontId="21" fillId="2" borderId="0" xfId="0" applyNumberFormat="1" applyFont="1" applyFill="1"/>
    <xf numFmtId="164" fontId="5" fillId="2" borderId="0" xfId="0" applyNumberFormat="1" applyFont="1" applyFill="1"/>
    <xf numFmtId="167" fontId="0" fillId="2" borderId="0" xfId="0" applyNumberFormat="1" applyFill="1"/>
    <xf numFmtId="170" fontId="0" fillId="2" borderId="0" xfId="8" applyNumberFormat="1" applyFont="1" applyFill="1"/>
    <xf numFmtId="0" fontId="0" fillId="0" borderId="0" xfId="0" applyFont="1"/>
    <xf numFmtId="0" fontId="0" fillId="2" borderId="0" xfId="0" applyFont="1" applyFill="1"/>
    <xf numFmtId="0" fontId="12" fillId="0" borderId="0" xfId="0" applyFont="1" applyAlignment="1">
      <alignment horizontal="justify" vertical="center"/>
    </xf>
    <xf numFmtId="0" fontId="0" fillId="0" borderId="0" xfId="0"/>
    <xf numFmtId="3" fontId="0" fillId="0" borderId="0" xfId="0" applyNumberFormat="1"/>
    <xf numFmtId="0" fontId="4" fillId="0" borderId="0" xfId="3" applyNumberFormat="1" applyFont="1" applyFill="1" applyBorder="1" applyAlignment="1"/>
    <xf numFmtId="0" fontId="5" fillId="0" borderId="0" xfId="3" applyNumberFormat="1" applyFont="1" applyFill="1" applyBorder="1" applyAlignment="1"/>
    <xf numFmtId="0" fontId="6" fillId="0" borderId="0" xfId="0" applyFont="1"/>
    <xf numFmtId="0" fontId="18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left"/>
    </xf>
    <xf numFmtId="0" fontId="6" fillId="0" borderId="0" xfId="0" applyFont="1" applyFill="1" applyAlignment="1">
      <alignment horizontal="right" vertical="center"/>
    </xf>
    <xf numFmtId="165" fontId="6" fillId="0" borderId="0" xfId="0" applyNumberFormat="1" applyFont="1" applyFill="1" applyAlignment="1">
      <alignment vertical="center"/>
    </xf>
    <xf numFmtId="165" fontId="6" fillId="0" borderId="0" xfId="0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165" fontId="6" fillId="3" borderId="0" xfId="0" applyNumberFormat="1" applyFont="1" applyFill="1" applyAlignment="1">
      <alignment vertical="center"/>
    </xf>
    <xf numFmtId="165" fontId="6" fillId="3" borderId="0" xfId="0" applyNumberFormat="1" applyFont="1" applyFill="1"/>
    <xf numFmtId="0" fontId="0" fillId="0" borderId="0" xfId="0"/>
    <xf numFmtId="0" fontId="23" fillId="0" borderId="0" xfId="0" applyFont="1" applyAlignment="1">
      <alignment horizontal="left" indent="2"/>
    </xf>
    <xf numFmtId="172" fontId="23" fillId="0" borderId="0" xfId="0" applyNumberFormat="1" applyFont="1" applyAlignment="1">
      <alignment horizontal="right"/>
    </xf>
    <xf numFmtId="0" fontId="24" fillId="0" borderId="0" xfId="11" applyFont="1"/>
    <xf numFmtId="0" fontId="4" fillId="0" borderId="0" xfId="0" applyFont="1" applyAlignment="1">
      <alignment vertical="center" wrapText="1"/>
    </xf>
    <xf numFmtId="3" fontId="0" fillId="0" borderId="0" xfId="0" applyNumberFormat="1" applyAlignment="1">
      <alignment horizontal="right"/>
    </xf>
    <xf numFmtId="173" fontId="23" fillId="0" borderId="0" xfId="0" applyNumberFormat="1" applyFont="1" applyAlignment="1">
      <alignment horizontal="right"/>
    </xf>
    <xf numFmtId="0" fontId="0" fillId="0" borderId="0" xfId="0" applyAlignment="1">
      <alignment vertical="center" wrapText="1"/>
    </xf>
    <xf numFmtId="2" fontId="0" fillId="0" borderId="0" xfId="0" applyNumberFormat="1"/>
    <xf numFmtId="2" fontId="5" fillId="0" borderId="0" xfId="0" applyNumberFormat="1" applyFont="1"/>
    <xf numFmtId="0" fontId="10" fillId="0" borderId="0" xfId="0" applyFont="1"/>
    <xf numFmtId="165" fontId="10" fillId="0" borderId="0" xfId="0" applyNumberFormat="1" applyFont="1"/>
    <xf numFmtId="0" fontId="4" fillId="0" borderId="0" xfId="0" applyNumberFormat="1" applyFont="1" applyFill="1" applyBorder="1" applyAlignment="1"/>
    <xf numFmtId="3" fontId="14" fillId="0" borderId="0" xfId="0" applyNumberFormat="1" applyFont="1"/>
    <xf numFmtId="3" fontId="25" fillId="0" borderId="0" xfId="0" applyNumberFormat="1" applyFont="1"/>
    <xf numFmtId="3" fontId="18" fillId="0" borderId="0" xfId="0" applyNumberFormat="1" applyFont="1"/>
    <xf numFmtId="1" fontId="18" fillId="0" borderId="0" xfId="0" applyNumberFormat="1" applyFont="1" applyBorder="1" applyAlignment="1">
      <alignment vertical="top" wrapText="1"/>
    </xf>
    <xf numFmtId="2" fontId="18" fillId="0" borderId="0" xfId="0" applyNumberFormat="1" applyFont="1" applyBorder="1" applyAlignment="1">
      <alignment vertical="top" wrapText="1"/>
    </xf>
    <xf numFmtId="1" fontId="18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Alignment="1">
      <alignment vertical="center"/>
    </xf>
    <xf numFmtId="4" fontId="18" fillId="0" borderId="0" xfId="0" applyNumberFormat="1" applyFont="1"/>
    <xf numFmtId="3" fontId="18" fillId="0" borderId="0" xfId="0" applyNumberFormat="1" applyFont="1" applyBorder="1" applyAlignment="1">
      <alignment vertical="center"/>
    </xf>
    <xf numFmtId="2" fontId="18" fillId="0" borderId="0" xfId="0" applyNumberFormat="1" applyFont="1" applyBorder="1"/>
    <xf numFmtId="3" fontId="18" fillId="0" borderId="0" xfId="0" applyNumberFormat="1" applyFont="1" applyBorder="1"/>
    <xf numFmtId="3" fontId="18" fillId="0" borderId="0" xfId="0" applyNumberFormat="1" applyFont="1" applyBorder="1" applyAlignment="1"/>
    <xf numFmtId="3" fontId="18" fillId="0" borderId="0" xfId="0" applyNumberFormat="1" applyFont="1" applyFill="1" applyBorder="1"/>
    <xf numFmtId="2" fontId="18" fillId="0" borderId="0" xfId="0" applyNumberFormat="1" applyFont="1" applyFill="1" applyBorder="1"/>
    <xf numFmtId="1" fontId="17" fillId="0" borderId="0" xfId="0" applyNumberFormat="1" applyFont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/>
    </xf>
    <xf numFmtId="3" fontId="18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Fill="1" applyBorder="1" applyAlignment="1"/>
    <xf numFmtId="0" fontId="14" fillId="0" borderId="0" xfId="0" applyNumberFormat="1" applyFont="1" applyFill="1" applyBorder="1" applyAlignment="1">
      <alignment horizontal="right"/>
    </xf>
    <xf numFmtId="171" fontId="18" fillId="0" borderId="0" xfId="0" applyNumberFormat="1" applyFont="1" applyFill="1" applyBorder="1"/>
    <xf numFmtId="165" fontId="14" fillId="0" borderId="0" xfId="0" applyNumberFormat="1" applyFont="1" applyFill="1" applyBorder="1" applyAlignment="1">
      <alignment horizontal="right"/>
    </xf>
    <xf numFmtId="0" fontId="13" fillId="0" borderId="0" xfId="3" applyBorder="1"/>
    <xf numFmtId="3" fontId="4" fillId="0" borderId="0" xfId="3" applyNumberFormat="1" applyFont="1" applyFill="1" applyBorder="1" applyAlignment="1"/>
    <xf numFmtId="0" fontId="0" fillId="0" borderId="0" xfId="0" applyBorder="1"/>
    <xf numFmtId="3" fontId="4" fillId="4" borderId="0" xfId="0" applyNumberFormat="1" applyFont="1" applyFill="1" applyBorder="1" applyAlignment="1"/>
    <xf numFmtId="3" fontId="4" fillId="0" borderId="0" xfId="0" applyNumberFormat="1" applyFont="1" applyFill="1" applyBorder="1" applyAlignment="1"/>
    <xf numFmtId="0" fontId="29" fillId="0" borderId="0" xfId="0" applyFont="1"/>
    <xf numFmtId="0" fontId="14" fillId="0" borderId="0" xfId="0" applyNumberFormat="1" applyFont="1" applyBorder="1" applyAlignment="1">
      <alignment horizontal="right"/>
    </xf>
    <xf numFmtId="165" fontId="18" fillId="0" borderId="0" xfId="0" applyNumberFormat="1" applyFont="1" applyFill="1" applyBorder="1"/>
    <xf numFmtId="171" fontId="18" fillId="0" borderId="0" xfId="0" applyNumberFormat="1" applyFont="1"/>
    <xf numFmtId="174" fontId="6" fillId="0" borderId="0" xfId="0" applyNumberFormat="1" applyFont="1" applyAlignment="1">
      <alignment horizontal="right" vertical="center" shrinkToFit="1"/>
    </xf>
    <xf numFmtId="0" fontId="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0" applyNumberFormat="1" applyFont="1"/>
    <xf numFmtId="3" fontId="13" fillId="0" borderId="0" xfId="3" applyNumberFormat="1" applyBorder="1"/>
    <xf numFmtId="3" fontId="13" fillId="0" borderId="0" xfId="3" applyNumberFormat="1"/>
    <xf numFmtId="0" fontId="4" fillId="4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0" fontId="13" fillId="0" borderId="0" xfId="3" applyAlignment="1">
      <alignment horizontal="right"/>
    </xf>
    <xf numFmtId="0" fontId="0" fillId="3" borderId="0" xfId="0" applyFill="1"/>
    <xf numFmtId="0" fontId="0" fillId="0" borderId="0" xfId="0" applyAlignment="1">
      <alignment vertical="center" wrapText="1"/>
    </xf>
    <xf numFmtId="164" fontId="0" fillId="0" borderId="0" xfId="0" applyNumberFormat="1"/>
    <xf numFmtId="0" fontId="14" fillId="0" borderId="4" xfId="15" applyFont="1" applyBorder="1"/>
    <xf numFmtId="165" fontId="0" fillId="0" borderId="0" xfId="0" applyNumberFormat="1" applyFont="1" applyFill="1"/>
    <xf numFmtId="165" fontId="0" fillId="0" borderId="0" xfId="0" applyNumberFormat="1" applyFill="1"/>
    <xf numFmtId="0" fontId="14" fillId="0" borderId="0" xfId="15" applyFont="1"/>
    <xf numFmtId="0" fontId="2" fillId="0" borderId="0" xfId="11" applyFont="1"/>
    <xf numFmtId="0" fontId="0" fillId="0" borderId="0" xfId="0" applyFill="1" applyAlignment="1">
      <alignment vertical="center" wrapText="1"/>
    </xf>
    <xf numFmtId="3" fontId="0" fillId="0" borderId="0" xfId="0" applyNumberFormat="1" applyFill="1" applyAlignment="1">
      <alignment vertical="center" wrapText="1"/>
    </xf>
    <xf numFmtId="3" fontId="0" fillId="0" borderId="0" xfId="0" applyNumberFormat="1" applyFill="1"/>
    <xf numFmtId="3" fontId="0" fillId="0" borderId="0" xfId="0" applyNumberFormat="1" applyFill="1" applyAlignment="1">
      <alignment horizontal="right"/>
    </xf>
    <xf numFmtId="173" fontId="23" fillId="0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23" fillId="0" borderId="0" xfId="10" applyFont="1"/>
    <xf numFmtId="0" fontId="22" fillId="0" borderId="0" xfId="10" applyFont="1"/>
    <xf numFmtId="0" fontId="35" fillId="0" borderId="0" xfId="10" applyFont="1"/>
    <xf numFmtId="164" fontId="23" fillId="0" borderId="0" xfId="1" applyNumberFormat="1" applyFont="1"/>
    <xf numFmtId="165" fontId="23" fillId="0" borderId="0" xfId="10" applyNumberFormat="1" applyFont="1"/>
    <xf numFmtId="165" fontId="21" fillId="0" borderId="0" xfId="10" applyNumberFormat="1" applyFont="1"/>
    <xf numFmtId="0" fontId="36" fillId="0" borderId="0" xfId="10" applyFont="1"/>
    <xf numFmtId="0" fontId="23" fillId="0" borderId="0" xfId="12" applyFont="1"/>
    <xf numFmtId="0" fontId="25" fillId="0" borderId="0" xfId="15" applyFont="1"/>
    <xf numFmtId="0" fontId="3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14" fillId="0" borderId="0" xfId="15" applyFont="1" applyFill="1"/>
    <xf numFmtId="0" fontId="14" fillId="6" borderId="0" xfId="15" applyFont="1" applyFill="1"/>
    <xf numFmtId="0" fontId="25" fillId="6" borderId="0" xfId="15" applyFont="1" applyFill="1"/>
    <xf numFmtId="0" fontId="14" fillId="0" borderId="8" xfId="15" applyFont="1" applyBorder="1"/>
    <xf numFmtId="0" fontId="14" fillId="0" borderId="0" xfId="15" applyFont="1" applyBorder="1"/>
    <xf numFmtId="0" fontId="0" fillId="0" borderId="0" xfId="0" applyAlignment="1">
      <alignment vertical="center" wrapText="1"/>
    </xf>
    <xf numFmtId="165" fontId="6" fillId="0" borderId="0" xfId="0" applyNumberFormat="1" applyFont="1"/>
    <xf numFmtId="0" fontId="6" fillId="6" borderId="0" xfId="0" applyFont="1" applyFill="1"/>
    <xf numFmtId="165" fontId="6" fillId="6" borderId="0" xfId="0" applyNumberFormat="1" applyFont="1" applyFill="1"/>
    <xf numFmtId="0" fontId="21" fillId="0" borderId="0" xfId="0" applyFont="1"/>
    <xf numFmtId="165" fontId="21" fillId="0" borderId="0" xfId="0" applyNumberFormat="1" applyFont="1"/>
    <xf numFmtId="0" fontId="5" fillId="0" borderId="0" xfId="4" applyFont="1"/>
    <xf numFmtId="15" fontId="22" fillId="0" borderId="0" xfId="10" applyNumberFormat="1" applyFont="1"/>
    <xf numFmtId="0" fontId="23" fillId="0" borderId="0" xfId="10" applyFont="1" applyFill="1"/>
    <xf numFmtId="0" fontId="23" fillId="0" borderId="0" xfId="10" applyFont="1" applyAlignment="1">
      <alignment wrapText="1"/>
    </xf>
    <xf numFmtId="9" fontId="23" fillId="0" borderId="0" xfId="8" applyFont="1"/>
    <xf numFmtId="1" fontId="35" fillId="0" borderId="0" xfId="10" applyNumberFormat="1" applyFont="1" applyFill="1"/>
    <xf numFmtId="170" fontId="23" fillId="0" borderId="0" xfId="8" applyNumberFormat="1" applyFont="1"/>
    <xf numFmtId="1" fontId="35" fillId="0" borderId="5" xfId="10" applyNumberFormat="1" applyFont="1" applyFill="1" applyBorder="1" applyAlignment="1">
      <alignment horizontal="center"/>
    </xf>
    <xf numFmtId="0" fontId="23" fillId="0" borderId="6" xfId="10" applyFont="1" applyBorder="1"/>
    <xf numFmtId="0" fontId="39" fillId="0" borderId="7" xfId="10" applyFont="1" applyBorder="1"/>
    <xf numFmtId="0" fontId="0" fillId="0" borderId="0" xfId="0" applyAlignment="1">
      <alignment vertical="top" wrapText="1"/>
    </xf>
    <xf numFmtId="0" fontId="28" fillId="5" borderId="0" xfId="0" applyFont="1" applyFill="1" applyAlignment="1">
      <alignment vertical="top" wrapText="1"/>
    </xf>
    <xf numFmtId="14" fontId="5" fillId="0" borderId="1" xfId="0" applyNumberFormat="1" applyFont="1" applyBorder="1" applyAlignment="1">
      <alignment vertical="top" wrapText="1"/>
    </xf>
    <xf numFmtId="0" fontId="40" fillId="0" borderId="0" xfId="0" applyFont="1" applyAlignment="1">
      <alignment vertical="top" wrapText="1"/>
    </xf>
    <xf numFmtId="0" fontId="0" fillId="0" borderId="0" xfId="0" applyFont="1" applyAlignment="1">
      <alignment vertical="top"/>
    </xf>
    <xf numFmtId="0" fontId="0" fillId="5" borderId="0" xfId="0" applyFont="1" applyFill="1" applyAlignment="1">
      <alignment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vertical="center"/>
    </xf>
    <xf numFmtId="171" fontId="0" fillId="0" borderId="0" xfId="0" applyNumberFormat="1" applyFont="1" applyFill="1" applyBorder="1" applyAlignment="1"/>
    <xf numFmtId="0" fontId="0" fillId="0" borderId="0" xfId="0" applyFont="1" applyFill="1" applyAlignment="1"/>
    <xf numFmtId="0" fontId="1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18" fillId="0" borderId="0" xfId="0" applyNumberFormat="1" applyFont="1" applyBorder="1" applyAlignment="1">
      <alignment vertical="center"/>
    </xf>
    <xf numFmtId="3" fontId="25" fillId="0" borderId="0" xfId="0" applyNumberFormat="1" applyFont="1" applyBorder="1"/>
    <xf numFmtId="0" fontId="8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3" fontId="18" fillId="0" borderId="0" xfId="0" applyNumberFormat="1" applyFont="1" applyFill="1" applyBorder="1" applyAlignment="1">
      <alignment vertical="center" wrapText="1"/>
    </xf>
    <xf numFmtId="1" fontId="18" fillId="0" borderId="0" xfId="0" applyNumberFormat="1" applyFont="1" applyBorder="1" applyAlignment="1">
      <alignment horizontal="right" vertical="top" wrapText="1"/>
    </xf>
    <xf numFmtId="4" fontId="18" fillId="0" borderId="0" xfId="0" applyNumberFormat="1" applyFont="1" applyBorder="1"/>
    <xf numFmtId="171" fontId="26" fillId="0" borderId="0" xfId="0" applyNumberFormat="1" applyFont="1" applyBorder="1"/>
    <xf numFmtId="165" fontId="14" fillId="0" borderId="0" xfId="0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left" vertical="center"/>
    </xf>
    <xf numFmtId="2" fontId="18" fillId="0" borderId="0" xfId="0" applyNumberFormat="1" applyFont="1" applyBorder="1" applyAlignment="1">
      <alignment vertical="center"/>
    </xf>
    <xf numFmtId="3" fontId="18" fillId="0" borderId="0" xfId="0" applyNumberFormat="1" applyFont="1" applyFill="1" applyBorder="1" applyAlignment="1">
      <alignment horizontal="left" vertical="center"/>
    </xf>
    <xf numFmtId="3" fontId="18" fillId="0" borderId="0" xfId="0" applyNumberFormat="1" applyFont="1" applyBorder="1" applyAlignment="1">
      <alignment horizontal="justify" vertical="center" wrapText="1"/>
    </xf>
    <xf numFmtId="3" fontId="17" fillId="0" borderId="0" xfId="0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left"/>
    </xf>
    <xf numFmtId="1" fontId="18" fillId="0" borderId="0" xfId="0" applyNumberFormat="1" applyFont="1" applyBorder="1" applyAlignment="1"/>
    <xf numFmtId="1" fontId="18" fillId="0" borderId="0" xfId="0" applyNumberFormat="1" applyFont="1" applyBorder="1"/>
    <xf numFmtId="3" fontId="14" fillId="0" borderId="0" xfId="0" applyNumberFormat="1" applyFont="1" applyBorder="1"/>
    <xf numFmtId="1" fontId="14" fillId="0" borderId="0" xfId="0" applyNumberFormat="1" applyFont="1" applyBorder="1" applyAlignment="1"/>
    <xf numFmtId="2" fontId="14" fillId="0" borderId="0" xfId="0" applyNumberFormat="1" applyFont="1" applyBorder="1"/>
    <xf numFmtId="1" fontId="14" fillId="0" borderId="0" xfId="0" applyNumberFormat="1" applyFont="1" applyBorder="1"/>
    <xf numFmtId="16" fontId="14" fillId="0" borderId="0" xfId="0" applyNumberFormat="1" applyFont="1" applyBorder="1"/>
    <xf numFmtId="3" fontId="14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/>
    <xf numFmtId="164" fontId="14" fillId="0" borderId="0" xfId="1" applyNumberFormat="1" applyFont="1"/>
    <xf numFmtId="0" fontId="5" fillId="0" borderId="3" xfId="0" applyFont="1" applyBorder="1"/>
    <xf numFmtId="164" fontId="6" fillId="0" borderId="3" xfId="1" applyNumberFormat="1" applyFont="1" applyBorder="1"/>
    <xf numFmtId="0" fontId="0" fillId="0" borderId="3" xfId="0" applyBorder="1" applyAlignment="1">
      <alignment wrapText="1"/>
    </xf>
    <xf numFmtId="0" fontId="4" fillId="0" borderId="3" xfId="0" applyFont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horizontal="right"/>
    </xf>
    <xf numFmtId="2" fontId="0" fillId="0" borderId="3" xfId="0" applyNumberFormat="1" applyBorder="1"/>
    <xf numFmtId="0" fontId="0" fillId="0" borderId="3" xfId="0" applyFont="1" applyFill="1" applyBorder="1" applyAlignment="1">
      <alignment wrapText="1"/>
    </xf>
    <xf numFmtId="165" fontId="0" fillId="0" borderId="3" xfId="0" applyNumberFormat="1" applyFont="1" applyFill="1" applyBorder="1"/>
    <xf numFmtId="3" fontId="17" fillId="0" borderId="3" xfId="0" applyNumberFormat="1" applyFont="1" applyBorder="1" applyAlignment="1">
      <alignment horizontal="left" vertical="center" wrapText="1"/>
    </xf>
    <xf numFmtId="1" fontId="17" fillId="0" borderId="3" xfId="0" applyNumberFormat="1" applyFont="1" applyBorder="1" applyAlignment="1">
      <alignment horizontal="right" vertical="top" wrapText="1"/>
    </xf>
    <xf numFmtId="3" fontId="17" fillId="0" borderId="3" xfId="0" applyNumberFormat="1" applyFont="1" applyBorder="1" applyAlignment="1">
      <alignment vertical="top"/>
    </xf>
    <xf numFmtId="2" fontId="17" fillId="0" borderId="3" xfId="0" applyNumberFormat="1" applyFont="1" applyBorder="1" applyAlignment="1">
      <alignment vertical="top" wrapText="1"/>
    </xf>
    <xf numFmtId="1" fontId="17" fillId="0" borderId="0" xfId="0" applyNumberFormat="1" applyFont="1" applyBorder="1" applyAlignment="1">
      <alignment vertical="center"/>
    </xf>
    <xf numFmtId="3" fontId="8" fillId="0" borderId="0" xfId="0" applyNumberFormat="1" applyFont="1"/>
    <xf numFmtId="165" fontId="14" fillId="0" borderId="0" xfId="4" applyNumberFormat="1" applyFont="1" applyFill="1"/>
    <xf numFmtId="0" fontId="13" fillId="0" borderId="0" xfId="3" applyFont="1" applyFill="1"/>
    <xf numFmtId="0" fontId="13" fillId="0" borderId="0" xfId="3" applyFont="1"/>
    <xf numFmtId="0" fontId="6" fillId="0" borderId="0" xfId="4" applyFont="1" applyFill="1"/>
    <xf numFmtId="0" fontId="6" fillId="0" borderId="0" xfId="3" applyNumberFormat="1" applyFont="1" applyFill="1" applyBorder="1" applyAlignment="1"/>
    <xf numFmtId="0" fontId="6" fillId="0" borderId="0" xfId="6" applyFont="1" applyAlignment="1"/>
    <xf numFmtId="0" fontId="38" fillId="0" borderId="0" xfId="2" applyFont="1" applyFill="1"/>
    <xf numFmtId="0" fontId="38" fillId="0" borderId="0" xfId="2" applyFont="1"/>
    <xf numFmtId="0" fontId="46" fillId="0" borderId="0" xfId="2" applyNumberFormat="1" applyFont="1" applyFill="1" applyBorder="1" applyAlignment="1"/>
    <xf numFmtId="0" fontId="46" fillId="0" borderId="0" xfId="2" applyFont="1"/>
    <xf numFmtId="0" fontId="14" fillId="0" borderId="3" xfId="4" applyFont="1" applyFill="1" applyBorder="1" applyAlignment="1">
      <alignment horizontal="left"/>
    </xf>
    <xf numFmtId="165" fontId="14" fillId="0" borderId="3" xfId="4" applyNumberFormat="1" applyFont="1" applyFill="1" applyBorder="1"/>
    <xf numFmtId="0" fontId="8" fillId="0" borderId="0" xfId="0" applyFont="1"/>
    <xf numFmtId="0" fontId="23" fillId="0" borderId="3" xfId="0" applyFont="1" applyBorder="1" applyAlignment="1">
      <alignment horizontal="center"/>
    </xf>
    <xf numFmtId="0" fontId="6" fillId="0" borderId="3" xfId="0" applyFont="1" applyFill="1" applyBorder="1" applyAlignment="1">
      <alignment horizontal="left"/>
    </xf>
    <xf numFmtId="0" fontId="23" fillId="0" borderId="0" xfId="0" quotePrefix="1" applyFont="1" applyFill="1" applyBorder="1" applyAlignment="1">
      <alignment horizontal="left" vertical="center"/>
    </xf>
    <xf numFmtId="0" fontId="23" fillId="0" borderId="0" xfId="11" applyFont="1" applyFill="1" applyBorder="1" applyAlignment="1">
      <alignment horizontal="left"/>
    </xf>
    <xf numFmtId="0" fontId="35" fillId="0" borderId="0" xfId="11" applyFont="1" applyFill="1" applyBorder="1" applyAlignment="1">
      <alignment horizontal="left"/>
    </xf>
    <xf numFmtId="0" fontId="0" fillId="0" borderId="0" xfId="0" applyFill="1" applyAlignment="1">
      <alignment horizontal="left"/>
    </xf>
    <xf numFmtId="174" fontId="6" fillId="0" borderId="0" xfId="0" applyNumberFormat="1" applyFont="1" applyFill="1" applyAlignment="1">
      <alignment horizontal="right" vertical="center" shrinkToFit="1"/>
    </xf>
    <xf numFmtId="4" fontId="6" fillId="0" borderId="0" xfId="0" applyNumberFormat="1" applyFont="1" applyFill="1" applyAlignment="1">
      <alignment horizontal="right" vertical="center" shrinkToFit="1"/>
    </xf>
    <xf numFmtId="0" fontId="6" fillId="0" borderId="0" xfId="3" applyFont="1"/>
    <xf numFmtId="0" fontId="8" fillId="0" borderId="0" xfId="3" applyFont="1"/>
    <xf numFmtId="0" fontId="14" fillId="0" borderId="0" xfId="3" applyFont="1"/>
    <xf numFmtId="0" fontId="48" fillId="0" borderId="0" xfId="0" applyFont="1" applyAlignment="1">
      <alignment horizontal="left" vertical="center"/>
    </xf>
    <xf numFmtId="0" fontId="6" fillId="0" borderId="0" xfId="0" applyFont="1" applyFill="1"/>
    <xf numFmtId="167" fontId="6" fillId="0" borderId="0" xfId="0" applyNumberFormat="1" applyFont="1"/>
    <xf numFmtId="0" fontId="6" fillId="0" borderId="0" xfId="0" applyFont="1" applyAlignment="1">
      <alignment horizontal="right"/>
    </xf>
    <xf numFmtId="164" fontId="8" fillId="0" borderId="0" xfId="7" applyNumberFormat="1" applyFont="1" applyFill="1"/>
    <xf numFmtId="167" fontId="6" fillId="0" borderId="0" xfId="0" applyNumberFormat="1" applyFont="1" applyFill="1"/>
    <xf numFmtId="0" fontId="6" fillId="0" borderId="3" xfId="0" applyFont="1" applyBorder="1"/>
    <xf numFmtId="0" fontId="8" fillId="0" borderId="3" xfId="0" applyFont="1" applyFill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6" fillId="0" borderId="1" xfId="0" applyFont="1" applyBorder="1"/>
    <xf numFmtId="0" fontId="8" fillId="0" borderId="2" xfId="0" applyFont="1" applyBorder="1"/>
    <xf numFmtId="0" fontId="6" fillId="0" borderId="2" xfId="0" applyFont="1" applyFill="1" applyBorder="1"/>
    <xf numFmtId="0" fontId="14" fillId="6" borderId="0" xfId="0" applyFont="1" applyFill="1" applyBorder="1" applyAlignment="1">
      <alignment horizontal="left"/>
    </xf>
    <xf numFmtId="0" fontId="14" fillId="6" borderId="0" xfId="0" quotePrefix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22" fillId="0" borderId="0" xfId="10" applyFont="1" applyAlignment="1">
      <alignment wrapText="1"/>
    </xf>
    <xf numFmtId="0" fontId="23" fillId="0" borderId="0" xfId="10" applyFont="1" applyAlignment="1"/>
    <xf numFmtId="0" fontId="23" fillId="0" borderId="3" xfId="10" applyFont="1" applyBorder="1"/>
    <xf numFmtId="0" fontId="23" fillId="0" borderId="9" xfId="10" applyFont="1" applyBorder="1"/>
    <xf numFmtId="165" fontId="39" fillId="0" borderId="3" xfId="0" applyNumberFormat="1" applyFont="1" applyBorder="1"/>
    <xf numFmtId="0" fontId="35" fillId="0" borderId="3" xfId="10" applyFont="1" applyBorder="1"/>
    <xf numFmtId="164" fontId="35" fillId="0" borderId="3" xfId="1" applyNumberFormat="1" applyFont="1" applyBorder="1"/>
    <xf numFmtId="165" fontId="23" fillId="0" borderId="3" xfId="10" applyNumberFormat="1" applyFont="1" applyBorder="1"/>
    <xf numFmtId="165" fontId="21" fillId="0" borderId="3" xfId="10" applyNumberFormat="1" applyFont="1" applyBorder="1"/>
    <xf numFmtId="15" fontId="22" fillId="0" borderId="3" xfId="10" applyNumberFormat="1" applyFont="1" applyBorder="1"/>
    <xf numFmtId="0" fontId="6" fillId="0" borderId="0" xfId="15" applyFont="1"/>
    <xf numFmtId="0" fontId="14" fillId="0" borderId="0" xfId="15" applyFont="1" applyFill="1" applyBorder="1" applyAlignment="1">
      <alignment vertical="top" wrapText="1"/>
    </xf>
    <xf numFmtId="0" fontId="6" fillId="0" borderId="3" xfId="0" applyFont="1" applyBorder="1" applyAlignment="1">
      <alignment wrapText="1"/>
    </xf>
    <xf numFmtId="0" fontId="25" fillId="0" borderId="0" xfId="0" applyFont="1" applyAlignment="1">
      <alignment vertical="center"/>
    </xf>
    <xf numFmtId="0" fontId="0" fillId="0" borderId="0" xfId="0" applyAlignment="1"/>
    <xf numFmtId="0" fontId="8" fillId="6" borderId="3" xfId="0" applyFont="1" applyFill="1" applyBorder="1"/>
    <xf numFmtId="165" fontId="8" fillId="6" borderId="3" xfId="0" applyNumberFormat="1" applyFont="1" applyFill="1" applyBorder="1"/>
    <xf numFmtId="0" fontId="23" fillId="0" borderId="0" xfId="10" applyFont="1" applyAlignment="1">
      <alignment horizontal="right"/>
    </xf>
    <xf numFmtId="165" fontId="23" fillId="0" borderId="0" xfId="10" applyNumberFormat="1" applyFont="1" applyAlignment="1">
      <alignment horizontal="right"/>
    </xf>
    <xf numFmtId="2" fontId="23" fillId="0" borderId="0" xfId="10" applyNumberFormat="1" applyFont="1" applyAlignment="1">
      <alignment horizontal="right"/>
    </xf>
    <xf numFmtId="167" fontId="0" fillId="0" borderId="0" xfId="0" applyNumberFormat="1"/>
    <xf numFmtId="168" fontId="0" fillId="0" borderId="0" xfId="0" applyNumberFormat="1"/>
    <xf numFmtId="164" fontId="14" fillId="0" borderId="0" xfId="0" applyNumberFormat="1" applyFont="1"/>
    <xf numFmtId="0" fontId="6" fillId="0" borderId="3" xfId="0" applyFont="1" applyFill="1" applyBorder="1" applyAlignment="1">
      <alignment horizontal="right" vertical="center"/>
    </xf>
    <xf numFmtId="0" fontId="0" fillId="0" borderId="0" xfId="4" applyFont="1"/>
    <xf numFmtId="3" fontId="18" fillId="0" borderId="0" xfId="0" applyNumberFormat="1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vertical="center"/>
    </xf>
    <xf numFmtId="3" fontId="18" fillId="6" borderId="0" xfId="0" applyNumberFormat="1" applyFont="1" applyFill="1" applyBorder="1"/>
    <xf numFmtId="2" fontId="18" fillId="6" borderId="0" xfId="0" applyNumberFormat="1" applyFont="1" applyFill="1" applyBorder="1"/>
    <xf numFmtId="4" fontId="18" fillId="6" borderId="0" xfId="0" applyNumberFormat="1" applyFont="1" applyFill="1" applyBorder="1"/>
    <xf numFmtId="1" fontId="17" fillId="6" borderId="0" xfId="0" applyNumberFormat="1" applyFont="1" applyFill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horizontal="right"/>
    </xf>
    <xf numFmtId="0" fontId="14" fillId="6" borderId="0" xfId="0" applyNumberFormat="1" applyFont="1" applyFill="1" applyBorder="1" applyAlignment="1">
      <alignment horizontal="right"/>
    </xf>
    <xf numFmtId="165" fontId="14" fillId="6" borderId="0" xfId="0" applyNumberFormat="1" applyFont="1" applyFill="1" applyBorder="1" applyAlignment="1">
      <alignment horizontal="right"/>
    </xf>
    <xf numFmtId="171" fontId="18" fillId="6" borderId="0" xfId="0" applyNumberFormat="1" applyFont="1" applyFill="1" applyBorder="1"/>
    <xf numFmtId="171" fontId="26" fillId="6" borderId="0" xfId="0" applyNumberFormat="1" applyFont="1" applyFill="1" applyBorder="1"/>
    <xf numFmtId="0" fontId="4" fillId="0" borderId="0" xfId="4" applyFont="1" applyFill="1" applyBorder="1" applyAlignment="1">
      <alignment horizontal="right"/>
    </xf>
    <xf numFmtId="0" fontId="13" fillId="0" borderId="0" xfId="3" applyFont="1" applyFill="1" applyBorder="1" applyAlignment="1">
      <alignment horizontal="right"/>
    </xf>
    <xf numFmtId="0" fontId="4" fillId="0" borderId="3" xfId="4" applyFont="1" applyFill="1" applyBorder="1" applyAlignment="1">
      <alignment horizontal="right"/>
    </xf>
    <xf numFmtId="0" fontId="14" fillId="0" borderId="0" xfId="3" applyNumberFormat="1" applyFont="1" applyFill="1" applyBorder="1" applyAlignment="1">
      <alignment horizontal="right"/>
    </xf>
    <xf numFmtId="0" fontId="14" fillId="0" borderId="0" xfId="4" applyFont="1" applyFill="1" applyBorder="1" applyAlignment="1">
      <alignment horizontal="right"/>
    </xf>
    <xf numFmtId="0" fontId="16" fillId="0" borderId="0" xfId="4" applyFont="1" applyFill="1" applyBorder="1" applyAlignment="1">
      <alignment horizontal="right"/>
    </xf>
    <xf numFmtId="0" fontId="16" fillId="0" borderId="3" xfId="4" applyFont="1" applyFill="1" applyBorder="1" applyAlignment="1">
      <alignment horizontal="right"/>
    </xf>
    <xf numFmtId="0" fontId="4" fillId="0" borderId="3" xfId="4" applyFont="1" applyFill="1" applyBorder="1" applyAlignment="1">
      <alignment horizontal="left"/>
    </xf>
    <xf numFmtId="0" fontId="14" fillId="0" borderId="0" xfId="3" applyNumberFormat="1" applyFont="1" applyFill="1" applyBorder="1" applyAlignment="1">
      <alignment horizontal="left"/>
    </xf>
    <xf numFmtId="0" fontId="4" fillId="0" borderId="0" xfId="4" applyFont="1" applyAlignment="1">
      <alignment horizontal="left"/>
    </xf>
    <xf numFmtId="0" fontId="4" fillId="0" borderId="0" xfId="4" applyFont="1" applyFill="1" applyBorder="1" applyAlignment="1">
      <alignment horizontal="left"/>
    </xf>
    <xf numFmtId="165" fontId="14" fillId="0" borderId="0" xfId="4" applyNumberFormat="1" applyFont="1" applyFill="1" applyBorder="1"/>
    <xf numFmtId="165" fontId="14" fillId="6" borderId="0" xfId="4" applyNumberFormat="1" applyFont="1" applyFill="1"/>
    <xf numFmtId="0" fontId="4" fillId="6" borderId="0" xfId="4" applyFont="1" applyFill="1" applyAlignment="1">
      <alignment horizontal="right"/>
    </xf>
    <xf numFmtId="0" fontId="4" fillId="6" borderId="0" xfId="4" applyFont="1" applyFill="1"/>
    <xf numFmtId="0" fontId="14" fillId="0" borderId="3" xfId="4" applyFont="1" applyFill="1" applyBorder="1" applyAlignment="1">
      <alignment horizontal="right" wrapText="1"/>
    </xf>
    <xf numFmtId="0" fontId="14" fillId="0" borderId="3" xfId="4" applyFont="1" applyBorder="1" applyAlignment="1">
      <alignment horizontal="right" wrapText="1"/>
    </xf>
    <xf numFmtId="170" fontId="0" fillId="0" borderId="0" xfId="17" applyNumberFormat="1" applyFont="1"/>
    <xf numFmtId="0" fontId="11" fillId="0" borderId="0" xfId="2" applyAlignment="1">
      <alignment vertical="center"/>
    </xf>
    <xf numFmtId="0" fontId="11" fillId="0" borderId="0" xfId="2" applyFill="1"/>
    <xf numFmtId="165" fontId="11" fillId="0" borderId="0" xfId="2" applyNumberFormat="1" applyFill="1"/>
    <xf numFmtId="165" fontId="6" fillId="0" borderId="0" xfId="4" applyNumberFormat="1" applyFont="1" applyFill="1"/>
    <xf numFmtId="0" fontId="23" fillId="0" borderId="0" xfId="10" applyFont="1" applyBorder="1"/>
    <xf numFmtId="0" fontId="23" fillId="0" borderId="0" xfId="10" applyFont="1" applyBorder="1" applyAlignment="1">
      <alignment horizontal="right"/>
    </xf>
    <xf numFmtId="0" fontId="8" fillId="0" borderId="0" xfId="0" applyNumberFormat="1" applyFont="1" applyBorder="1" applyAlignment="1">
      <alignment horizontal="right"/>
    </xf>
    <xf numFmtId="165" fontId="23" fillId="0" borderId="0" xfId="10" applyNumberFormat="1" applyFont="1" applyBorder="1"/>
    <xf numFmtId="0" fontId="35" fillId="0" borderId="0" xfId="10" applyFont="1" applyBorder="1"/>
    <xf numFmtId="0" fontId="32" fillId="6" borderId="0" xfId="10" applyFont="1" applyFill="1"/>
    <xf numFmtId="15" fontId="33" fillId="6" borderId="0" xfId="10" applyNumberFormat="1" applyFont="1" applyFill="1"/>
    <xf numFmtId="14" fontId="32" fillId="6" borderId="0" xfId="10" applyNumberFormat="1" applyFont="1" applyFill="1"/>
    <xf numFmtId="0" fontId="32" fillId="6" borderId="0" xfId="10" applyFont="1" applyFill="1" applyAlignment="1">
      <alignment wrapText="1"/>
    </xf>
    <xf numFmtId="164" fontId="32" fillId="6" borderId="0" xfId="1" applyNumberFormat="1" applyFont="1" applyFill="1"/>
    <xf numFmtId="164" fontId="47" fillId="6" borderId="0" xfId="1" applyNumberFormat="1" applyFont="1" applyFill="1"/>
    <xf numFmtId="0" fontId="47" fillId="6" borderId="0" xfId="10" applyFont="1" applyFill="1"/>
    <xf numFmtId="165" fontId="32" fillId="6" borderId="0" xfId="10" applyNumberFormat="1" applyFont="1" applyFill="1"/>
    <xf numFmtId="164" fontId="32" fillId="6" borderId="0" xfId="10" applyNumberFormat="1" applyFont="1" applyFill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3" fontId="5" fillId="0" borderId="0" xfId="0" applyNumberFormat="1" applyFont="1" applyAlignment="1">
      <alignment horizontal="left" vertical="center" wrapText="1"/>
    </xf>
    <xf numFmtId="2" fontId="17" fillId="0" borderId="3" xfId="0" applyNumberFormat="1" applyFont="1" applyBorder="1" applyAlignment="1">
      <alignment horizontal="center" vertical="top" wrapText="1"/>
    </xf>
    <xf numFmtId="2" fontId="17" fillId="0" borderId="0" xfId="0" applyNumberFormat="1" applyFont="1" applyFill="1" applyBorder="1" applyAlignment="1">
      <alignment horizontal="center" vertical="top" wrapText="1"/>
    </xf>
    <xf numFmtId="2" fontId="17" fillId="0" borderId="3" xfId="0" applyNumberFormat="1" applyFont="1" applyFill="1" applyBorder="1" applyAlignment="1">
      <alignment horizontal="center" vertical="top" wrapText="1"/>
    </xf>
    <xf numFmtId="3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4" fillId="0" borderId="0" xfId="3" applyFont="1" applyFill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8" fillId="0" borderId="2" xfId="0" applyFont="1" applyBorder="1" applyAlignment="1">
      <alignment horizontal="center"/>
    </xf>
    <xf numFmtId="0" fontId="14" fillId="6" borderId="0" xfId="0" applyFont="1" applyFill="1" applyBorder="1" applyAlignment="1">
      <alignment horizontal="left" wrapText="1"/>
    </xf>
    <xf numFmtId="0" fontId="23" fillId="0" borderId="6" xfId="10" applyFont="1" applyBorder="1" applyAlignment="1">
      <alignment horizontal="left" vertical="center"/>
    </xf>
    <xf numFmtId="0" fontId="23" fillId="0" borderId="7" xfId="10" applyFont="1" applyBorder="1" applyAlignment="1">
      <alignment horizontal="left" vertical="center"/>
    </xf>
    <xf numFmtId="1" fontId="35" fillId="0" borderId="6" xfId="10" applyNumberFormat="1" applyFont="1" applyFill="1" applyBorder="1" applyAlignment="1">
      <alignment horizontal="center" vertical="center"/>
    </xf>
    <xf numFmtId="1" fontId="35" fillId="0" borderId="10" xfId="10" applyNumberFormat="1" applyFont="1" applyFill="1" applyBorder="1" applyAlignment="1">
      <alignment horizontal="center" vertical="center"/>
    </xf>
    <xf numFmtId="1" fontId="35" fillId="0" borderId="7" xfId="10" applyNumberFormat="1" applyFont="1" applyFill="1" applyBorder="1" applyAlignment="1">
      <alignment horizontal="center" vertical="center"/>
    </xf>
    <xf numFmtId="0" fontId="22" fillId="0" borderId="0" xfId="10" applyFont="1" applyAlignment="1">
      <alignment horizontal="left" wrapText="1"/>
    </xf>
    <xf numFmtId="0" fontId="14" fillId="0" borderId="3" xfId="15" applyFont="1" applyBorder="1" applyAlignment="1">
      <alignment horizontal="center"/>
    </xf>
    <xf numFmtId="0" fontId="14" fillId="0" borderId="9" xfId="15" applyFont="1" applyBorder="1" applyAlignment="1">
      <alignment horizontal="center"/>
    </xf>
    <xf numFmtId="0" fontId="14" fillId="6" borderId="0" xfId="15" applyFont="1" applyFill="1" applyAlignment="1">
      <alignment horizontal="center" wrapText="1"/>
    </xf>
    <xf numFmtId="0" fontId="8" fillId="0" borderId="0" xfId="0" applyFont="1" applyAlignment="1">
      <alignment horizontal="center" vertical="center" wrapText="1"/>
    </xf>
  </cellXfs>
  <cellStyles count="18">
    <cellStyle name="Collegamento ipertestuale" xfId="2" builtinId="8"/>
    <cellStyle name="Migliaia" xfId="1" builtinId="3"/>
    <cellStyle name="Migliaia 2" xfId="5" xr:uid="{00000000-0005-0000-0000-000002000000}"/>
    <cellStyle name="Migliaia 3" xfId="7" xr:uid="{00000000-0005-0000-0000-000003000000}"/>
    <cellStyle name="Normale" xfId="0" builtinId="0"/>
    <cellStyle name="Normale 2" xfId="3" xr:uid="{00000000-0005-0000-0000-000005000000}"/>
    <cellStyle name="Normale 2 2" xfId="6" xr:uid="{00000000-0005-0000-0000-000006000000}"/>
    <cellStyle name="Normale 2 3" xfId="9" xr:uid="{00000000-0005-0000-0000-000007000000}"/>
    <cellStyle name="Normale 3" xfId="4" xr:uid="{00000000-0005-0000-0000-000008000000}"/>
    <cellStyle name="Normale 4" xfId="11" xr:uid="{00000000-0005-0000-0000-000009000000}"/>
    <cellStyle name="Normale 5" xfId="10" xr:uid="{00000000-0005-0000-0000-00000A000000}"/>
    <cellStyle name="Normale 5 2" xfId="12" xr:uid="{00000000-0005-0000-0000-00000B000000}"/>
    <cellStyle name="Normale 6" xfId="14" xr:uid="{00000000-0005-0000-0000-00000C000000}"/>
    <cellStyle name="Normale 7" xfId="15" xr:uid="{00000000-0005-0000-0000-00000D000000}"/>
    <cellStyle name="Normale 8" xfId="13" xr:uid="{00000000-0005-0000-0000-00000E000000}"/>
    <cellStyle name="Normale 9" xfId="16" xr:uid="{00000000-0005-0000-0000-00000F000000}"/>
    <cellStyle name="Percentuale 2" xfId="8" xr:uid="{00000000-0005-0000-0000-000010000000}"/>
    <cellStyle name="Percentuale 3" xfId="17" xr:uid="{00000000-0005-0000-0000-000011000000}"/>
  </cellStyles>
  <dxfs count="0"/>
  <tableStyles count="0" defaultTableStyle="TableStyleMedium2" defaultPivotStyle="PivotStyleLight16"/>
  <colors>
    <mruColors>
      <color rgb="FF00324B"/>
      <color rgb="FF008264"/>
      <color rgb="FFFABB00"/>
      <color rgb="FF538DD5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63290899876703E-2"/>
          <c:y val="0.14689383387124172"/>
          <c:w val="0.90374397724780065"/>
          <c:h val="0.78315501789998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'1-Crescita demografica E4'!$J$5</c:f>
              <c:strCache>
                <c:ptCount val="1"/>
                <c:pt idx="0">
                  <c:v>1961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'1-Crescita demografica E4'!$I$6:$I$9</c:f>
              <c:strCache>
                <c:ptCount val="4"/>
                <c:pt idx="0">
                  <c:v>Germania</c:v>
                </c:pt>
                <c:pt idx="1">
                  <c:v>Francia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E4'!$J$6:$J$9</c:f>
              <c:numCache>
                <c:formatCode>General</c:formatCode>
                <c:ptCount val="4"/>
                <c:pt idx="0">
                  <c:v>33.700000000000003</c:v>
                </c:pt>
                <c:pt idx="1">
                  <c:v>32</c:v>
                </c:pt>
                <c:pt idx="2">
                  <c:v>30.8</c:v>
                </c:pt>
                <c:pt idx="3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2-4C96-913C-366476EE1B60}"/>
            </c:ext>
          </c:extLst>
        </c:ser>
        <c:ser>
          <c:idx val="2"/>
          <c:order val="1"/>
          <c:tx>
            <c:strRef>
              <c:f>'1-Crescita demografica E4'!$K$5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'1-Crescita demografica E4'!$I$6:$I$9</c:f>
              <c:strCache>
                <c:ptCount val="4"/>
                <c:pt idx="0">
                  <c:v>Germania</c:v>
                </c:pt>
                <c:pt idx="1">
                  <c:v>Francia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E4'!$K$6:$K$9</c:f>
              <c:numCache>
                <c:formatCode>0.0</c:formatCode>
                <c:ptCount val="4"/>
                <c:pt idx="0">
                  <c:v>45.9</c:v>
                </c:pt>
                <c:pt idx="1">
                  <c:v>42.1</c:v>
                </c:pt>
                <c:pt idx="2">
                  <c:v>47.6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2-4C96-913C-366476EE1B60}"/>
            </c:ext>
          </c:extLst>
        </c:ser>
        <c:ser>
          <c:idx val="3"/>
          <c:order val="2"/>
          <c:tx>
            <c:strRef>
              <c:f>'1-Crescita demografica E4'!$L$5</c:f>
              <c:strCache>
                <c:ptCount val="1"/>
                <c:pt idx="0">
                  <c:v>2100</c:v>
                </c:pt>
              </c:strCache>
            </c:strRef>
          </c:tx>
          <c:spPr>
            <a:pattFill prst="zigZag">
              <a:fgClr>
                <a:srgbClr val="00206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'1-Crescita demografica E4'!$I$6:$I$9</c:f>
              <c:strCache>
                <c:ptCount val="4"/>
                <c:pt idx="0">
                  <c:v>Germania</c:v>
                </c:pt>
                <c:pt idx="1">
                  <c:v>Francia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E4'!$L$6:$L$9</c:f>
              <c:numCache>
                <c:formatCode>General</c:formatCode>
                <c:ptCount val="4"/>
                <c:pt idx="0">
                  <c:v>47.4</c:v>
                </c:pt>
                <c:pt idx="1">
                  <c:v>47.5</c:v>
                </c:pt>
                <c:pt idx="2">
                  <c:v>51.3</c:v>
                </c:pt>
                <c:pt idx="3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2-4C96-913C-366476EE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5"/>
        <c:axId val="223427728"/>
        <c:axId val="223428288"/>
      </c:barChart>
      <c:catAx>
        <c:axId val="22342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23428288"/>
        <c:crosses val="autoZero"/>
        <c:auto val="1"/>
        <c:lblAlgn val="ctr"/>
        <c:lblOffset val="100"/>
        <c:noMultiLvlLbl val="0"/>
      </c:catAx>
      <c:valAx>
        <c:axId val="2234282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Età</a:t>
                </a:r>
                <a:r>
                  <a:rPr lang="it-IT" baseline="0"/>
                  <a:t> (anni)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0.86466907643107094"/>
              <c:y val="8.287791972058153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23427728"/>
        <c:crosses val="max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6887468617798488E-2"/>
          <c:y val="6.5022420757346935E-5"/>
          <c:w val="0.8832475826443521"/>
          <c:h val="7.321589943944283E-2"/>
        </c:manualLayout>
      </c:layout>
      <c:overlay val="0"/>
      <c:spPr>
        <a:solidFill>
          <a:srgbClr val="EBEBEB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02405949256366E-2"/>
          <c:y val="0.11909667541557303"/>
          <c:w val="0.89520714679253932"/>
          <c:h val="0.74941382327209105"/>
        </c:manualLayout>
      </c:layout>
      <c:lineChart>
        <c:grouping val="standard"/>
        <c:varyColors val="0"/>
        <c:ser>
          <c:idx val="1"/>
          <c:order val="0"/>
          <c:tx>
            <c:strRef>
              <c:f>'7-TFT e speranza di vita'!$C$3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'7-TFT e speranza di vita'!$B$4:$B$25</c:f>
              <c:strCache>
                <c:ptCount val="22"/>
                <c:pt idx="0">
                  <c:v>1950-55</c:v>
                </c:pt>
                <c:pt idx="1">
                  <c:v>1955-60</c:v>
                </c:pt>
                <c:pt idx="2">
                  <c:v>1960-65</c:v>
                </c:pt>
                <c:pt idx="3">
                  <c:v>1965-70</c:v>
                </c:pt>
                <c:pt idx="4">
                  <c:v>1970-75</c:v>
                </c:pt>
                <c:pt idx="5">
                  <c:v>1975-80</c:v>
                </c:pt>
                <c:pt idx="6">
                  <c:v>1980-85</c:v>
                </c:pt>
                <c:pt idx="7">
                  <c:v>1985-90</c:v>
                </c:pt>
                <c:pt idx="8">
                  <c:v>1990-95</c:v>
                </c:pt>
                <c:pt idx="9">
                  <c:v>1995-00</c:v>
                </c:pt>
                <c:pt idx="10">
                  <c:v>2000-05</c:v>
                </c:pt>
                <c:pt idx="11">
                  <c:v>2005-10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'7-TFT e speranza di vita'!$C$4:$C$25</c:f>
              <c:numCache>
                <c:formatCode>##0.00;\-##0.00;0</c:formatCode>
                <c:ptCount val="22"/>
                <c:pt idx="0">
                  <c:v>2.355</c:v>
                </c:pt>
                <c:pt idx="1">
                  <c:v>2.29</c:v>
                </c:pt>
                <c:pt idx="2">
                  <c:v>2.504</c:v>
                </c:pt>
                <c:pt idx="3">
                  <c:v>2.4988999999999999</c:v>
                </c:pt>
                <c:pt idx="4">
                  <c:v>2.3227000000000002</c:v>
                </c:pt>
                <c:pt idx="5">
                  <c:v>1.8855999999999999</c:v>
                </c:pt>
                <c:pt idx="6">
                  <c:v>1.5245</c:v>
                </c:pt>
                <c:pt idx="7">
                  <c:v>1.3496999999999999</c:v>
                </c:pt>
                <c:pt idx="8">
                  <c:v>1.2715000000000001</c:v>
                </c:pt>
                <c:pt idx="9">
                  <c:v>1.2239</c:v>
                </c:pt>
                <c:pt idx="10">
                  <c:v>1.2974000000000001</c:v>
                </c:pt>
                <c:pt idx="11">
                  <c:v>1.4169</c:v>
                </c:pt>
                <c:pt idx="12" formatCode="#,##0.##########">
                  <c:v>1.44</c:v>
                </c:pt>
                <c:pt idx="13" formatCode="#,##0.##########">
                  <c:v>1.43</c:v>
                </c:pt>
                <c:pt idx="14" formatCode="#,##0.##########">
                  <c:v>1.39</c:v>
                </c:pt>
                <c:pt idx="15" formatCode="#,##0.##########">
                  <c:v>1.37</c:v>
                </c:pt>
                <c:pt idx="16" formatCode="#,##0.##########">
                  <c:v>1.35</c:v>
                </c:pt>
                <c:pt idx="17" formatCode="#,##0.##########">
                  <c:v>1.34</c:v>
                </c:pt>
                <c:pt idx="18" formatCode="#,##0.##########">
                  <c:v>1.32</c:v>
                </c:pt>
                <c:pt idx="19" formatCode="#,##0.##########">
                  <c:v>1.29</c:v>
                </c:pt>
                <c:pt idx="20" formatCode="#,##0.##########">
                  <c:v>1.27</c:v>
                </c:pt>
                <c:pt idx="21" formatCode="#,##0.##########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3-40E9-9EEE-5DBA2D8F6019}"/>
            </c:ext>
          </c:extLst>
        </c:ser>
        <c:ser>
          <c:idx val="0"/>
          <c:order val="1"/>
          <c:tx>
            <c:strRef>
              <c:f>'7-TFT e speranza di vita'!$D$3</c:f>
              <c:strCache>
                <c:ptCount val="1"/>
                <c:pt idx="0">
                  <c:v>Francia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'7-TFT e speranza di vita'!$B$4:$B$25</c:f>
              <c:strCache>
                <c:ptCount val="22"/>
                <c:pt idx="0">
                  <c:v>1950-55</c:v>
                </c:pt>
                <c:pt idx="1">
                  <c:v>1955-60</c:v>
                </c:pt>
                <c:pt idx="2">
                  <c:v>1960-65</c:v>
                </c:pt>
                <c:pt idx="3">
                  <c:v>1965-70</c:v>
                </c:pt>
                <c:pt idx="4">
                  <c:v>1970-75</c:v>
                </c:pt>
                <c:pt idx="5">
                  <c:v>1975-80</c:v>
                </c:pt>
                <c:pt idx="6">
                  <c:v>1980-85</c:v>
                </c:pt>
                <c:pt idx="7">
                  <c:v>1985-90</c:v>
                </c:pt>
                <c:pt idx="8">
                  <c:v>1990-95</c:v>
                </c:pt>
                <c:pt idx="9">
                  <c:v>1995-00</c:v>
                </c:pt>
                <c:pt idx="10">
                  <c:v>2000-05</c:v>
                </c:pt>
                <c:pt idx="11">
                  <c:v>2005-10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'7-TFT e speranza di vita'!$D$4:$D$25</c:f>
              <c:numCache>
                <c:formatCode>##0.00;\-##0.00;0</c:formatCode>
                <c:ptCount val="22"/>
                <c:pt idx="0">
                  <c:v>2.7471999999999999</c:v>
                </c:pt>
                <c:pt idx="1">
                  <c:v>2.6894</c:v>
                </c:pt>
                <c:pt idx="2">
                  <c:v>2.8317999999999999</c:v>
                </c:pt>
                <c:pt idx="3">
                  <c:v>2.6391</c:v>
                </c:pt>
                <c:pt idx="4">
                  <c:v>2.3003999999999998</c:v>
                </c:pt>
                <c:pt idx="5">
                  <c:v>1.87</c:v>
                </c:pt>
                <c:pt idx="6">
                  <c:v>1.8653</c:v>
                </c:pt>
                <c:pt idx="7">
                  <c:v>1.8049999999999999</c:v>
                </c:pt>
                <c:pt idx="8">
                  <c:v>1.7149000000000001</c:v>
                </c:pt>
                <c:pt idx="9">
                  <c:v>1.7621</c:v>
                </c:pt>
                <c:pt idx="10">
                  <c:v>1.8823000000000001</c:v>
                </c:pt>
                <c:pt idx="11">
                  <c:v>1.978</c:v>
                </c:pt>
                <c:pt idx="12" formatCode="#,##0.##########">
                  <c:v>2.0099999999999998</c:v>
                </c:pt>
                <c:pt idx="13" formatCode="#,##0.##########">
                  <c:v>2.0099999999999998</c:v>
                </c:pt>
                <c:pt idx="14" formatCode="#,##0.##########">
                  <c:v>1.99</c:v>
                </c:pt>
                <c:pt idx="15" formatCode="#,##0.00">
                  <c:v>2</c:v>
                </c:pt>
                <c:pt idx="16" formatCode="#,##0.##########">
                  <c:v>1.96</c:v>
                </c:pt>
                <c:pt idx="17" formatCode="#,##0.##########">
                  <c:v>1.92</c:v>
                </c:pt>
                <c:pt idx="18" formatCode="#,##0.##########">
                  <c:v>1.89</c:v>
                </c:pt>
                <c:pt idx="19" formatCode="#,##0.##########">
                  <c:v>1.87</c:v>
                </c:pt>
                <c:pt idx="20" formatCode="#,##0.##########">
                  <c:v>1.86</c:v>
                </c:pt>
                <c:pt idx="21" formatCode="#,##0.##########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3-40E9-9EEE-5DBA2D8F6019}"/>
            </c:ext>
          </c:extLst>
        </c:ser>
        <c:ser>
          <c:idx val="2"/>
          <c:order val="2"/>
          <c:tx>
            <c:strRef>
              <c:f>'7-TFT e speranza di vita'!$E$3</c:f>
              <c:strCache>
                <c:ptCount val="1"/>
                <c:pt idx="0">
                  <c:v>Germania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'7-TFT e speranza di vita'!$B$4:$B$25</c:f>
              <c:strCache>
                <c:ptCount val="22"/>
                <c:pt idx="0">
                  <c:v>1950-55</c:v>
                </c:pt>
                <c:pt idx="1">
                  <c:v>1955-60</c:v>
                </c:pt>
                <c:pt idx="2">
                  <c:v>1960-65</c:v>
                </c:pt>
                <c:pt idx="3">
                  <c:v>1965-70</c:v>
                </c:pt>
                <c:pt idx="4">
                  <c:v>1970-75</c:v>
                </c:pt>
                <c:pt idx="5">
                  <c:v>1975-80</c:v>
                </c:pt>
                <c:pt idx="6">
                  <c:v>1980-85</c:v>
                </c:pt>
                <c:pt idx="7">
                  <c:v>1985-90</c:v>
                </c:pt>
                <c:pt idx="8">
                  <c:v>1990-95</c:v>
                </c:pt>
                <c:pt idx="9">
                  <c:v>1995-00</c:v>
                </c:pt>
                <c:pt idx="10">
                  <c:v>2000-05</c:v>
                </c:pt>
                <c:pt idx="11">
                  <c:v>2005-10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'7-TFT e speranza di vita'!$E$4:$E$25</c:f>
              <c:numCache>
                <c:formatCode>##0.00;\-##0.00;0</c:formatCode>
                <c:ptCount val="22"/>
                <c:pt idx="0">
                  <c:v>2.1280000000000001</c:v>
                </c:pt>
                <c:pt idx="1">
                  <c:v>2.274</c:v>
                </c:pt>
                <c:pt idx="2">
                  <c:v>2.4735999999999998</c:v>
                </c:pt>
                <c:pt idx="3">
                  <c:v>2.3605</c:v>
                </c:pt>
                <c:pt idx="4">
                  <c:v>1.7083999999999999</c:v>
                </c:pt>
                <c:pt idx="5">
                  <c:v>1.508</c:v>
                </c:pt>
                <c:pt idx="6">
                  <c:v>1.4637</c:v>
                </c:pt>
                <c:pt idx="7">
                  <c:v>1.4295</c:v>
                </c:pt>
                <c:pt idx="8">
                  <c:v>1.3007</c:v>
                </c:pt>
                <c:pt idx="9">
                  <c:v>1.3455999999999999</c:v>
                </c:pt>
                <c:pt idx="10">
                  <c:v>1.3512999999999999</c:v>
                </c:pt>
                <c:pt idx="11">
                  <c:v>1.3623000000000001</c:v>
                </c:pt>
                <c:pt idx="12" formatCode="#,##0.##########">
                  <c:v>1.39</c:v>
                </c:pt>
                <c:pt idx="13" formatCode="#,##0.##########">
                  <c:v>1.41</c:v>
                </c:pt>
                <c:pt idx="14" formatCode="#,##0.##########">
                  <c:v>1.42</c:v>
                </c:pt>
                <c:pt idx="15" formatCode="#,##0.##########">
                  <c:v>1.47</c:v>
                </c:pt>
                <c:pt idx="16" formatCode="#,##0.00">
                  <c:v>1.5</c:v>
                </c:pt>
                <c:pt idx="17" formatCode="#,##0.00">
                  <c:v>1.6</c:v>
                </c:pt>
                <c:pt idx="18" formatCode="#,##0.##########">
                  <c:v>1.57</c:v>
                </c:pt>
                <c:pt idx="19" formatCode="#,##0.##########">
                  <c:v>1.57</c:v>
                </c:pt>
                <c:pt idx="20" formatCode="#,##0.##########">
                  <c:v>1.54</c:v>
                </c:pt>
                <c:pt idx="21" formatCode="#,##0.##########">
                  <c:v>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3-40E9-9EEE-5DBA2D8F6019}"/>
            </c:ext>
          </c:extLst>
        </c:ser>
        <c:ser>
          <c:idx val="3"/>
          <c:order val="3"/>
          <c:tx>
            <c:strRef>
              <c:f>'7-TFT e speranza di vita'!$F$3</c:f>
              <c:strCache>
                <c:ptCount val="1"/>
                <c:pt idx="0">
                  <c:v>Spagna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'7-TFT e speranza di vita'!$B$4:$B$25</c:f>
              <c:strCache>
                <c:ptCount val="22"/>
                <c:pt idx="0">
                  <c:v>1950-55</c:v>
                </c:pt>
                <c:pt idx="1">
                  <c:v>1955-60</c:v>
                </c:pt>
                <c:pt idx="2">
                  <c:v>1960-65</c:v>
                </c:pt>
                <c:pt idx="3">
                  <c:v>1965-70</c:v>
                </c:pt>
                <c:pt idx="4">
                  <c:v>1970-75</c:v>
                </c:pt>
                <c:pt idx="5">
                  <c:v>1975-80</c:v>
                </c:pt>
                <c:pt idx="6">
                  <c:v>1980-85</c:v>
                </c:pt>
                <c:pt idx="7">
                  <c:v>1985-90</c:v>
                </c:pt>
                <c:pt idx="8">
                  <c:v>1990-95</c:v>
                </c:pt>
                <c:pt idx="9">
                  <c:v>1995-00</c:v>
                </c:pt>
                <c:pt idx="10">
                  <c:v>2000-05</c:v>
                </c:pt>
                <c:pt idx="11">
                  <c:v>2005-10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'7-TFT e speranza di vita'!$F$4:$F$25</c:f>
              <c:numCache>
                <c:formatCode>##0.00;\-##0.00;0</c:formatCode>
                <c:ptCount val="22"/>
                <c:pt idx="0">
                  <c:v>2.5299999999999998</c:v>
                </c:pt>
                <c:pt idx="1">
                  <c:v>2.7</c:v>
                </c:pt>
                <c:pt idx="2">
                  <c:v>2.81</c:v>
                </c:pt>
                <c:pt idx="3">
                  <c:v>2.84</c:v>
                </c:pt>
                <c:pt idx="4">
                  <c:v>2.85</c:v>
                </c:pt>
                <c:pt idx="5">
                  <c:v>2.5499999999999998</c:v>
                </c:pt>
                <c:pt idx="6">
                  <c:v>1.88</c:v>
                </c:pt>
                <c:pt idx="7">
                  <c:v>1.46</c:v>
                </c:pt>
                <c:pt idx="8">
                  <c:v>1.28</c:v>
                </c:pt>
                <c:pt idx="9">
                  <c:v>1.19</c:v>
                </c:pt>
                <c:pt idx="10">
                  <c:v>1.29</c:v>
                </c:pt>
                <c:pt idx="11">
                  <c:v>1.3944000000000001</c:v>
                </c:pt>
                <c:pt idx="12" formatCode="#,##0.##########">
                  <c:v>1.34</c:v>
                </c:pt>
                <c:pt idx="13" formatCode="#,##0.##########">
                  <c:v>1.32</c:v>
                </c:pt>
                <c:pt idx="14" formatCode="#,##0.##########">
                  <c:v>1.27</c:v>
                </c:pt>
                <c:pt idx="15" formatCode="#,##0.##########">
                  <c:v>1.32</c:v>
                </c:pt>
                <c:pt idx="16" formatCode="#,##0.##########">
                  <c:v>1.33</c:v>
                </c:pt>
                <c:pt idx="17" formatCode="#,##0.##########">
                  <c:v>1.34</c:v>
                </c:pt>
                <c:pt idx="18" formatCode="#,##0.##########">
                  <c:v>1.31</c:v>
                </c:pt>
                <c:pt idx="19" formatCode="#,##0.##########">
                  <c:v>1.26</c:v>
                </c:pt>
                <c:pt idx="20" formatCode="#,##0.##########">
                  <c:v>1.23</c:v>
                </c:pt>
                <c:pt idx="21" formatCode="#,##0.##########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3-40E9-9EEE-5DBA2D8F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498464"/>
        <c:axId val="894499024"/>
      </c:lineChart>
      <c:catAx>
        <c:axId val="89449846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soglia di sostituzione </a:t>
                </a:r>
              </a:p>
            </c:rich>
          </c:tx>
          <c:layout>
            <c:manualLayout>
              <c:xMode val="edge"/>
              <c:yMode val="edge"/>
              <c:x val="0.5467656181930215"/>
              <c:y val="0.267569262175561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ln/>
        </c:spPr>
        <c:txPr>
          <a:bodyPr rot="-2700000" vert="horz"/>
          <a:lstStyle/>
          <a:p>
            <a:pPr>
              <a:defRPr sz="700" kern="400" spc="-30" baseline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894499024"/>
        <c:crossesAt val="2.1"/>
        <c:auto val="1"/>
        <c:lblAlgn val="ctr"/>
        <c:lblOffset val="100"/>
        <c:tickLblSkip val="1"/>
        <c:tickMarkSkip val="1"/>
        <c:noMultiLvlLbl val="0"/>
      </c:catAx>
      <c:valAx>
        <c:axId val="89449902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894498464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8363642452861779E-2"/>
          <c:y val="4.6296296296296294E-3"/>
          <c:w val="0.92931483856478392"/>
          <c:h val="6.0043379994167395E-2"/>
        </c:manualLayout>
      </c:layout>
      <c:overlay val="0"/>
      <c:spPr>
        <a:solidFill>
          <a:srgbClr val="EBEBEB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03458167360876E-2"/>
          <c:y val="0.1309728064751188"/>
          <c:w val="0.89947141608540782"/>
          <c:h val="0.73446867098070301"/>
        </c:manualLayout>
      </c:layout>
      <c:lineChart>
        <c:grouping val="standard"/>
        <c:varyColors val="0"/>
        <c:ser>
          <c:idx val="1"/>
          <c:order val="0"/>
          <c:tx>
            <c:strRef>
              <c:f>'7-TFT e speranza di vita'!$C$31</c:f>
              <c:strCache>
                <c:ptCount val="1"/>
                <c:pt idx="0">
                  <c:v>M nascita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chemeClr val="tx2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9CAE-4EFE-B805-7A466E21C65A}"/>
              </c:ext>
            </c:extLst>
          </c:dPt>
          <c:dPt>
            <c:idx val="2"/>
            <c:bubble3D val="0"/>
            <c:spPr>
              <a:ln w="2540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AE-4EFE-B805-7A466E21C65A}"/>
              </c:ext>
            </c:extLst>
          </c:dPt>
          <c:dPt>
            <c:idx val="3"/>
            <c:bubble3D val="0"/>
            <c:spPr>
              <a:ln w="25400">
                <a:solidFill>
                  <a:schemeClr val="tx2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9CAE-4EFE-B805-7A466E21C65A}"/>
              </c:ext>
            </c:extLst>
          </c:dPt>
          <c:cat>
            <c:strRef>
              <c:f>'7-TFT e speranza di vita'!$D$30:$R$30</c:f>
              <c:strCache>
                <c:ptCount val="15"/>
                <c:pt idx="0">
                  <c:v>1901*</c:v>
                </c:pt>
                <c:pt idx="1">
                  <c:v>1921*</c:v>
                </c:pt>
                <c:pt idx="2">
                  <c:v>1931*</c:v>
                </c:pt>
                <c:pt idx="3">
                  <c:v>1951*</c:v>
                </c:pt>
                <c:pt idx="4">
                  <c:v>1961*</c:v>
                </c:pt>
                <c:pt idx="5">
                  <c:v>1971*</c:v>
                </c:pt>
                <c:pt idx="6">
                  <c:v>1981</c:v>
                </c:pt>
                <c:pt idx="7">
                  <c:v>1991</c:v>
                </c:pt>
                <c:pt idx="8">
                  <c:v>2001</c:v>
                </c:pt>
                <c:pt idx="9">
                  <c:v>2011</c:v>
                </c:pt>
                <c:pt idx="10">
                  <c:v>2013</c:v>
                </c:pt>
                <c:pt idx="11">
                  <c:v>2015</c:v>
                </c:pt>
                <c:pt idx="12">
                  <c:v>2017</c:v>
                </c:pt>
                <c:pt idx="13">
                  <c:v>2019</c:v>
                </c:pt>
                <c:pt idx="14">
                  <c:v>2021</c:v>
                </c:pt>
              </c:strCache>
            </c:strRef>
          </c:cat>
          <c:val>
            <c:numRef>
              <c:f>'7-TFT e speranza di vita'!$D$31:$R$31</c:f>
              <c:numCache>
                <c:formatCode>General</c:formatCode>
                <c:ptCount val="15"/>
                <c:pt idx="0">
                  <c:v>42.6</c:v>
                </c:pt>
                <c:pt idx="1">
                  <c:v>49.3</c:v>
                </c:pt>
                <c:pt idx="2" formatCode="0.0">
                  <c:v>53.8</c:v>
                </c:pt>
                <c:pt idx="3" formatCode="0.0">
                  <c:v>63.7</c:v>
                </c:pt>
                <c:pt idx="4" formatCode="0.0">
                  <c:v>67.2</c:v>
                </c:pt>
                <c:pt idx="5" formatCode="0.0">
                  <c:v>69</c:v>
                </c:pt>
                <c:pt idx="6" formatCode="0.0">
                  <c:v>71.099999999999994</c:v>
                </c:pt>
                <c:pt idx="7" formatCode="0.0">
                  <c:v>73.8</c:v>
                </c:pt>
                <c:pt idx="8" formatCode="0.0">
                  <c:v>76.980999999999995</c:v>
                </c:pt>
                <c:pt idx="9" formatCode="0.0">
                  <c:v>79.555999999999997</c:v>
                </c:pt>
                <c:pt idx="10" formatCode="0.0">
                  <c:v>80.034000000000006</c:v>
                </c:pt>
                <c:pt idx="11" formatCode="0.0">
                  <c:v>80.061000000000007</c:v>
                </c:pt>
                <c:pt idx="12" formatCode="0.0">
                  <c:v>80.510999999999996</c:v>
                </c:pt>
                <c:pt idx="13" formatCode="0.0">
                  <c:v>81.064999999999998</c:v>
                </c:pt>
                <c:pt idx="14" formatCode="0.0">
                  <c:v>80.135000000000005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AE-4EFE-B805-7A466E21C65A}"/>
            </c:ext>
          </c:extLst>
        </c:ser>
        <c:ser>
          <c:idx val="2"/>
          <c:order val="1"/>
          <c:tx>
            <c:strRef>
              <c:f>'7-TFT e speranza di vita'!$C$32</c:f>
              <c:strCache>
                <c:ptCount val="1"/>
                <c:pt idx="0">
                  <c:v>F nascita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rgbClr val="FFC0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8-9CAE-4EFE-B805-7A466E21C65A}"/>
              </c:ext>
            </c:extLst>
          </c:dPt>
          <c:dPt>
            <c:idx val="2"/>
            <c:bubble3D val="0"/>
            <c:spPr>
              <a:ln w="25400">
                <a:solidFill>
                  <a:srgbClr val="FFC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CAE-4EFE-B805-7A466E21C65A}"/>
              </c:ext>
            </c:extLst>
          </c:dPt>
          <c:dPt>
            <c:idx val="3"/>
            <c:bubble3D val="0"/>
            <c:spPr>
              <a:ln w="25400">
                <a:solidFill>
                  <a:srgbClr val="FFC0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C-9CAE-4EFE-B805-7A466E21C65A}"/>
              </c:ext>
            </c:extLst>
          </c:dPt>
          <c:dPt>
            <c:idx val="4"/>
            <c:bubble3D val="0"/>
            <c:spPr>
              <a:ln w="25400">
                <a:solidFill>
                  <a:srgbClr val="FFC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CAE-4EFE-B805-7A466E21C65A}"/>
              </c:ext>
            </c:extLst>
          </c:dPt>
          <c:cat>
            <c:strRef>
              <c:f>'7-TFT e speranza di vita'!$D$30:$R$30</c:f>
              <c:strCache>
                <c:ptCount val="15"/>
                <c:pt idx="0">
                  <c:v>1901*</c:v>
                </c:pt>
                <c:pt idx="1">
                  <c:v>1921*</c:v>
                </c:pt>
                <c:pt idx="2">
                  <c:v>1931*</c:v>
                </c:pt>
                <c:pt idx="3">
                  <c:v>1951*</c:v>
                </c:pt>
                <c:pt idx="4">
                  <c:v>1961*</c:v>
                </c:pt>
                <c:pt idx="5">
                  <c:v>1971*</c:v>
                </c:pt>
                <c:pt idx="6">
                  <c:v>1981</c:v>
                </c:pt>
                <c:pt idx="7">
                  <c:v>1991</c:v>
                </c:pt>
                <c:pt idx="8">
                  <c:v>2001</c:v>
                </c:pt>
                <c:pt idx="9">
                  <c:v>2011</c:v>
                </c:pt>
                <c:pt idx="10">
                  <c:v>2013</c:v>
                </c:pt>
                <c:pt idx="11">
                  <c:v>2015</c:v>
                </c:pt>
                <c:pt idx="12">
                  <c:v>2017</c:v>
                </c:pt>
                <c:pt idx="13">
                  <c:v>2019</c:v>
                </c:pt>
                <c:pt idx="14">
                  <c:v>2021</c:v>
                </c:pt>
              </c:strCache>
            </c:strRef>
          </c:cat>
          <c:val>
            <c:numRef>
              <c:f>'7-TFT e speranza di vita'!$D$32:$R$32</c:f>
              <c:numCache>
                <c:formatCode>General</c:formatCode>
                <c:ptCount val="15"/>
                <c:pt idx="0" formatCode="0.0">
                  <c:v>43</c:v>
                </c:pt>
                <c:pt idx="1">
                  <c:v>50.8</c:v>
                </c:pt>
                <c:pt idx="2" formatCode="0.0">
                  <c:v>56</c:v>
                </c:pt>
                <c:pt idx="3" formatCode="0.0">
                  <c:v>67.2</c:v>
                </c:pt>
                <c:pt idx="4" formatCode="0.0">
                  <c:v>72.3</c:v>
                </c:pt>
                <c:pt idx="5" formatCode="0.0">
                  <c:v>74.900000000000006</c:v>
                </c:pt>
                <c:pt idx="6" formatCode="0.0">
                  <c:v>77.8</c:v>
                </c:pt>
                <c:pt idx="7" formatCode="0.0">
                  <c:v>80.400000000000006</c:v>
                </c:pt>
                <c:pt idx="8" formatCode="0.0">
                  <c:v>82.787000000000006</c:v>
                </c:pt>
                <c:pt idx="9" formatCode="0.0">
                  <c:v>84.463999999999999</c:v>
                </c:pt>
                <c:pt idx="10" formatCode="0.0">
                  <c:v>84.763000000000005</c:v>
                </c:pt>
                <c:pt idx="11" formatCode="0.0">
                  <c:v>84.549000000000007</c:v>
                </c:pt>
                <c:pt idx="12" formatCode="0.0">
                  <c:v>84.85</c:v>
                </c:pt>
                <c:pt idx="13" formatCode="0.0">
                  <c:v>85.361999999999995</c:v>
                </c:pt>
                <c:pt idx="14" formatCode="0.0">
                  <c:v>84.691000000000003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AE-4EFE-B805-7A466E21C65A}"/>
            </c:ext>
          </c:extLst>
        </c:ser>
        <c:ser>
          <c:idx val="0"/>
          <c:order val="2"/>
          <c:tx>
            <c:strRef>
              <c:f>'7-TFT e speranza di vita'!$C$33</c:f>
              <c:strCache>
                <c:ptCount val="1"/>
                <c:pt idx="0">
                  <c:v>M60 anni</c:v>
                </c:pt>
              </c:strCache>
            </c:strRef>
          </c:tx>
          <c:spPr>
            <a:ln w="12700">
              <a:solidFill>
                <a:schemeClr val="accent5"/>
              </a:solidFill>
            </a:ln>
          </c:spPr>
          <c:marker>
            <c:symbol val="circle"/>
            <c:size val="3"/>
            <c:spPr>
              <a:solidFill>
                <a:schemeClr val="tx2"/>
              </a:solidFill>
              <a:ln>
                <a:solidFill>
                  <a:schemeClr val="accent5"/>
                </a:solidFill>
              </a:ln>
            </c:spPr>
          </c:marker>
          <c:dPt>
            <c:idx val="1"/>
            <c:bubble3D val="0"/>
            <c:spPr>
              <a:ln w="12700">
                <a:solidFill>
                  <a:schemeClr val="accent5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9CAE-4EFE-B805-7A466E21C65A}"/>
              </c:ext>
            </c:extLst>
          </c:dPt>
          <c:dPt>
            <c:idx val="2"/>
            <c:bubble3D val="0"/>
            <c:spPr>
              <a:ln w="12700">
                <a:solidFill>
                  <a:schemeClr val="accent5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CAE-4EFE-B805-7A466E21C65A}"/>
              </c:ext>
            </c:extLst>
          </c:dPt>
          <c:dPt>
            <c:idx val="3"/>
            <c:bubble3D val="0"/>
            <c:spPr>
              <a:ln w="12700">
                <a:solidFill>
                  <a:schemeClr val="accent5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5-9CAE-4EFE-B805-7A466E21C65A}"/>
              </c:ext>
            </c:extLst>
          </c:dPt>
          <c:cat>
            <c:strRef>
              <c:f>'7-TFT e speranza di vita'!$D$30:$R$30</c:f>
              <c:strCache>
                <c:ptCount val="15"/>
                <c:pt idx="0">
                  <c:v>1901*</c:v>
                </c:pt>
                <c:pt idx="1">
                  <c:v>1921*</c:v>
                </c:pt>
                <c:pt idx="2">
                  <c:v>1931*</c:v>
                </c:pt>
                <c:pt idx="3">
                  <c:v>1951*</c:v>
                </c:pt>
                <c:pt idx="4">
                  <c:v>1961*</c:v>
                </c:pt>
                <c:pt idx="5">
                  <c:v>1971*</c:v>
                </c:pt>
                <c:pt idx="6">
                  <c:v>1981</c:v>
                </c:pt>
                <c:pt idx="7">
                  <c:v>1991</c:v>
                </c:pt>
                <c:pt idx="8">
                  <c:v>2001</c:v>
                </c:pt>
                <c:pt idx="9">
                  <c:v>2011</c:v>
                </c:pt>
                <c:pt idx="10">
                  <c:v>2013</c:v>
                </c:pt>
                <c:pt idx="11">
                  <c:v>2015</c:v>
                </c:pt>
                <c:pt idx="12">
                  <c:v>2017</c:v>
                </c:pt>
                <c:pt idx="13">
                  <c:v>2019</c:v>
                </c:pt>
                <c:pt idx="14">
                  <c:v>2021</c:v>
                </c:pt>
              </c:strCache>
            </c:strRef>
          </c:cat>
          <c:val>
            <c:numRef>
              <c:f>'7-TFT e speranza di vita'!$D$33:$R$33</c:f>
              <c:numCache>
                <c:formatCode>0.0</c:formatCode>
                <c:ptCount val="15"/>
                <c:pt idx="0">
                  <c:v>73.5</c:v>
                </c:pt>
                <c:pt idx="1">
                  <c:v>74.5</c:v>
                </c:pt>
                <c:pt idx="2">
                  <c:v>75.2</c:v>
                </c:pt>
                <c:pt idx="3">
                  <c:v>76</c:v>
                </c:pt>
                <c:pt idx="4">
                  <c:v>76.7</c:v>
                </c:pt>
                <c:pt idx="5">
                  <c:v>76.7</c:v>
                </c:pt>
                <c:pt idx="6">
                  <c:v>77</c:v>
                </c:pt>
                <c:pt idx="7">
                  <c:v>78.8</c:v>
                </c:pt>
                <c:pt idx="8">
                  <c:v>80.795999999999992</c:v>
                </c:pt>
                <c:pt idx="9">
                  <c:v>82.472000000000008</c:v>
                </c:pt>
                <c:pt idx="10">
                  <c:v>82.823000000000008</c:v>
                </c:pt>
                <c:pt idx="11">
                  <c:v>82.778999999999996</c:v>
                </c:pt>
                <c:pt idx="12">
                  <c:v>83.116</c:v>
                </c:pt>
                <c:pt idx="13">
                  <c:v>83.629000000000005</c:v>
                </c:pt>
                <c:pt idx="14">
                  <c:v>82.718999999999994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AE-4EFE-B805-7A466E21C65A}"/>
            </c:ext>
          </c:extLst>
        </c:ser>
        <c:ser>
          <c:idx val="3"/>
          <c:order val="3"/>
          <c:tx>
            <c:strRef>
              <c:f>'7-TFT e speranza di vita'!$C$34</c:f>
              <c:strCache>
                <c:ptCount val="1"/>
                <c:pt idx="0">
                  <c:v>F60 anni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solidFill>
                  <a:schemeClr val="accent2"/>
                </a:solidFill>
              </a:ln>
            </c:spPr>
          </c:marker>
          <c:dPt>
            <c:idx val="1"/>
            <c:bubble3D val="0"/>
            <c:spPr>
              <a:ln w="12700">
                <a:solidFill>
                  <a:schemeClr val="accent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8-9CAE-4EFE-B805-7A466E21C65A}"/>
              </c:ext>
            </c:extLst>
          </c:dPt>
          <c:dPt>
            <c:idx val="2"/>
            <c:bubble3D val="0"/>
            <c:spPr>
              <a:ln w="12700">
                <a:solidFill>
                  <a:schemeClr val="accent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9CAE-4EFE-B805-7A466E21C65A}"/>
              </c:ext>
            </c:extLst>
          </c:dPt>
          <c:dPt>
            <c:idx val="3"/>
            <c:bubble3D val="0"/>
            <c:spPr>
              <a:ln w="12700">
                <a:solidFill>
                  <a:schemeClr val="accent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C-9CAE-4EFE-B805-7A466E21C65A}"/>
              </c:ext>
            </c:extLst>
          </c:dPt>
          <c:cat>
            <c:strRef>
              <c:f>'7-TFT e speranza di vita'!$D$30:$R$30</c:f>
              <c:strCache>
                <c:ptCount val="15"/>
                <c:pt idx="0">
                  <c:v>1901*</c:v>
                </c:pt>
                <c:pt idx="1">
                  <c:v>1921*</c:v>
                </c:pt>
                <c:pt idx="2">
                  <c:v>1931*</c:v>
                </c:pt>
                <c:pt idx="3">
                  <c:v>1951*</c:v>
                </c:pt>
                <c:pt idx="4">
                  <c:v>1961*</c:v>
                </c:pt>
                <c:pt idx="5">
                  <c:v>1971*</c:v>
                </c:pt>
                <c:pt idx="6">
                  <c:v>1981</c:v>
                </c:pt>
                <c:pt idx="7">
                  <c:v>1991</c:v>
                </c:pt>
                <c:pt idx="8">
                  <c:v>2001</c:v>
                </c:pt>
                <c:pt idx="9">
                  <c:v>2011</c:v>
                </c:pt>
                <c:pt idx="10">
                  <c:v>2013</c:v>
                </c:pt>
                <c:pt idx="11">
                  <c:v>2015</c:v>
                </c:pt>
                <c:pt idx="12">
                  <c:v>2017</c:v>
                </c:pt>
                <c:pt idx="13">
                  <c:v>2019</c:v>
                </c:pt>
                <c:pt idx="14">
                  <c:v>2021</c:v>
                </c:pt>
              </c:strCache>
            </c:strRef>
          </c:cat>
          <c:val>
            <c:numRef>
              <c:f>'7-TFT e speranza di vita'!$D$34:$R$34</c:f>
              <c:numCache>
                <c:formatCode>0.0</c:formatCode>
                <c:ptCount val="15"/>
                <c:pt idx="0">
                  <c:v>73.599999999999994</c:v>
                </c:pt>
                <c:pt idx="1">
                  <c:v>74.8</c:v>
                </c:pt>
                <c:pt idx="2">
                  <c:v>76.099999999999994</c:v>
                </c:pt>
                <c:pt idx="3">
                  <c:v>77.5</c:v>
                </c:pt>
                <c:pt idx="4">
                  <c:v>79.3</c:v>
                </c:pt>
                <c:pt idx="5">
                  <c:v>80.2</c:v>
                </c:pt>
                <c:pt idx="6">
                  <c:v>81.400000000000006</c:v>
                </c:pt>
                <c:pt idx="7">
                  <c:v>83.3</c:v>
                </c:pt>
                <c:pt idx="8">
                  <c:v>85.097000000000008</c:v>
                </c:pt>
                <c:pt idx="9">
                  <c:v>86.307999999999993</c:v>
                </c:pt>
                <c:pt idx="10">
                  <c:v>86.557000000000002</c:v>
                </c:pt>
                <c:pt idx="11">
                  <c:v>86.313000000000002</c:v>
                </c:pt>
                <c:pt idx="12">
                  <c:v>86.575999999999993</c:v>
                </c:pt>
                <c:pt idx="13">
                  <c:v>87.039000000000001</c:v>
                </c:pt>
                <c:pt idx="14">
                  <c:v>86.372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CAE-4EFE-B805-7A466E21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378256"/>
        <c:axId val="897340016"/>
      </c:lineChart>
      <c:catAx>
        <c:axId val="136637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-2700000"/>
          <a:lstStyle/>
          <a:p>
            <a:pPr>
              <a:defRPr sz="7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89734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7340016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/>
                  <a:t>Età</a:t>
                </a:r>
              </a:p>
            </c:rich>
          </c:tx>
          <c:layout>
            <c:manualLayout>
              <c:xMode val="edge"/>
              <c:yMode val="edge"/>
              <c:x val="6.813924666543807E-3"/>
              <c:y val="6.466518317235532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66378256"/>
        <c:crosses val="autoZero"/>
        <c:crossBetween val="midCat"/>
        <c:majorUnit val="10"/>
      </c:valAx>
      <c:spPr>
        <a:solidFill>
          <a:srgbClr val="EBEBEB"/>
        </a:solidFill>
      </c:spPr>
    </c:plotArea>
    <c:legend>
      <c:legendPos val="t"/>
      <c:layout>
        <c:manualLayout>
          <c:xMode val="edge"/>
          <c:yMode val="edge"/>
          <c:x val="5.9564540216559929E-2"/>
          <c:y val="1.1146559706503184E-2"/>
          <c:w val="0.8959402192653233"/>
          <c:h val="5.5618992450473144E-2"/>
        </c:manualLayout>
      </c:layout>
      <c:overlay val="0"/>
      <c:spPr>
        <a:solidFill>
          <a:srgbClr val="EBEBEB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9056959985265"/>
          <c:y val="0.12542713567839195"/>
          <c:w val="0.81972407905752354"/>
          <c:h val="0.80073415020307015"/>
        </c:manualLayout>
      </c:layout>
      <c:lineChart>
        <c:grouping val="standard"/>
        <c:varyColors val="0"/>
        <c:ser>
          <c:idx val="0"/>
          <c:order val="0"/>
          <c:tx>
            <c:strRef>
              <c:f>'8-immigraz. e acq.cittadinanza'!$B$4</c:f>
              <c:strCache>
                <c:ptCount val="1"/>
                <c:pt idx="0">
                  <c:v>Germania</c:v>
                </c:pt>
              </c:strCache>
            </c:strRef>
          </c:tx>
          <c:spPr>
            <a:ln w="28575" cap="rnd">
              <a:solidFill>
                <a:srgbClr val="FABB00"/>
              </a:solidFill>
              <a:round/>
            </a:ln>
            <a:effectLst/>
          </c:spPr>
          <c:marker>
            <c:symbol val="none"/>
          </c:marker>
          <c:cat>
            <c:numRef>
              <c:f>'8-immigraz. e acq.cittadinanza'!$C$3:$P$3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'8-immigraz. e acq.cittadinanza'!$C$4:$P$4</c:f>
              <c:numCache>
                <c:formatCode>#,##0</c:formatCode>
                <c:ptCount val="14"/>
                <c:pt idx="0">
                  <c:v>114289</c:v>
                </c:pt>
                <c:pt idx="1">
                  <c:v>121954</c:v>
                </c:pt>
                <c:pt idx="2">
                  <c:v>117202</c:v>
                </c:pt>
                <c:pt idx="3">
                  <c:v>110349</c:v>
                </c:pt>
                <c:pt idx="4">
                  <c:v>184070</c:v>
                </c:pt>
                <c:pt idx="5">
                  <c:v>199925</c:v>
                </c:pt>
                <c:pt idx="6">
                  <c:v>237627</c:v>
                </c:pt>
                <c:pt idx="7">
                  <c:v>194813</c:v>
                </c:pt>
                <c:pt idx="8">
                  <c:v>504849</c:v>
                </c:pt>
                <c:pt idx="9">
                  <c:v>535446</c:v>
                </c:pt>
                <c:pt idx="10">
                  <c:v>543571</c:v>
                </c:pt>
                <c:pt idx="11">
                  <c:v>460340</c:v>
                </c:pt>
                <c:pt idx="12">
                  <c:v>312669</c:v>
                </c:pt>
                <c:pt idx="13">
                  <c:v>185213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9-442D-A23D-3E3814967CBA}"/>
            </c:ext>
          </c:extLst>
        </c:ser>
        <c:ser>
          <c:idx val="1"/>
          <c:order val="1"/>
          <c:tx>
            <c:strRef>
              <c:f>'8-immigraz. e acq.cittadinanza'!$B$5</c:f>
              <c:strCache>
                <c:ptCount val="1"/>
                <c:pt idx="0">
                  <c:v>Spagna</c:v>
                </c:pt>
              </c:strCache>
            </c:strRef>
          </c:tx>
          <c:spPr>
            <a:ln w="19050" cap="rnd">
              <a:solidFill>
                <a:srgbClr val="C1002A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'8-immigraz. e acq.cittadinanza'!$C$3:$P$3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'8-immigraz. e acq.cittadinanza'!$C$5:$P$5</c:f>
              <c:numCache>
                <c:formatCode>#,##0</c:formatCode>
                <c:ptCount val="14"/>
                <c:pt idx="0">
                  <c:v>399827</c:v>
                </c:pt>
                <c:pt idx="1">
                  <c:v>290813</c:v>
                </c:pt>
                <c:pt idx="2">
                  <c:v>258309</c:v>
                </c:pt>
                <c:pt idx="3">
                  <c:v>282763</c:v>
                </c:pt>
                <c:pt idx="4">
                  <c:v>223318</c:v>
                </c:pt>
                <c:pt idx="5">
                  <c:v>196244</c:v>
                </c:pt>
                <c:pt idx="6">
                  <c:v>189481</c:v>
                </c:pt>
                <c:pt idx="7">
                  <c:v>192931</c:v>
                </c:pt>
                <c:pt idx="8">
                  <c:v>211533</c:v>
                </c:pt>
                <c:pt idx="9">
                  <c:v>231153</c:v>
                </c:pt>
                <c:pt idx="10">
                  <c:v>259600</c:v>
                </c:pt>
                <c:pt idx="11">
                  <c:v>320037</c:v>
                </c:pt>
                <c:pt idx="12">
                  <c:v>312355</c:v>
                </c:pt>
                <c:pt idx="13">
                  <c:v>371778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9-442D-A23D-3E3814967CBA}"/>
            </c:ext>
          </c:extLst>
        </c:ser>
        <c:ser>
          <c:idx val="2"/>
          <c:order val="2"/>
          <c:tx>
            <c:strRef>
              <c:f>'8-immigraz. e acq.cittadinanza'!$B$6</c:f>
              <c:strCache>
                <c:ptCount val="1"/>
                <c:pt idx="0">
                  <c:v>Francia</c:v>
                </c:pt>
              </c:strCache>
            </c:strRef>
          </c:tx>
          <c:spPr>
            <a:ln w="19050" cap="rnd">
              <a:solidFill>
                <a:srgbClr val="538D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'8-immigraz. e acq.cittadinanza'!$C$3:$P$3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'8-immigraz. e acq.cittadinanza'!$C$6:$P$6</c:f>
              <c:numCache>
                <c:formatCode>#,##0</c:formatCode>
                <c:ptCount val="14"/>
                <c:pt idx="0">
                  <c:v>188723</c:v>
                </c:pt>
                <c:pt idx="1">
                  <c:v>200649</c:v>
                </c:pt>
                <c:pt idx="2">
                  <c:v>204321</c:v>
                </c:pt>
                <c:pt idx="3">
                  <c:v>199581</c:v>
                </c:pt>
                <c:pt idx="4">
                  <c:v>199500</c:v>
                </c:pt>
                <c:pt idx="5">
                  <c:v>214346</c:v>
                </c:pt>
                <c:pt idx="6">
                  <c:v>220599</c:v>
                </c:pt>
                <c:pt idx="7">
                  <c:v>228687</c:v>
                </c:pt>
                <c:pt idx="8">
                  <c:v>237218</c:v>
                </c:pt>
                <c:pt idx="9">
                  <c:v>254634</c:v>
                </c:pt>
                <c:pt idx="10">
                  <c:v>267426</c:v>
                </c:pt>
                <c:pt idx="11">
                  <c:v>287443</c:v>
                </c:pt>
                <c:pt idx="12">
                  <c:v>236644</c:v>
                </c:pt>
                <c:pt idx="13">
                  <c:v>285190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9-442D-A23D-3E3814967CBA}"/>
            </c:ext>
          </c:extLst>
        </c:ser>
        <c:ser>
          <c:idx val="3"/>
          <c:order val="3"/>
          <c:tx>
            <c:strRef>
              <c:f>'8-immigraz. e acq.cittadinanza'!$B$7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00324B"/>
              </a:solidFill>
              <a:round/>
            </a:ln>
            <a:effectLst/>
          </c:spPr>
          <c:marker>
            <c:symbol val="none"/>
          </c:marker>
          <c:cat>
            <c:numRef>
              <c:f>'8-immigraz. e acq.cittadinanza'!$C$3:$P$3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'8-immigraz. e acq.cittadinanza'!$C$7:$P$7</c:f>
              <c:numCache>
                <c:formatCode>#,##0</c:formatCode>
                <c:ptCount val="14"/>
                <c:pt idx="0">
                  <c:v>550226</c:v>
                </c:pt>
                <c:pt idx="1">
                  <c:v>506833</c:v>
                </c:pt>
                <c:pt idx="2">
                  <c:v>589988</c:v>
                </c:pt>
                <c:pt idx="3">
                  <c:v>331083</c:v>
                </c:pt>
                <c:pt idx="4">
                  <c:v>246760</c:v>
                </c:pt>
                <c:pt idx="5">
                  <c:v>243954</c:v>
                </c:pt>
                <c:pt idx="6">
                  <c:v>204335</c:v>
                </c:pt>
                <c:pt idx="7">
                  <c:v>178884</c:v>
                </c:pt>
                <c:pt idx="8">
                  <c:v>222398</c:v>
                </c:pt>
                <c:pt idx="9">
                  <c:v>256593</c:v>
                </c:pt>
                <c:pt idx="10">
                  <c:v>238863</c:v>
                </c:pt>
                <c:pt idx="11">
                  <c:v>175857</c:v>
                </c:pt>
                <c:pt idx="12">
                  <c:v>105729</c:v>
                </c:pt>
                <c:pt idx="13">
                  <c:v>274095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E9-442D-A23D-3E381496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7343936"/>
        <c:axId val="897344496"/>
      </c:lineChart>
      <c:catAx>
        <c:axId val="897343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7344496"/>
        <c:crosses val="autoZero"/>
        <c:auto val="1"/>
        <c:lblAlgn val="ctr"/>
        <c:lblOffset val="100"/>
        <c:tickLblSkip val="2"/>
        <c:noMultiLvlLbl val="0"/>
      </c:catAx>
      <c:valAx>
        <c:axId val="897344496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migliaia</a:t>
                </a:r>
              </a:p>
            </c:rich>
          </c:tx>
          <c:layout>
            <c:manualLayout>
              <c:xMode val="edge"/>
              <c:yMode val="edge"/>
              <c:x val="0"/>
              <c:y val="5.92768637709093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7343936"/>
        <c:crosses val="autoZero"/>
        <c:crossBetween val="midCat"/>
        <c:dispUnits>
          <c:builtInUnit val="thousands"/>
        </c:dispUnits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48508113767234E-2"/>
          <c:y val="0.12564452219742012"/>
          <c:w val="0.83417025757342145"/>
          <c:h val="0.79622336467750165"/>
        </c:manualLayout>
      </c:layout>
      <c:lineChart>
        <c:grouping val="standard"/>
        <c:varyColors val="0"/>
        <c:ser>
          <c:idx val="1"/>
          <c:order val="0"/>
          <c:tx>
            <c:strRef>
              <c:f>'8-immigraz. e acq.cittadinanza'!$B$12</c:f>
              <c:strCache>
                <c:ptCount val="1"/>
                <c:pt idx="0">
                  <c:v>Germania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'8-immigraz. e acq.cittadinanza'!$E$11:$Y$11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'8-immigraz. e acq.cittadinanza'!$E$12:$Y$12</c:f>
              <c:numCache>
                <c:formatCode>#,##0</c:formatCode>
                <c:ptCount val="21"/>
                <c:pt idx="0">
                  <c:v>186688</c:v>
                </c:pt>
                <c:pt idx="1">
                  <c:v>180349</c:v>
                </c:pt>
                <c:pt idx="2">
                  <c:v>154547</c:v>
                </c:pt>
                <c:pt idx="3">
                  <c:v>140737</c:v>
                </c:pt>
                <c:pt idx="4">
                  <c:v>127153</c:v>
                </c:pt>
                <c:pt idx="5">
                  <c:v>117241</c:v>
                </c:pt>
                <c:pt idx="6">
                  <c:v>124566</c:v>
                </c:pt>
                <c:pt idx="7">
                  <c:v>113030</c:v>
                </c:pt>
                <c:pt idx="8">
                  <c:v>94470</c:v>
                </c:pt>
                <c:pt idx="9">
                  <c:v>96122</c:v>
                </c:pt>
                <c:pt idx="10">
                  <c:v>104600</c:v>
                </c:pt>
                <c:pt idx="11">
                  <c:v>109594</c:v>
                </c:pt>
                <c:pt idx="12">
                  <c:v>114637</c:v>
                </c:pt>
                <c:pt idx="13">
                  <c:v>111775</c:v>
                </c:pt>
                <c:pt idx="14">
                  <c:v>110610</c:v>
                </c:pt>
                <c:pt idx="15">
                  <c:v>110128</c:v>
                </c:pt>
                <c:pt idx="16">
                  <c:v>112843</c:v>
                </c:pt>
                <c:pt idx="17">
                  <c:v>115421</c:v>
                </c:pt>
                <c:pt idx="18">
                  <c:v>116750</c:v>
                </c:pt>
                <c:pt idx="19">
                  <c:v>131980</c:v>
                </c:pt>
                <c:pt idx="20">
                  <c:v>111170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8-459B-878D-1DCAC09A0BB5}"/>
            </c:ext>
          </c:extLst>
        </c:ser>
        <c:ser>
          <c:idx val="2"/>
          <c:order val="1"/>
          <c:tx>
            <c:strRef>
              <c:f>'8-immigraz. e acq.cittadinanza'!$B$13</c:f>
              <c:strCache>
                <c:ptCount val="1"/>
                <c:pt idx="0">
                  <c:v>Spagna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dashDot"/>
              <a:round/>
            </a:ln>
            <a:effectLst/>
          </c:spPr>
          <c:marker>
            <c:symbol val="none"/>
          </c:marker>
          <c:cat>
            <c:numRef>
              <c:f>'8-immigraz. e acq.cittadinanza'!$E$11:$Y$11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'8-immigraz. e acq.cittadinanza'!$E$13:$Y$13</c:f>
              <c:numCache>
                <c:formatCode>#,##0</c:formatCode>
                <c:ptCount val="21"/>
                <c:pt idx="0">
                  <c:v>11996</c:v>
                </c:pt>
                <c:pt idx="1">
                  <c:v>16743</c:v>
                </c:pt>
                <c:pt idx="2">
                  <c:v>21805</c:v>
                </c:pt>
                <c:pt idx="3">
                  <c:v>26517</c:v>
                </c:pt>
                <c:pt idx="4">
                  <c:v>38220</c:v>
                </c:pt>
                <c:pt idx="5">
                  <c:v>42860</c:v>
                </c:pt>
                <c:pt idx="6">
                  <c:v>62375</c:v>
                </c:pt>
                <c:pt idx="7">
                  <c:v>71936</c:v>
                </c:pt>
                <c:pt idx="8">
                  <c:v>84170</c:v>
                </c:pt>
                <c:pt idx="9">
                  <c:v>79590</c:v>
                </c:pt>
                <c:pt idx="10">
                  <c:v>123721</c:v>
                </c:pt>
                <c:pt idx="11">
                  <c:v>114599</c:v>
                </c:pt>
                <c:pt idx="12">
                  <c:v>94142</c:v>
                </c:pt>
                <c:pt idx="13">
                  <c:v>225793</c:v>
                </c:pt>
                <c:pt idx="14">
                  <c:v>205880</c:v>
                </c:pt>
                <c:pt idx="15">
                  <c:v>114351</c:v>
                </c:pt>
                <c:pt idx="16">
                  <c:v>150944</c:v>
                </c:pt>
                <c:pt idx="17">
                  <c:v>66498</c:v>
                </c:pt>
                <c:pt idx="18">
                  <c:v>90774</c:v>
                </c:pt>
                <c:pt idx="19">
                  <c:v>98954</c:v>
                </c:pt>
                <c:pt idx="20">
                  <c:v>126266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8-459B-878D-1DCAC09A0BB5}"/>
            </c:ext>
          </c:extLst>
        </c:ser>
        <c:ser>
          <c:idx val="3"/>
          <c:order val="2"/>
          <c:tx>
            <c:strRef>
              <c:f>'8-immigraz. e acq.cittadinanza'!$B$14</c:f>
              <c:strCache>
                <c:ptCount val="1"/>
                <c:pt idx="0">
                  <c:v>Francia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'8-immigraz. e acq.cittadinanza'!$E$11:$Y$11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'8-immigraz. e acq.cittadinanza'!$E$14:$Y$14</c:f>
              <c:numCache>
                <c:formatCode>#,##0</c:formatCode>
                <c:ptCount val="21"/>
                <c:pt idx="0">
                  <c:v>150025</c:v>
                </c:pt>
                <c:pt idx="1">
                  <c:v>127548</c:v>
                </c:pt>
                <c:pt idx="2">
                  <c:v>128092</c:v>
                </c:pt>
                <c:pt idx="3">
                  <c:v>144640</c:v>
                </c:pt>
                <c:pt idx="4">
                  <c:v>168826</c:v>
                </c:pt>
                <c:pt idx="5">
                  <c:v>154827</c:v>
                </c:pt>
                <c:pt idx="6">
                  <c:v>147868</c:v>
                </c:pt>
                <c:pt idx="7">
                  <c:v>132002</c:v>
                </c:pt>
                <c:pt idx="8">
                  <c:v>137452</c:v>
                </c:pt>
                <c:pt idx="9">
                  <c:v>135852</c:v>
                </c:pt>
                <c:pt idx="10">
                  <c:v>143261</c:v>
                </c:pt>
                <c:pt idx="11">
                  <c:v>114569</c:v>
                </c:pt>
                <c:pt idx="12">
                  <c:v>96051</c:v>
                </c:pt>
                <c:pt idx="13">
                  <c:v>97276</c:v>
                </c:pt>
                <c:pt idx="14">
                  <c:v>105613</c:v>
                </c:pt>
                <c:pt idx="15">
                  <c:v>113608</c:v>
                </c:pt>
                <c:pt idx="16">
                  <c:v>119152</c:v>
                </c:pt>
                <c:pt idx="17">
                  <c:v>114274</c:v>
                </c:pt>
                <c:pt idx="18">
                  <c:v>110014</c:v>
                </c:pt>
                <c:pt idx="19">
                  <c:v>109821</c:v>
                </c:pt>
                <c:pt idx="20">
                  <c:v>86483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8-459B-878D-1DCAC09A0BB5}"/>
            </c:ext>
          </c:extLst>
        </c:ser>
        <c:ser>
          <c:idx val="4"/>
          <c:order val="3"/>
          <c:tx>
            <c:strRef>
              <c:f>'8-immigraz. e acq.cittadinanza'!$B$15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'8-immigraz. e acq.cittadinanza'!$E$11:$Y$11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'8-immigraz. e acq.cittadinanza'!$E$15:$Y$15</c:f>
              <c:numCache>
                <c:formatCode>#,##0</c:formatCode>
                <c:ptCount val="21"/>
                <c:pt idx="0">
                  <c:v>9555</c:v>
                </c:pt>
                <c:pt idx="1">
                  <c:v>10380</c:v>
                </c:pt>
                <c:pt idx="2">
                  <c:v>10682</c:v>
                </c:pt>
                <c:pt idx="3">
                  <c:v>13406</c:v>
                </c:pt>
                <c:pt idx="4">
                  <c:v>19140</c:v>
                </c:pt>
                <c:pt idx="5">
                  <c:v>28659</c:v>
                </c:pt>
                <c:pt idx="6">
                  <c:v>35266</c:v>
                </c:pt>
                <c:pt idx="7">
                  <c:v>45485</c:v>
                </c:pt>
                <c:pt idx="8">
                  <c:v>53696</c:v>
                </c:pt>
                <c:pt idx="9">
                  <c:v>59369</c:v>
                </c:pt>
                <c:pt idx="10">
                  <c:v>65938</c:v>
                </c:pt>
                <c:pt idx="11">
                  <c:v>56153</c:v>
                </c:pt>
                <c:pt idx="12">
                  <c:v>65383</c:v>
                </c:pt>
                <c:pt idx="13">
                  <c:v>100712</c:v>
                </c:pt>
                <c:pt idx="14">
                  <c:v>129887</c:v>
                </c:pt>
                <c:pt idx="15">
                  <c:v>178035</c:v>
                </c:pt>
                <c:pt idx="16">
                  <c:v>201591</c:v>
                </c:pt>
                <c:pt idx="17">
                  <c:v>146605</c:v>
                </c:pt>
                <c:pt idx="18">
                  <c:v>112523</c:v>
                </c:pt>
                <c:pt idx="19">
                  <c:v>127001</c:v>
                </c:pt>
                <c:pt idx="20">
                  <c:v>131803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8-459B-878D-1DCAC09A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7354432"/>
        <c:axId val="897354992"/>
      </c:lineChart>
      <c:catAx>
        <c:axId val="89735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7354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897354992"/>
        <c:scaling>
          <c:orientation val="minMax"/>
          <c:max val="300000"/>
        </c:scaling>
        <c:delete val="0"/>
        <c:axPos val="r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migliaia</a:t>
                </a:r>
              </a:p>
            </c:rich>
          </c:tx>
          <c:layout>
            <c:manualLayout>
              <c:xMode val="edge"/>
              <c:yMode val="edge"/>
              <c:x val="0.86827540750732735"/>
              <c:y val="5.57440777512373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7354432"/>
        <c:crosses val="max"/>
        <c:crossBetween val="midCat"/>
        <c:dispUnits>
          <c:builtInUnit val="thousands"/>
        </c:dispUnits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9056959985265"/>
          <c:y val="0.12542713567839195"/>
          <c:w val="0.81509633051892261"/>
          <c:h val="0.80073415020307015"/>
        </c:manualLayout>
      </c:layout>
      <c:lineChart>
        <c:grouping val="standard"/>
        <c:varyColors val="0"/>
        <c:ser>
          <c:idx val="0"/>
          <c:order val="0"/>
          <c:tx>
            <c:v>Germania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strLit>
          </c:cat>
          <c:val>
            <c:numLit>
              <c:formatCode>General</c:formatCode>
              <c:ptCount val="8"/>
              <c:pt idx="0">
                <c:v>114289</c:v>
              </c:pt>
              <c:pt idx="1">
                <c:v>121954</c:v>
              </c:pt>
              <c:pt idx="2">
                <c:v>117202</c:v>
              </c:pt>
              <c:pt idx="3">
                <c:v>110349</c:v>
              </c:pt>
              <c:pt idx="4">
                <c:v>184070</c:v>
              </c:pt>
              <c:pt idx="5">
                <c:v>199925</c:v>
              </c:pt>
              <c:pt idx="6">
                <c:v>237627</c:v>
              </c:pt>
              <c:pt idx="7">
                <c:v>194813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7F-4D47-A35D-DB4267267D59}"/>
            </c:ext>
          </c:extLst>
        </c:ser>
        <c:ser>
          <c:idx val="1"/>
          <c:order val="1"/>
          <c:tx>
            <c:v>Spagna</c:v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strLit>
          </c:cat>
          <c:val>
            <c:numLit>
              <c:formatCode>General</c:formatCode>
              <c:ptCount val="8"/>
              <c:pt idx="0">
                <c:v>399827</c:v>
              </c:pt>
              <c:pt idx="1">
                <c:v>290813</c:v>
              </c:pt>
              <c:pt idx="2">
                <c:v>258309</c:v>
              </c:pt>
              <c:pt idx="3">
                <c:v>282763</c:v>
              </c:pt>
              <c:pt idx="4">
                <c:v>223318</c:v>
              </c:pt>
              <c:pt idx="5">
                <c:v>196244</c:v>
              </c:pt>
              <c:pt idx="6">
                <c:v>189481</c:v>
              </c:pt>
              <c:pt idx="7">
                <c:v>192931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7F-4D47-A35D-DB4267267D59}"/>
            </c:ext>
          </c:extLst>
        </c:ser>
        <c:ser>
          <c:idx val="2"/>
          <c:order val="2"/>
          <c:tx>
            <c:v>Francia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strLit>
          </c:cat>
          <c:val>
            <c:numLit>
              <c:formatCode>General</c:formatCode>
              <c:ptCount val="8"/>
              <c:pt idx="0">
                <c:v>188723</c:v>
              </c:pt>
              <c:pt idx="1">
                <c:v>200649</c:v>
              </c:pt>
              <c:pt idx="2">
                <c:v>204321</c:v>
              </c:pt>
              <c:pt idx="3">
                <c:v>199581</c:v>
              </c:pt>
              <c:pt idx="4">
                <c:v>199480</c:v>
              </c:pt>
              <c:pt idx="5">
                <c:v>214346</c:v>
              </c:pt>
              <c:pt idx="6">
                <c:v>220599</c:v>
              </c:pt>
              <c:pt idx="7">
                <c:v>226630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E7F-4D47-A35D-DB4267267D59}"/>
            </c:ext>
          </c:extLst>
        </c:ser>
        <c:ser>
          <c:idx val="3"/>
          <c:order val="3"/>
          <c:tx>
            <c:v>Italia</c:v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strLit>
          </c:cat>
          <c:val>
            <c:numLit>
              <c:formatCode>General</c:formatCode>
              <c:ptCount val="8"/>
              <c:pt idx="0">
                <c:v>550226</c:v>
              </c:pt>
              <c:pt idx="1">
                <c:v>506833</c:v>
              </c:pt>
              <c:pt idx="2">
                <c:v>589988</c:v>
              </c:pt>
              <c:pt idx="3">
                <c:v>331083</c:v>
              </c:pt>
              <c:pt idx="4">
                <c:v>246760</c:v>
              </c:pt>
              <c:pt idx="5">
                <c:v>243954</c:v>
              </c:pt>
              <c:pt idx="6">
                <c:v>204335</c:v>
              </c:pt>
              <c:pt idx="7">
                <c:v>178884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E7F-4D47-A35D-DB4267267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7564624"/>
        <c:axId val="897565184"/>
      </c:lineChart>
      <c:catAx>
        <c:axId val="89756462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97565184"/>
        <c:crosses val="autoZero"/>
        <c:auto val="1"/>
        <c:lblAlgn val="ctr"/>
        <c:lblOffset val="100"/>
        <c:noMultiLvlLbl val="0"/>
      </c:catAx>
      <c:valAx>
        <c:axId val="897565184"/>
        <c:scaling>
          <c:orientation val="minMax"/>
          <c:max val="600000"/>
        </c:scaling>
        <c:delete val="1"/>
        <c:axPos val="l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97564624"/>
        <c:crosses val="autoZero"/>
        <c:crossBetween val="midCat"/>
        <c:dispUnits>
          <c:builtInUnit val="thousands"/>
        </c:dispUnits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814809344816677E-4"/>
          <c:y val="0"/>
          <c:w val="0.99921857014074156"/>
          <c:h val="0.98706786865107876"/>
        </c:manualLayout>
      </c:layout>
      <c:overlay val="0"/>
      <c:spPr>
        <a:solidFill>
          <a:srgbClr val="EBEBEB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37508120984622E-2"/>
          <c:y val="8.9339756404723955E-2"/>
          <c:w val="0.87204764310979588"/>
          <c:h val="0.84141965142801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'9-Strutt per età e cittadinanza'!$D$4</c:f>
              <c:strCache>
                <c:ptCount val="1"/>
                <c:pt idx="0">
                  <c:v>Stranieri</c:v>
                </c:pt>
              </c:strCache>
            </c:strRef>
          </c:tx>
          <c:spPr>
            <a:solidFill>
              <a:schemeClr val="accent6"/>
            </a:solidFill>
            <a:ln w="6350">
              <a:solidFill>
                <a:srgbClr val="00B050"/>
              </a:solidFill>
            </a:ln>
          </c:spPr>
          <c:invertIfNegative val="0"/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cittadinanza'!$D$5:$D$105</c:f>
              <c:numCache>
                <c:formatCode>_(* #,##0.00_);_(* \(#,##0.00\);_(* "-"??_);_(@_)</c:formatCode>
                <c:ptCount val="101"/>
                <c:pt idx="0">
                  <c:v>1.1400611013139266</c:v>
                </c:pt>
                <c:pt idx="1">
                  <c:v>1.1420057766484542</c:v>
                </c:pt>
                <c:pt idx="2">
                  <c:v>1.1597774136164627</c:v>
                </c:pt>
                <c:pt idx="3">
                  <c:v>1.2098961254558194</c:v>
                </c:pt>
                <c:pt idx="4">
                  <c:v>1.2746672920434474</c:v>
                </c:pt>
                <c:pt idx="5">
                  <c:v>1.2901861862972015</c:v>
                </c:pt>
                <c:pt idx="6">
                  <c:v>1.2830236197185458</c:v>
                </c:pt>
                <c:pt idx="7">
                  <c:v>1.224452309147926</c:v>
                </c:pt>
                <c:pt idx="8">
                  <c:v>1.1967069907612518</c:v>
                </c:pt>
                <c:pt idx="9">
                  <c:v>1.1914120826721919</c:v>
                </c:pt>
                <c:pt idx="10">
                  <c:v>1.1235987507097582</c:v>
                </c:pt>
                <c:pt idx="11">
                  <c:v>1.1023613557198195</c:v>
                </c:pt>
                <c:pt idx="12">
                  <c:v>1.0890374415466215</c:v>
                </c:pt>
                <c:pt idx="13">
                  <c:v>1.0540332855251269</c:v>
                </c:pt>
                <c:pt idx="14">
                  <c:v>1.0112504281655224</c:v>
                </c:pt>
                <c:pt idx="15">
                  <c:v>0.98196477288021233</c:v>
                </c:pt>
                <c:pt idx="16">
                  <c:v>0.93802666284663117</c:v>
                </c:pt>
                <c:pt idx="17">
                  <c:v>0.92358600442192207</c:v>
                </c:pt>
                <c:pt idx="18">
                  <c:v>0.88294036450917446</c:v>
                </c:pt>
                <c:pt idx="19">
                  <c:v>0.81678289471277432</c:v>
                </c:pt>
                <c:pt idx="20">
                  <c:v>0.90286847313527296</c:v>
                </c:pt>
                <c:pt idx="21">
                  <c:v>1.0956031275770557</c:v>
                </c:pt>
                <c:pt idx="22">
                  <c:v>1.298792818718328</c:v>
                </c:pt>
                <c:pt idx="23">
                  <c:v>1.4606244641312336</c:v>
                </c:pt>
                <c:pt idx="24">
                  <c:v>1.4934143858609394</c:v>
                </c:pt>
                <c:pt idx="25">
                  <c:v>1.5355426000386239</c:v>
                </c:pt>
                <c:pt idx="26">
                  <c:v>1.5877792751136046</c:v>
                </c:pt>
                <c:pt idx="27">
                  <c:v>1.6330651799334921</c:v>
                </c:pt>
                <c:pt idx="28">
                  <c:v>1.6523386453776703</c:v>
                </c:pt>
                <c:pt idx="29">
                  <c:v>1.7696353002087732</c:v>
                </c:pt>
                <c:pt idx="30">
                  <c:v>1.7748531914529015</c:v>
                </c:pt>
                <c:pt idx="31">
                  <c:v>1.9331613162101782</c:v>
                </c:pt>
                <c:pt idx="32">
                  <c:v>2.0056919299246831</c:v>
                </c:pt>
                <c:pt idx="33">
                  <c:v>2.1299586092221126</c:v>
                </c:pt>
                <c:pt idx="34">
                  <c:v>2.1821182674521613</c:v>
                </c:pt>
                <c:pt idx="35">
                  <c:v>2.1930931678549404</c:v>
                </c:pt>
                <c:pt idx="36">
                  <c:v>2.1714706886403428</c:v>
                </c:pt>
                <c:pt idx="37">
                  <c:v>2.1855455170516258</c:v>
                </c:pt>
                <c:pt idx="38">
                  <c:v>2.1423005586224302</c:v>
                </c:pt>
                <c:pt idx="39">
                  <c:v>2.2135411401843283</c:v>
                </c:pt>
                <c:pt idx="40">
                  <c:v>2.1637690041471647</c:v>
                </c:pt>
                <c:pt idx="41">
                  <c:v>2.219529199877774</c:v>
                </c:pt>
                <c:pt idx="42">
                  <c:v>2.1572610807504291</c:v>
                </c:pt>
                <c:pt idx="43">
                  <c:v>2.1250680395689443</c:v>
                </c:pt>
                <c:pt idx="44">
                  <c:v>2.0511318684344344</c:v>
                </c:pt>
                <c:pt idx="45">
                  <c:v>1.9947362837331373</c:v>
                </c:pt>
                <c:pt idx="46">
                  <c:v>1.9379748690184144</c:v>
                </c:pt>
                <c:pt idx="47">
                  <c:v>1.8520048158633136</c:v>
                </c:pt>
                <c:pt idx="48">
                  <c:v>1.7203445194524332</c:v>
                </c:pt>
                <c:pt idx="49">
                  <c:v>1.7047871167762134</c:v>
                </c:pt>
                <c:pt idx="50">
                  <c:v>1.6161214740485002</c:v>
                </c:pt>
                <c:pt idx="51">
                  <c:v>1.6061092842073685</c:v>
                </c:pt>
                <c:pt idx="52">
                  <c:v>1.5545657607367738</c:v>
                </c:pt>
                <c:pt idx="53">
                  <c:v>1.5497907163510034</c:v>
                </c:pt>
                <c:pt idx="54">
                  <c:v>1.4374423938067673</c:v>
                </c:pt>
                <c:pt idx="55">
                  <c:v>1.209684329132257</c:v>
                </c:pt>
                <c:pt idx="56">
                  <c:v>1.1542514549926073</c:v>
                </c:pt>
                <c:pt idx="57">
                  <c:v>1.1196901458294704</c:v>
                </c:pt>
                <c:pt idx="58">
                  <c:v>1.0597325320500786</c:v>
                </c:pt>
                <c:pt idx="59">
                  <c:v>1.0081697543682511</c:v>
                </c:pt>
                <c:pt idx="60">
                  <c:v>0.93467643009209866</c:v>
                </c:pt>
                <c:pt idx="61">
                  <c:v>0.92044756799095206</c:v>
                </c:pt>
                <c:pt idx="62">
                  <c:v>0.82381068181279937</c:v>
                </c:pt>
                <c:pt idx="63">
                  <c:v>0.77001441562795003</c:v>
                </c:pt>
                <c:pt idx="64">
                  <c:v>0.68789520471943821</c:v>
                </c:pt>
                <c:pt idx="65">
                  <c:v>0.62922762309265379</c:v>
                </c:pt>
                <c:pt idx="66">
                  <c:v>0.57163827729491423</c:v>
                </c:pt>
                <c:pt idx="67">
                  <c:v>0.50307403109439586</c:v>
                </c:pt>
                <c:pt idx="68">
                  <c:v>0.43341229485359961</c:v>
                </c:pt>
                <c:pt idx="69">
                  <c:v>0.39018659063563732</c:v>
                </c:pt>
                <c:pt idx="70">
                  <c:v>0.33359846382201097</c:v>
                </c:pt>
                <c:pt idx="71">
                  <c:v>0.32233475025073793</c:v>
                </c:pt>
                <c:pt idx="72">
                  <c:v>0.27818484389359427</c:v>
                </c:pt>
                <c:pt idx="73">
                  <c:v>0.24144780886113457</c:v>
                </c:pt>
                <c:pt idx="74">
                  <c:v>0.20315118271880628</c:v>
                </c:pt>
                <c:pt idx="75">
                  <c:v>0.1721133942112984</c:v>
                </c:pt>
                <c:pt idx="76">
                  <c:v>0.14088306359146105</c:v>
                </c:pt>
                <c:pt idx="77">
                  <c:v>0.13067833163800002</c:v>
                </c:pt>
                <c:pt idx="78">
                  <c:v>0.11725814640863713</c:v>
                </c:pt>
                <c:pt idx="79">
                  <c:v>0.11698858745137589</c:v>
                </c:pt>
                <c:pt idx="80">
                  <c:v>9.076435175210433E-2</c:v>
                </c:pt>
                <c:pt idx="81">
                  <c:v>9.8080952020623571E-2</c:v>
                </c:pt>
                <c:pt idx="82">
                  <c:v>7.5803829624105812E-2</c:v>
                </c:pt>
                <c:pt idx="83">
                  <c:v>7.1067293660801251E-2</c:v>
                </c:pt>
                <c:pt idx="84">
                  <c:v>5.8917886372812742E-2</c:v>
                </c:pt>
                <c:pt idx="85">
                  <c:v>4.9791390248396648E-2</c:v>
                </c:pt>
                <c:pt idx="86">
                  <c:v>4.0414589377952267E-2</c:v>
                </c:pt>
                <c:pt idx="87">
                  <c:v>3.2924701208336536E-2</c:v>
                </c:pt>
                <c:pt idx="88">
                  <c:v>2.6070202009407992E-2</c:v>
                </c:pt>
                <c:pt idx="89">
                  <c:v>2.2508172931313103E-2</c:v>
                </c:pt>
                <c:pt idx="90">
                  <c:v>1.4344387368544279E-2</c:v>
                </c:pt>
                <c:pt idx="91">
                  <c:v>1.6212045858139977E-2</c:v>
                </c:pt>
                <c:pt idx="92">
                  <c:v>9.8966645737339053E-3</c:v>
                </c:pt>
                <c:pt idx="93">
                  <c:v>8.1060229290699885E-3</c:v>
                </c:pt>
                <c:pt idx="94">
                  <c:v>6.8544991989285412E-3</c:v>
                </c:pt>
                <c:pt idx="95">
                  <c:v>4.2166722600150298E-3</c:v>
                </c:pt>
                <c:pt idx="96">
                  <c:v>3.619791711793724E-3</c:v>
                </c:pt>
                <c:pt idx="97">
                  <c:v>2.3490137704193317E-3</c:v>
                </c:pt>
                <c:pt idx="98">
                  <c:v>2.1949800805557687E-3</c:v>
                </c:pt>
                <c:pt idx="99">
                  <c:v>1.6558621660332992E-3</c:v>
                </c:pt>
                <c:pt idx="100">
                  <c:v>3.8508422465890683E-3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3-447C-AEA1-A8BCBBF731B2}"/>
            </c:ext>
          </c:extLst>
        </c:ser>
        <c:ser>
          <c:idx val="2"/>
          <c:order val="1"/>
          <c:tx>
            <c:strRef>
              <c:f>'9-Strutt per età e cittadinanza'!$E$4</c:f>
              <c:strCache>
                <c:ptCount val="1"/>
                <c:pt idx="0">
                  <c:v>Italiani</c:v>
                </c:pt>
              </c:strCache>
            </c:strRef>
          </c:tx>
          <c:spPr>
            <a:solidFill>
              <a:schemeClr val="accent5">
                <a:alpha val="64000"/>
              </a:schemeClr>
            </a:solidFill>
            <a:ln>
              <a:solidFill>
                <a:schemeClr val="tx2">
                  <a:alpha val="30000"/>
                </a:schemeClr>
              </a:solidFill>
            </a:ln>
          </c:spPr>
          <c:invertIfNegative val="0"/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cittadinanza'!$E$5:$E$105</c:f>
              <c:numCache>
                <c:formatCode>_(* #,##0.00_);_(* \(#,##0.00\);_(* "-"??_);_(@_)</c:formatCode>
                <c:ptCount val="101"/>
                <c:pt idx="0">
                  <c:v>0.63638869872872661</c:v>
                </c:pt>
                <c:pt idx="1">
                  <c:v>0.64443860397688002</c:v>
                </c:pt>
                <c:pt idx="2">
                  <c:v>0.67688734443906684</c:v>
                </c:pt>
                <c:pt idx="3">
                  <c:v>0.70984361934299645</c:v>
                </c:pt>
                <c:pt idx="4">
                  <c:v>0.74182386647434395</c:v>
                </c:pt>
                <c:pt idx="5">
                  <c:v>0.7704261279622977</c:v>
                </c:pt>
                <c:pt idx="6">
                  <c:v>0.79457026640520023</c:v>
                </c:pt>
                <c:pt idx="7">
                  <c:v>0.8145388650819706</c:v>
                </c:pt>
                <c:pt idx="8">
                  <c:v>0.83476773783142943</c:v>
                </c:pt>
                <c:pt idx="9">
                  <c:v>0.87550806660926628</c:v>
                </c:pt>
                <c:pt idx="10">
                  <c:v>0.89938449457740344</c:v>
                </c:pt>
                <c:pt idx="11">
                  <c:v>0.93075681583897119</c:v>
                </c:pt>
                <c:pt idx="12">
                  <c:v>0.94894253711782484</c:v>
                </c:pt>
                <c:pt idx="13">
                  <c:v>0.96519293475618717</c:v>
                </c:pt>
                <c:pt idx="14">
                  <c:v>0.96741084167559754</c:v>
                </c:pt>
                <c:pt idx="15">
                  <c:v>0.97292307471503747</c:v>
                </c:pt>
                <c:pt idx="16">
                  <c:v>0.97212552059229895</c:v>
                </c:pt>
                <c:pt idx="17">
                  <c:v>0.98291016270420151</c:v>
                </c:pt>
                <c:pt idx="18">
                  <c:v>0.97814156987244316</c:v>
                </c:pt>
                <c:pt idx="19">
                  <c:v>0.97891123748739362</c:v>
                </c:pt>
                <c:pt idx="20">
                  <c:v>0.99018296393532756</c:v>
                </c:pt>
                <c:pt idx="21">
                  <c:v>1.0025775870968607</c:v>
                </c:pt>
                <c:pt idx="22">
                  <c:v>0.97434528661222852</c:v>
                </c:pt>
                <c:pt idx="23">
                  <c:v>0.96957855288098949</c:v>
                </c:pt>
                <c:pt idx="24">
                  <c:v>0.96174244419254451</c:v>
                </c:pt>
                <c:pt idx="25">
                  <c:v>0.95968813811882414</c:v>
                </c:pt>
                <c:pt idx="26">
                  <c:v>0.94982560986444675</c:v>
                </c:pt>
                <c:pt idx="27">
                  <c:v>0.95448451576557203</c:v>
                </c:pt>
                <c:pt idx="28">
                  <c:v>0.97047463933124578</c:v>
                </c:pt>
                <c:pt idx="29">
                  <c:v>1.0055131068166838</c:v>
                </c:pt>
                <c:pt idx="30">
                  <c:v>1.0007631049901176</c:v>
                </c:pt>
                <c:pt idx="31">
                  <c:v>1.0087553781221756</c:v>
                </c:pt>
                <c:pt idx="32">
                  <c:v>0.99858609828212974</c:v>
                </c:pt>
                <c:pt idx="33">
                  <c:v>1.015455576393387</c:v>
                </c:pt>
                <c:pt idx="34">
                  <c:v>0.98813237606264559</c:v>
                </c:pt>
                <c:pt idx="35">
                  <c:v>0.99284519587882769</c:v>
                </c:pt>
                <c:pt idx="36">
                  <c:v>1.032761943126657</c:v>
                </c:pt>
                <c:pt idx="37">
                  <c:v>1.0563279013080873</c:v>
                </c:pt>
                <c:pt idx="38">
                  <c:v>1.0830059937586649</c:v>
                </c:pt>
                <c:pt idx="39">
                  <c:v>1.1213871239776319</c:v>
                </c:pt>
                <c:pt idx="40">
                  <c:v>1.1352132545389519</c:v>
                </c:pt>
                <c:pt idx="41">
                  <c:v>1.1634678642298146</c:v>
                </c:pt>
                <c:pt idx="42">
                  <c:v>1.2116185676771987</c:v>
                </c:pt>
                <c:pt idx="43">
                  <c:v>1.2902231967296636</c:v>
                </c:pt>
                <c:pt idx="44">
                  <c:v>1.3451168577602006</c:v>
                </c:pt>
                <c:pt idx="45">
                  <c:v>1.416554654311134</c:v>
                </c:pt>
                <c:pt idx="46">
                  <c:v>1.4980055662585003</c:v>
                </c:pt>
                <c:pt idx="47">
                  <c:v>1.5725796653853312</c:v>
                </c:pt>
                <c:pt idx="48">
                  <c:v>1.5738568674420244</c:v>
                </c:pt>
                <c:pt idx="49">
                  <c:v>1.5910665609482959</c:v>
                </c:pt>
                <c:pt idx="50">
                  <c:v>1.6154635370618102</c:v>
                </c:pt>
                <c:pt idx="51">
                  <c:v>1.5983839805918829</c:v>
                </c:pt>
                <c:pt idx="52">
                  <c:v>1.6483714753522405</c:v>
                </c:pt>
                <c:pt idx="53">
                  <c:v>1.6327940721018299</c:v>
                </c:pt>
                <c:pt idx="54">
                  <c:v>1.6491244110625181</c:v>
                </c:pt>
                <c:pt idx="55">
                  <c:v>1.6845997671699691</c:v>
                </c:pt>
                <c:pt idx="56">
                  <c:v>1.6836850897145208</c:v>
                </c:pt>
                <c:pt idx="57">
                  <c:v>1.7072064294834899</c:v>
                </c:pt>
                <c:pt idx="58">
                  <c:v>1.5982742936612497</c:v>
                </c:pt>
                <c:pt idx="59">
                  <c:v>1.5412798490440123</c:v>
                </c:pt>
                <c:pt idx="60">
                  <c:v>1.5117034188839957</c:v>
                </c:pt>
                <c:pt idx="61">
                  <c:v>1.4589904827624849</c:v>
                </c:pt>
                <c:pt idx="62">
                  <c:v>1.4254448729939677</c:v>
                </c:pt>
                <c:pt idx="63">
                  <c:v>1.358853751496599</c:v>
                </c:pt>
                <c:pt idx="64">
                  <c:v>1.3465911244719293</c:v>
                </c:pt>
                <c:pt idx="65">
                  <c:v>1.3193329926593602</c:v>
                </c:pt>
                <c:pt idx="66">
                  <c:v>1.2937963879275738</c:v>
                </c:pt>
                <c:pt idx="67">
                  <c:v>1.2742591005712587</c:v>
                </c:pt>
                <c:pt idx="68">
                  <c:v>1.2122841256630736</c:v>
                </c:pt>
                <c:pt idx="69">
                  <c:v>1.1966081900851455</c:v>
                </c:pt>
                <c:pt idx="70">
                  <c:v>1.1898931190097806</c:v>
                </c:pt>
                <c:pt idx="71">
                  <c:v>1.2246880443272028</c:v>
                </c:pt>
                <c:pt idx="72">
                  <c:v>1.2244891205716482</c:v>
                </c:pt>
                <c:pt idx="73">
                  <c:v>1.2681445189635967</c:v>
                </c:pt>
                <c:pt idx="74">
                  <c:v>1.2262775752711224</c:v>
                </c:pt>
                <c:pt idx="75">
                  <c:v>1.2103748294298511</c:v>
                </c:pt>
                <c:pt idx="76">
                  <c:v>0.91689164416674762</c:v>
                </c:pt>
                <c:pt idx="77">
                  <c:v>0.92767628627865018</c:v>
                </c:pt>
                <c:pt idx="78">
                  <c:v>0.91645661464525396</c:v>
                </c:pt>
                <c:pt idx="79">
                  <c:v>0.88819270945179529</c:v>
                </c:pt>
                <c:pt idx="80">
                  <c:v>0.87145150927636306</c:v>
                </c:pt>
                <c:pt idx="81">
                  <c:v>0.92584879046827262</c:v>
                </c:pt>
                <c:pt idx="82">
                  <c:v>0.87888233405162153</c:v>
                </c:pt>
                <c:pt idx="83">
                  <c:v>0.81416518587761055</c:v>
                </c:pt>
                <c:pt idx="84">
                  <c:v>0.71156514642377933</c:v>
                </c:pt>
                <c:pt idx="85">
                  <c:v>0.62335082678754883</c:v>
                </c:pt>
                <c:pt idx="86">
                  <c:v>0.58987772193928056</c:v>
                </c:pt>
                <c:pt idx="87">
                  <c:v>0.52334423255800722</c:v>
                </c:pt>
                <c:pt idx="88">
                  <c:v>0.45736847333249508</c:v>
                </c:pt>
                <c:pt idx="89">
                  <c:v>0.39254349732837029</c:v>
                </c:pt>
                <c:pt idx="90">
                  <c:v>0.3397227333767458</c:v>
                </c:pt>
                <c:pt idx="91">
                  <c:v>0.2991162598362917</c:v>
                </c:pt>
                <c:pt idx="92">
                  <c:v>0.22888873772335999</c:v>
                </c:pt>
                <c:pt idx="93">
                  <c:v>0.18129018713017958</c:v>
                </c:pt>
                <c:pt idx="94">
                  <c:v>0.14158723644205862</c:v>
                </c:pt>
                <c:pt idx="95">
                  <c:v>0.10582000155309257</c:v>
                </c:pt>
                <c:pt idx="96">
                  <c:v>7.7191712657869935E-2</c:v>
                </c:pt>
                <c:pt idx="97">
                  <c:v>5.5490432297201457E-2</c:v>
                </c:pt>
                <c:pt idx="98">
                  <c:v>3.9093165717822037E-2</c:v>
                </c:pt>
                <c:pt idx="99">
                  <c:v>2.6135235098970051E-2</c:v>
                </c:pt>
                <c:pt idx="100">
                  <c:v>3.7105787262792948E-2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3-447C-AEA1-A8BCBBF7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97569104"/>
        <c:axId val="897569664"/>
      </c:barChart>
      <c:lineChart>
        <c:grouping val="standard"/>
        <c:varyColors val="0"/>
        <c:ser>
          <c:idx val="1"/>
          <c:order val="2"/>
          <c:tx>
            <c:strRef>
              <c:f>'9-Strutt per età e cittadinanza'!$F$4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cittadinanza'!$F$5:$F$105</c:f>
              <c:numCache>
                <c:formatCode>_(* #,##0.00_);_(* \(#,##0.00\);_(* "-"??_);_(@_)</c:formatCode>
                <c:ptCount val="101"/>
                <c:pt idx="0">
                  <c:v>0.68073880524669417</c:v>
                </c:pt>
                <c:pt idx="1">
                  <c:v>0.68825112377062714</c:v>
                </c:pt>
                <c:pt idx="2">
                  <c:v>0.71940749423199402</c:v>
                </c:pt>
                <c:pt idx="3">
                  <c:v>0.75387498138874376</c:v>
                </c:pt>
                <c:pt idx="4">
                  <c:v>0.78874258300535538</c:v>
                </c:pt>
                <c:pt idx="5">
                  <c:v>0.81619280851223852</c:v>
                </c:pt>
                <c:pt idx="6">
                  <c:v>0.83758028271206131</c:v>
                </c:pt>
                <c:pt idx="7">
                  <c:v>0.85063316926492971</c:v>
                </c:pt>
                <c:pt idx="8">
                  <c:v>0.86663774765940671</c:v>
                </c:pt>
                <c:pt idx="9">
                  <c:v>0.90332451374818723</c:v>
                </c:pt>
                <c:pt idx="10">
                  <c:v>0.9191273395124796</c:v>
                </c:pt>
                <c:pt idx="11">
                  <c:v>0.94586719231308247</c:v>
                </c:pt>
                <c:pt idx="12">
                  <c:v>0.96127838061878113</c:v>
                </c:pt>
                <c:pt idx="13">
                  <c:v>0.97301563657481549</c:v>
                </c:pt>
                <c:pt idx="14">
                  <c:v>0.97127106971380728</c:v>
                </c:pt>
                <c:pt idx="15">
                  <c:v>0.97371922768008112</c:v>
                </c:pt>
                <c:pt idx="16">
                  <c:v>0.96912299759242992</c:v>
                </c:pt>
                <c:pt idx="17">
                  <c:v>0.97768646427362738</c:v>
                </c:pt>
                <c:pt idx="18">
                  <c:v>0.96975877268754951</c:v>
                </c:pt>
                <c:pt idx="19">
                  <c:v>0.96463527312101249</c:v>
                </c:pt>
                <c:pt idx="20">
                  <c:v>0.98249461939298499</c:v>
                </c:pt>
                <c:pt idx="21">
                  <c:v>1.0107688094231431</c:v>
                </c:pt>
                <c:pt idx="22">
                  <c:v>1.0029140200479725</c:v>
                </c:pt>
                <c:pt idx="23">
                  <c:v>1.0128168529295551</c:v>
                </c:pt>
                <c:pt idx="24">
                  <c:v>1.0085580074923806</c:v>
                </c:pt>
                <c:pt idx="25">
                  <c:v>1.0103941259670861</c:v>
                </c:pt>
                <c:pt idx="26">
                  <c:v>1.0059996485096194</c:v>
                </c:pt>
                <c:pt idx="27">
                  <c:v>1.0142359029418619</c:v>
                </c:pt>
                <c:pt idx="28">
                  <c:v>1.0305151361774305</c:v>
                </c:pt>
                <c:pt idx="29">
                  <c:v>1.0727967231032633</c:v>
                </c:pt>
                <c:pt idx="30">
                  <c:v>1.0689244289239217</c:v>
                </c:pt>
                <c:pt idx="31">
                  <c:v>1.0901525354999011</c:v>
                </c:pt>
                <c:pt idx="32">
                  <c:v>1.0872652688679314</c:v>
                </c:pt>
                <c:pt idx="33">
                  <c:v>1.1135914440066432</c:v>
                </c:pt>
                <c:pt idx="34">
                  <c:v>1.0932669857658603</c:v>
                </c:pt>
                <c:pt idx="35">
                  <c:v>1.0985312035534505</c:v>
                </c:pt>
                <c:pt idx="36">
                  <c:v>1.1330292079147659</c:v>
                </c:pt>
                <c:pt idx="37">
                  <c:v>1.1557594391154813</c:v>
                </c:pt>
                <c:pt idx="38">
                  <c:v>1.1762805637856877</c:v>
                </c:pt>
                <c:pt idx="39">
                  <c:v>1.217555082960851</c:v>
                </c:pt>
                <c:pt idx="40">
                  <c:v>1.2257811649915717</c:v>
                </c:pt>
                <c:pt idx="41">
                  <c:v>1.2564577371811549</c:v>
                </c:pt>
                <c:pt idx="42">
                  <c:v>1.2948856793304364</c:v>
                </c:pt>
                <c:pt idx="43">
                  <c:v>1.3637341882309995</c:v>
                </c:pt>
                <c:pt idx="44">
                  <c:v>1.407283934546564</c:v>
                </c:pt>
                <c:pt idx="45">
                  <c:v>1.4674655573504571</c:v>
                </c:pt>
                <c:pt idx="46">
                  <c:v>1.5367463933157015</c:v>
                </c:pt>
                <c:pt idx="47">
                  <c:v>1.5971840215578958</c:v>
                </c:pt>
                <c:pt idx="48">
                  <c:v>1.5867556145976811</c:v>
                </c:pt>
                <c:pt idx="49">
                  <c:v>1.6010800513407888</c:v>
                </c:pt>
                <c:pt idx="50">
                  <c:v>1.6155214707013983</c:v>
                </c:pt>
                <c:pt idx="51">
                  <c:v>1.5990642204391963</c:v>
                </c:pt>
                <c:pt idx="52">
                  <c:v>1.6401115559803703</c:v>
                </c:pt>
                <c:pt idx="53">
                  <c:v>1.6254853379921124</c:v>
                </c:pt>
                <c:pt idx="54">
                  <c:v>1.6304850733401328</c:v>
                </c:pt>
                <c:pt idx="55">
                  <c:v>1.6427818113798724</c:v>
                </c:pt>
                <c:pt idx="56">
                  <c:v>1.6370666171248107</c:v>
                </c:pt>
                <c:pt idx="57">
                  <c:v>1.6554735776787131</c:v>
                </c:pt>
                <c:pt idx="58">
                  <c:v>1.5508538188263417</c:v>
                </c:pt>
                <c:pt idx="59">
                  <c:v>1.4943376513708448</c:v>
                </c:pt>
                <c:pt idx="60">
                  <c:v>1.460894185967301</c:v>
                </c:pt>
                <c:pt idx="61">
                  <c:v>1.4115699063877969</c:v>
                </c:pt>
                <c:pt idx="62">
                  <c:v>1.3724688903378157</c:v>
                </c:pt>
                <c:pt idx="63">
                  <c:v>1.3070044003435424</c:v>
                </c:pt>
                <c:pt idx="64">
                  <c:v>1.2885906581886255</c:v>
                </c:pt>
                <c:pt idx="65">
                  <c:v>1.2585668150966984</c:v>
                </c:pt>
                <c:pt idx="66">
                  <c:v>1.2302078550538578</c:v>
                </c:pt>
                <c:pt idx="67">
                  <c:v>1.2063535734849709</c:v>
                </c:pt>
                <c:pt idx="68">
                  <c:v>1.1437017525115067</c:v>
                </c:pt>
                <c:pt idx="69">
                  <c:v>1.1255999640032619</c:v>
                </c:pt>
                <c:pt idx="70">
                  <c:v>1.1144933969415862</c:v>
                </c:pt>
                <c:pt idx="71">
                  <c:v>1.1452326989405546</c:v>
                </c:pt>
                <c:pt idx="72">
                  <c:v>1.1411637383317892</c:v>
                </c:pt>
                <c:pt idx="73">
                  <c:v>1.1777403034040823</c:v>
                </c:pt>
                <c:pt idx="74">
                  <c:v>1.13618773858732</c:v>
                </c:pt>
                <c:pt idx="75">
                  <c:v>1.1189522996086916</c:v>
                </c:pt>
                <c:pt idx="76">
                  <c:v>0.84856139015496679</c:v>
                </c:pt>
                <c:pt idx="77">
                  <c:v>0.85749784489196756</c:v>
                </c:pt>
                <c:pt idx="78">
                  <c:v>0.84608441038438087</c:v>
                </c:pt>
                <c:pt idx="79">
                  <c:v>0.82028550472455497</c:v>
                </c:pt>
                <c:pt idx="80">
                  <c:v>0.80270929029494242</c:v>
                </c:pt>
                <c:pt idx="81">
                  <c:v>0.85296095381319426</c:v>
                </c:pt>
                <c:pt idx="82">
                  <c:v>0.80816847911170253</c:v>
                </c:pt>
                <c:pt idx="83">
                  <c:v>0.74873283241941657</c:v>
                </c:pt>
                <c:pt idx="84">
                  <c:v>0.65409728566080316</c:v>
                </c:pt>
                <c:pt idx="85">
                  <c:v>0.57284692390477399</c:v>
                </c:pt>
                <c:pt idx="86">
                  <c:v>0.54149558241423712</c:v>
                </c:pt>
                <c:pt idx="87">
                  <c:v>0.48016108743786062</c:v>
                </c:pt>
                <c:pt idx="88">
                  <c:v>0.41939116074595034</c:v>
                </c:pt>
                <c:pt idx="89">
                  <c:v>0.35996060025442533</c:v>
                </c:pt>
                <c:pt idx="90">
                  <c:v>0.31107203854010984</c:v>
                </c:pt>
                <c:pt idx="91">
                  <c:v>0.27420556002444224</c:v>
                </c:pt>
                <c:pt idx="92">
                  <c:v>0.2096057241595316</c:v>
                </c:pt>
                <c:pt idx="93">
                  <c:v>0.16604071924168409</c:v>
                </c:pt>
                <c:pt idx="94">
                  <c:v>0.12972355040819983</c:v>
                </c:pt>
                <c:pt idx="95">
                  <c:v>9.6873475093434358E-2</c:v>
                </c:pt>
                <c:pt idx="96">
                  <c:v>7.0713449179580556E-2</c:v>
                </c:pt>
                <c:pt idx="97">
                  <c:v>5.0811145601957118E-2</c:v>
                </c:pt>
                <c:pt idx="98">
                  <c:v>3.5844152162715297E-2</c:v>
                </c:pt>
                <c:pt idx="99">
                  <c:v>2.3979741187657038E-2</c:v>
                </c:pt>
                <c:pt idx="100">
                  <c:v>3.417757371337516E-2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3-447C-AEA1-A8BCBBF7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569104"/>
        <c:axId val="897569664"/>
      </c:lineChart>
      <c:catAx>
        <c:axId val="897569104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solidFill>
                  <a:schemeClr val="tx2"/>
                </a:solidFill>
              </a:defRPr>
            </a:pPr>
            <a:endParaRPr lang="it-IT"/>
          </a:p>
        </c:txPr>
        <c:crossAx val="897569664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8975696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</a:t>
                </a:r>
              </a:p>
            </c:rich>
          </c:tx>
          <c:layout>
            <c:manualLayout>
              <c:xMode val="edge"/>
              <c:yMode val="edge"/>
              <c:x val="3.719450602977457E-3"/>
              <c:y val="1.305057728381579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897569104"/>
        <c:crosses val="autoZero"/>
        <c:crossBetween val="midCat"/>
        <c:majorUnit val="0.2"/>
      </c:valAx>
      <c:spPr>
        <a:solidFill>
          <a:schemeClr val="bg1">
            <a:lumMod val="85000"/>
          </a:schemeClr>
        </a:solidFill>
      </c:spPr>
    </c:plotArea>
    <c:legend>
      <c:legendPos val="t"/>
      <c:layout>
        <c:manualLayout>
          <c:xMode val="edge"/>
          <c:yMode val="edge"/>
          <c:x val="7.6167139525935387E-2"/>
          <c:y val="0"/>
          <c:w val="0.86957457732408017"/>
          <c:h val="4.9075201014539979E-2"/>
        </c:manualLayout>
      </c:layout>
      <c:overlay val="0"/>
      <c:spPr>
        <a:solidFill>
          <a:srgbClr val="EBEBEB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517726769424946E-2"/>
          <c:y val="0.11159984276458003"/>
          <c:w val="0.86123169716981485"/>
          <c:h val="0.81958582698162574"/>
        </c:manualLayout>
      </c:layout>
      <c:lineChart>
        <c:grouping val="standard"/>
        <c:varyColors val="0"/>
        <c:ser>
          <c:idx val="0"/>
          <c:order val="0"/>
          <c:tx>
            <c:strRef>
              <c:f>'9-Strutt per età e cittadinanza'!$H$4</c:f>
              <c:strCache>
                <c:ptCount val="1"/>
                <c:pt idx="0">
                  <c:v>Stranieri</c:v>
                </c:pt>
              </c:strCache>
            </c:strRef>
          </c:tx>
          <c:spPr>
            <a:ln w="127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cittadinanza'!$H$5:$H$105</c:f>
              <c:numCache>
                <c:formatCode>_-* #,##0.0_-;\-* #,##0.0_-;_-* "-"??_-;_-@_-</c:formatCode>
                <c:ptCount val="101"/>
                <c:pt idx="0">
                  <c:v>1.1400611013139266</c:v>
                </c:pt>
                <c:pt idx="1">
                  <c:v>2.2820668779623805</c:v>
                </c:pt>
                <c:pt idx="2">
                  <c:v>3.4418442915788434</c:v>
                </c:pt>
                <c:pt idx="3">
                  <c:v>4.651740417034663</c:v>
                </c:pt>
                <c:pt idx="4">
                  <c:v>5.9264077090781102</c:v>
                </c:pt>
                <c:pt idx="5">
                  <c:v>7.2165938953753113</c:v>
                </c:pt>
                <c:pt idx="6">
                  <c:v>8.4996175150938562</c:v>
                </c:pt>
                <c:pt idx="7">
                  <c:v>9.7240698242417825</c:v>
                </c:pt>
                <c:pt idx="8">
                  <c:v>10.920776815003034</c:v>
                </c:pt>
                <c:pt idx="9">
                  <c:v>12.112188897675226</c:v>
                </c:pt>
                <c:pt idx="10">
                  <c:v>13.235787648384985</c:v>
                </c:pt>
                <c:pt idx="11">
                  <c:v>14.338149004104805</c:v>
                </c:pt>
                <c:pt idx="12">
                  <c:v>15.427186445651426</c:v>
                </c:pt>
                <c:pt idx="13">
                  <c:v>16.481219731176552</c:v>
                </c:pt>
                <c:pt idx="14">
                  <c:v>17.492470159342073</c:v>
                </c:pt>
                <c:pt idx="15">
                  <c:v>18.474434932222284</c:v>
                </c:pt>
                <c:pt idx="16">
                  <c:v>19.412461595068915</c:v>
                </c:pt>
                <c:pt idx="17">
                  <c:v>20.336047599490836</c:v>
                </c:pt>
                <c:pt idx="18">
                  <c:v>21.218987964000011</c:v>
                </c:pt>
                <c:pt idx="19">
                  <c:v>22.035770858712784</c:v>
                </c:pt>
                <c:pt idx="20">
                  <c:v>22.938639331848059</c:v>
                </c:pt>
                <c:pt idx="21">
                  <c:v>24.034242459425116</c:v>
                </c:pt>
                <c:pt idx="22">
                  <c:v>25.333035278143445</c:v>
                </c:pt>
                <c:pt idx="23">
                  <c:v>26.793659742274677</c:v>
                </c:pt>
                <c:pt idx="24">
                  <c:v>28.287074128135618</c:v>
                </c:pt>
                <c:pt idx="25">
                  <c:v>29.822616728174243</c:v>
                </c:pt>
                <c:pt idx="26">
                  <c:v>31.410396003287847</c:v>
                </c:pt>
                <c:pt idx="27">
                  <c:v>33.043461183221339</c:v>
                </c:pt>
                <c:pt idx="28">
                  <c:v>34.695799828599007</c:v>
                </c:pt>
                <c:pt idx="29">
                  <c:v>36.465435128807783</c:v>
                </c:pt>
                <c:pt idx="30">
                  <c:v>38.240288320260682</c:v>
                </c:pt>
                <c:pt idx="31">
                  <c:v>40.173449636470863</c:v>
                </c:pt>
                <c:pt idx="32">
                  <c:v>42.179141566395543</c:v>
                </c:pt>
                <c:pt idx="33">
                  <c:v>44.309100175617658</c:v>
                </c:pt>
                <c:pt idx="34">
                  <c:v>46.491218443069819</c:v>
                </c:pt>
                <c:pt idx="35">
                  <c:v>48.684311610924759</c:v>
                </c:pt>
                <c:pt idx="36">
                  <c:v>50.855782299565099</c:v>
                </c:pt>
                <c:pt idx="37">
                  <c:v>53.041327816616729</c:v>
                </c:pt>
                <c:pt idx="38">
                  <c:v>55.183628375239159</c:v>
                </c:pt>
                <c:pt idx="39">
                  <c:v>57.397169515423485</c:v>
                </c:pt>
                <c:pt idx="40">
                  <c:v>59.560938519570648</c:v>
                </c:pt>
                <c:pt idx="41">
                  <c:v>61.780467719448424</c:v>
                </c:pt>
                <c:pt idx="42">
                  <c:v>63.937728800198855</c:v>
                </c:pt>
                <c:pt idx="43">
                  <c:v>66.062796839767799</c:v>
                </c:pt>
                <c:pt idx="44">
                  <c:v>68.113928708202238</c:v>
                </c:pt>
                <c:pt idx="45">
                  <c:v>70.10866499193537</c:v>
                </c:pt>
                <c:pt idx="46">
                  <c:v>72.046639860953789</c:v>
                </c:pt>
                <c:pt idx="47">
                  <c:v>73.898644676817099</c:v>
                </c:pt>
                <c:pt idx="48">
                  <c:v>75.618989196269538</c:v>
                </c:pt>
                <c:pt idx="49">
                  <c:v>77.323776313045755</c:v>
                </c:pt>
                <c:pt idx="50">
                  <c:v>78.939897787094253</c:v>
                </c:pt>
                <c:pt idx="51">
                  <c:v>80.546007071301617</c:v>
                </c:pt>
                <c:pt idx="52">
                  <c:v>82.100572832038395</c:v>
                </c:pt>
                <c:pt idx="53">
                  <c:v>83.650363548389393</c:v>
                </c:pt>
                <c:pt idx="54">
                  <c:v>85.087805942196155</c:v>
                </c:pt>
                <c:pt idx="55">
                  <c:v>86.297490271328414</c:v>
                </c:pt>
                <c:pt idx="56">
                  <c:v>87.451741726321018</c:v>
                </c:pt>
                <c:pt idx="57">
                  <c:v>88.571431872150484</c:v>
                </c:pt>
                <c:pt idx="58">
                  <c:v>89.631164404200561</c:v>
                </c:pt>
                <c:pt idx="59">
                  <c:v>90.639334158568815</c:v>
                </c:pt>
                <c:pt idx="60">
                  <c:v>91.574010588660911</c:v>
                </c:pt>
                <c:pt idx="61">
                  <c:v>92.494458156651859</c:v>
                </c:pt>
                <c:pt idx="62">
                  <c:v>93.318268838464661</c:v>
                </c:pt>
                <c:pt idx="63">
                  <c:v>94.088283254092616</c:v>
                </c:pt>
                <c:pt idx="64">
                  <c:v>94.776178458812055</c:v>
                </c:pt>
                <c:pt idx="65">
                  <c:v>95.405406081904715</c:v>
                </c:pt>
                <c:pt idx="66">
                  <c:v>95.977044359199624</c:v>
                </c:pt>
                <c:pt idx="67">
                  <c:v>96.480118390294024</c:v>
                </c:pt>
                <c:pt idx="68">
                  <c:v>96.91353068514762</c:v>
                </c:pt>
                <c:pt idx="69">
                  <c:v>97.303717275783256</c:v>
                </c:pt>
                <c:pt idx="70">
                  <c:v>97.63731573960527</c:v>
                </c:pt>
                <c:pt idx="71">
                  <c:v>97.959650489856003</c:v>
                </c:pt>
                <c:pt idx="72">
                  <c:v>98.237835333749601</c:v>
                </c:pt>
                <c:pt idx="73">
                  <c:v>98.47928314261074</c:v>
                </c:pt>
                <c:pt idx="74">
                  <c:v>98.682434325329552</c:v>
                </c:pt>
                <c:pt idx="75">
                  <c:v>98.854547719540847</c:v>
                </c:pt>
                <c:pt idx="76">
                  <c:v>98.995430783132306</c:v>
                </c:pt>
                <c:pt idx="77">
                  <c:v>99.126109114770301</c:v>
                </c:pt>
                <c:pt idx="78">
                  <c:v>99.243367261178932</c:v>
                </c:pt>
                <c:pt idx="79">
                  <c:v>99.360355848630306</c:v>
                </c:pt>
                <c:pt idx="80">
                  <c:v>99.451120200382405</c:v>
                </c:pt>
                <c:pt idx="81">
                  <c:v>99.549201152403029</c:v>
                </c:pt>
                <c:pt idx="82">
                  <c:v>99.625004982027136</c:v>
                </c:pt>
                <c:pt idx="83">
                  <c:v>99.696072275687939</c:v>
                </c:pt>
                <c:pt idx="84">
                  <c:v>99.75499016206075</c:v>
                </c:pt>
                <c:pt idx="85">
                  <c:v>99.804781552309151</c:v>
                </c:pt>
                <c:pt idx="86">
                  <c:v>99.845196141687097</c:v>
                </c:pt>
                <c:pt idx="87">
                  <c:v>99.878120842895427</c:v>
                </c:pt>
                <c:pt idx="88">
                  <c:v>99.904191044904834</c:v>
                </c:pt>
                <c:pt idx="89">
                  <c:v>99.926699217836145</c:v>
                </c:pt>
                <c:pt idx="90">
                  <c:v>99.941043605204683</c:v>
                </c:pt>
                <c:pt idx="91">
                  <c:v>99.957255651062823</c:v>
                </c:pt>
                <c:pt idx="92">
                  <c:v>99.967152315636554</c:v>
                </c:pt>
                <c:pt idx="93">
                  <c:v>99.975258338565624</c:v>
                </c:pt>
                <c:pt idx="94">
                  <c:v>99.982112837764546</c:v>
                </c:pt>
                <c:pt idx="95">
                  <c:v>99.986329510024561</c:v>
                </c:pt>
                <c:pt idx="96">
                  <c:v>99.98994930173636</c:v>
                </c:pt>
                <c:pt idx="97">
                  <c:v>99.992298315506773</c:v>
                </c:pt>
                <c:pt idx="98">
                  <c:v>99.994493295587333</c:v>
                </c:pt>
                <c:pt idx="99">
                  <c:v>99.996149157753365</c:v>
                </c:pt>
                <c:pt idx="100">
                  <c:v>99.999999999999957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0-484B-96F2-C2F04A064DA9}"/>
            </c:ext>
          </c:extLst>
        </c:ser>
        <c:ser>
          <c:idx val="1"/>
          <c:order val="1"/>
          <c:tx>
            <c:strRef>
              <c:f>'9-Strutt per età e cittadinanza'!$I$4</c:f>
              <c:strCache>
                <c:ptCount val="1"/>
                <c:pt idx="0">
                  <c:v>Italiani</c:v>
                </c:pt>
              </c:strCache>
            </c:strRef>
          </c:tx>
          <c:spPr>
            <a:ln w="127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cittadinanza'!$I$5:$I$105</c:f>
              <c:numCache>
                <c:formatCode>_-* #,##0.0_-;\-* #,##0.0_-;_-* "-"??_-;_-@_-</c:formatCode>
                <c:ptCount val="101"/>
                <c:pt idx="0">
                  <c:v>0.63638869872872661</c:v>
                </c:pt>
                <c:pt idx="1">
                  <c:v>1.2808273027056067</c:v>
                </c:pt>
                <c:pt idx="2">
                  <c:v>1.9577146471446736</c:v>
                </c:pt>
                <c:pt idx="3">
                  <c:v>2.6675582664876698</c:v>
                </c:pt>
                <c:pt idx="4">
                  <c:v>3.4093821329620138</c:v>
                </c:pt>
                <c:pt idx="5">
                  <c:v>4.179808260924311</c:v>
                </c:pt>
                <c:pt idx="6">
                  <c:v>4.9743785273295114</c:v>
                </c:pt>
                <c:pt idx="7">
                  <c:v>5.7889173924114816</c:v>
                </c:pt>
                <c:pt idx="8">
                  <c:v>6.6236851302429107</c:v>
                </c:pt>
                <c:pt idx="9">
                  <c:v>7.4991931968521772</c:v>
                </c:pt>
                <c:pt idx="10">
                  <c:v>8.3985776914295798</c:v>
                </c:pt>
                <c:pt idx="11">
                  <c:v>9.3293345072685518</c:v>
                </c:pt>
                <c:pt idx="12">
                  <c:v>10.278277044386376</c:v>
                </c:pt>
                <c:pt idx="13">
                  <c:v>11.243469979142564</c:v>
                </c:pt>
                <c:pt idx="14">
                  <c:v>12.210880820818161</c:v>
                </c:pt>
                <c:pt idx="15">
                  <c:v>13.183803895533199</c:v>
                </c:pt>
                <c:pt idx="16">
                  <c:v>14.155929416125497</c:v>
                </c:pt>
                <c:pt idx="17">
                  <c:v>15.138839578829698</c:v>
                </c:pt>
                <c:pt idx="18">
                  <c:v>16.116981148702141</c:v>
                </c:pt>
                <c:pt idx="19">
                  <c:v>17.095892386189536</c:v>
                </c:pt>
                <c:pt idx="20">
                  <c:v>18.086075350124865</c:v>
                </c:pt>
                <c:pt idx="21">
                  <c:v>19.088652937221728</c:v>
                </c:pt>
                <c:pt idx="22">
                  <c:v>20.062998223833954</c:v>
                </c:pt>
                <c:pt idx="23">
                  <c:v>21.032576776714944</c:v>
                </c:pt>
                <c:pt idx="24">
                  <c:v>21.994319220907489</c:v>
                </c:pt>
                <c:pt idx="25">
                  <c:v>22.954007359026313</c:v>
                </c:pt>
                <c:pt idx="26">
                  <c:v>23.903832968890761</c:v>
                </c:pt>
                <c:pt idx="27">
                  <c:v>24.858317484656332</c:v>
                </c:pt>
                <c:pt idx="28">
                  <c:v>25.828792123987579</c:v>
                </c:pt>
                <c:pt idx="29">
                  <c:v>26.834305230804262</c:v>
                </c:pt>
                <c:pt idx="30">
                  <c:v>27.835068335794379</c:v>
                </c:pt>
                <c:pt idx="31">
                  <c:v>28.843823713916553</c:v>
                </c:pt>
                <c:pt idx="32">
                  <c:v>29.842409812198682</c:v>
                </c:pt>
                <c:pt idx="33">
                  <c:v>30.857865388592067</c:v>
                </c:pt>
                <c:pt idx="34">
                  <c:v>31.845997764654712</c:v>
                </c:pt>
                <c:pt idx="35">
                  <c:v>32.83884296053354</c:v>
                </c:pt>
                <c:pt idx="36">
                  <c:v>33.871604903660199</c:v>
                </c:pt>
                <c:pt idx="37">
                  <c:v>34.927932804968286</c:v>
                </c:pt>
                <c:pt idx="38">
                  <c:v>36.010938798726954</c:v>
                </c:pt>
                <c:pt idx="39">
                  <c:v>37.132325922704588</c:v>
                </c:pt>
                <c:pt idx="40">
                  <c:v>38.267539177243542</c:v>
                </c:pt>
                <c:pt idx="41">
                  <c:v>39.431007041473357</c:v>
                </c:pt>
                <c:pt idx="42">
                  <c:v>40.642625609150556</c:v>
                </c:pt>
                <c:pt idx="43">
                  <c:v>41.932848805880219</c:v>
                </c:pt>
                <c:pt idx="44">
                  <c:v>43.277965663640423</c:v>
                </c:pt>
                <c:pt idx="45">
                  <c:v>44.694520317951557</c:v>
                </c:pt>
                <c:pt idx="46">
                  <c:v>46.192525884210056</c:v>
                </c:pt>
                <c:pt idx="47">
                  <c:v>47.76510554959539</c:v>
                </c:pt>
                <c:pt idx="48">
                  <c:v>49.338962417037415</c:v>
                </c:pt>
                <c:pt idx="49">
                  <c:v>50.930028977985714</c:v>
                </c:pt>
                <c:pt idx="50">
                  <c:v>52.545492515047528</c:v>
                </c:pt>
                <c:pt idx="51">
                  <c:v>54.143876495639411</c:v>
                </c:pt>
                <c:pt idx="52">
                  <c:v>55.792247970991653</c:v>
                </c:pt>
                <c:pt idx="53">
                  <c:v>57.425042043093484</c:v>
                </c:pt>
                <c:pt idx="54">
                  <c:v>59.074166454156</c:v>
                </c:pt>
                <c:pt idx="55">
                  <c:v>60.75876622132597</c:v>
                </c:pt>
                <c:pt idx="56">
                  <c:v>62.442451311040493</c:v>
                </c:pt>
                <c:pt idx="57">
                  <c:v>64.149657740523978</c:v>
                </c:pt>
                <c:pt idx="58">
                  <c:v>65.747932034185226</c:v>
                </c:pt>
                <c:pt idx="59">
                  <c:v>67.289211883229243</c:v>
                </c:pt>
                <c:pt idx="60">
                  <c:v>68.800915302113239</c:v>
                </c:pt>
                <c:pt idx="61">
                  <c:v>70.259905784875727</c:v>
                </c:pt>
                <c:pt idx="62">
                  <c:v>71.685350657869691</c:v>
                </c:pt>
                <c:pt idx="63">
                  <c:v>73.044204409366287</c:v>
                </c:pt>
                <c:pt idx="64">
                  <c:v>74.390795533838215</c:v>
                </c:pt>
                <c:pt idx="65">
                  <c:v>75.71012852649757</c:v>
                </c:pt>
                <c:pt idx="66">
                  <c:v>77.003924914425141</c:v>
                </c:pt>
                <c:pt idx="67">
                  <c:v>78.278184014996398</c:v>
                </c:pt>
                <c:pt idx="68">
                  <c:v>79.490468140659473</c:v>
                </c:pt>
                <c:pt idx="69">
                  <c:v>80.687076330744617</c:v>
                </c:pt>
                <c:pt idx="70">
                  <c:v>81.876969449754398</c:v>
                </c:pt>
                <c:pt idx="71">
                  <c:v>83.101657494081607</c:v>
                </c:pt>
                <c:pt idx="72">
                  <c:v>84.326146614653254</c:v>
                </c:pt>
                <c:pt idx="73">
                  <c:v>85.594291133616849</c:v>
                </c:pt>
                <c:pt idx="74">
                  <c:v>86.820568708887976</c:v>
                </c:pt>
                <c:pt idx="75">
                  <c:v>88.030943538317828</c:v>
                </c:pt>
                <c:pt idx="76">
                  <c:v>88.947835182484582</c:v>
                </c:pt>
                <c:pt idx="77">
                  <c:v>89.875511468763236</c:v>
                </c:pt>
                <c:pt idx="78">
                  <c:v>90.791968083408491</c:v>
                </c:pt>
                <c:pt idx="79">
                  <c:v>91.680160792860292</c:v>
                </c:pt>
                <c:pt idx="80">
                  <c:v>92.551612302136661</c:v>
                </c:pt>
                <c:pt idx="81">
                  <c:v>93.477461092604941</c:v>
                </c:pt>
                <c:pt idx="82">
                  <c:v>94.356343426656565</c:v>
                </c:pt>
                <c:pt idx="83">
                  <c:v>95.170508612534178</c:v>
                </c:pt>
                <c:pt idx="84">
                  <c:v>95.882073758957958</c:v>
                </c:pt>
                <c:pt idx="85">
                  <c:v>96.505424585745502</c:v>
                </c:pt>
                <c:pt idx="86">
                  <c:v>97.095302307684776</c:v>
                </c:pt>
                <c:pt idx="87">
                  <c:v>97.618646540242779</c:v>
                </c:pt>
                <c:pt idx="88">
                  <c:v>98.076015013575272</c:v>
                </c:pt>
                <c:pt idx="89">
                  <c:v>98.468558510903648</c:v>
                </c:pt>
                <c:pt idx="90">
                  <c:v>98.808281244280394</c:v>
                </c:pt>
                <c:pt idx="91">
                  <c:v>99.10739750411669</c:v>
                </c:pt>
                <c:pt idx="92">
                  <c:v>99.336286241840057</c:v>
                </c:pt>
                <c:pt idx="93">
                  <c:v>99.51757642897023</c:v>
                </c:pt>
                <c:pt idx="94">
                  <c:v>99.659163665412294</c:v>
                </c:pt>
                <c:pt idx="95">
                  <c:v>99.764983666965392</c:v>
                </c:pt>
                <c:pt idx="96">
                  <c:v>99.842175379623257</c:v>
                </c:pt>
                <c:pt idx="97">
                  <c:v>99.897665811920461</c:v>
                </c:pt>
                <c:pt idx="98">
                  <c:v>99.936758977638277</c:v>
                </c:pt>
                <c:pt idx="99">
                  <c:v>99.962894212737254</c:v>
                </c:pt>
                <c:pt idx="100">
                  <c:v>100.00000000000004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0-484B-96F2-C2F04A064DA9}"/>
            </c:ext>
          </c:extLst>
        </c:ser>
        <c:ser>
          <c:idx val="2"/>
          <c:order val="2"/>
          <c:tx>
            <c:strRef>
              <c:f>'9-Strutt per età e cittadinanza'!$J$4</c:f>
              <c:strCache>
                <c:ptCount val="1"/>
                <c:pt idx="0">
                  <c:v>Totale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'9-Strutt per età e cittadinanza'!$C$5:$C$105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100+</c:v>
                </c:pt>
              </c:strCache>
            </c:strRef>
          </c:cat>
          <c:val>
            <c:numRef>
              <c:f>'9-Strutt per età e cittadinanza'!$J$5:$J$105</c:f>
              <c:numCache>
                <c:formatCode>_-* #,##0.0_-;\-* #,##0.0_-;_-* "-"??_-;_-@_-</c:formatCode>
                <c:ptCount val="101"/>
                <c:pt idx="0">
                  <c:v>0.68073880524669417</c:v>
                </c:pt>
                <c:pt idx="1">
                  <c:v>1.3689899290173213</c:v>
                </c:pt>
                <c:pt idx="2">
                  <c:v>2.0883974232493152</c:v>
                </c:pt>
                <c:pt idx="3">
                  <c:v>2.842272404638059</c:v>
                </c:pt>
                <c:pt idx="4">
                  <c:v>3.6310149876434146</c:v>
                </c:pt>
                <c:pt idx="5">
                  <c:v>4.4472077961556531</c:v>
                </c:pt>
                <c:pt idx="6">
                  <c:v>5.2847880788677148</c:v>
                </c:pt>
                <c:pt idx="7">
                  <c:v>6.1354212481326442</c:v>
                </c:pt>
                <c:pt idx="8">
                  <c:v>7.0020589957920514</c:v>
                </c:pt>
                <c:pt idx="9">
                  <c:v>7.9053835095402389</c:v>
                </c:pt>
                <c:pt idx="10">
                  <c:v>8.824510849052718</c:v>
                </c:pt>
                <c:pt idx="11">
                  <c:v>9.7703780413658006</c:v>
                </c:pt>
                <c:pt idx="12">
                  <c:v>10.731656421984582</c:v>
                </c:pt>
                <c:pt idx="13">
                  <c:v>11.704672058559398</c:v>
                </c:pt>
                <c:pt idx="14">
                  <c:v>12.675943128273206</c:v>
                </c:pt>
                <c:pt idx="15">
                  <c:v>13.649662355953287</c:v>
                </c:pt>
                <c:pt idx="16">
                  <c:v>14.618785353545718</c:v>
                </c:pt>
                <c:pt idx="17">
                  <c:v>15.596471817819346</c:v>
                </c:pt>
                <c:pt idx="18">
                  <c:v>16.566230590506894</c:v>
                </c:pt>
                <c:pt idx="19">
                  <c:v>17.530865863627906</c:v>
                </c:pt>
                <c:pt idx="20">
                  <c:v>18.51336048302089</c:v>
                </c:pt>
                <c:pt idx="21">
                  <c:v>19.524129292444034</c:v>
                </c:pt>
                <c:pt idx="22">
                  <c:v>20.527043312492005</c:v>
                </c:pt>
                <c:pt idx="23">
                  <c:v>21.539860165421558</c:v>
                </c:pt>
                <c:pt idx="24">
                  <c:v>22.548418172913937</c:v>
                </c:pt>
                <c:pt idx="25">
                  <c:v>23.558812298881023</c:v>
                </c:pt>
                <c:pt idx="26">
                  <c:v>24.564811947390641</c:v>
                </c:pt>
                <c:pt idx="27">
                  <c:v>25.579047850332504</c:v>
                </c:pt>
                <c:pt idx="28">
                  <c:v>26.609562986509935</c:v>
                </c:pt>
                <c:pt idx="29">
                  <c:v>27.682359709613198</c:v>
                </c:pt>
                <c:pt idx="30">
                  <c:v>28.75128413853712</c:v>
                </c:pt>
                <c:pt idx="31">
                  <c:v>29.84143667403702</c:v>
                </c:pt>
                <c:pt idx="32">
                  <c:v>30.928701942904951</c:v>
                </c:pt>
                <c:pt idx="33">
                  <c:v>32.042293386911595</c:v>
                </c:pt>
                <c:pt idx="34">
                  <c:v>33.135560372677453</c:v>
                </c:pt>
                <c:pt idx="35">
                  <c:v>34.234091576230902</c:v>
                </c:pt>
                <c:pt idx="36">
                  <c:v>35.367120784145669</c:v>
                </c:pt>
                <c:pt idx="37">
                  <c:v>36.522880223261147</c:v>
                </c:pt>
                <c:pt idx="38">
                  <c:v>37.699160787046836</c:v>
                </c:pt>
                <c:pt idx="39">
                  <c:v>38.916715870007685</c:v>
                </c:pt>
                <c:pt idx="40">
                  <c:v>40.142497034999259</c:v>
                </c:pt>
                <c:pt idx="41">
                  <c:v>41.398954772180417</c:v>
                </c:pt>
                <c:pt idx="42">
                  <c:v>42.693840451510852</c:v>
                </c:pt>
                <c:pt idx="43">
                  <c:v>44.057574639741851</c:v>
                </c:pt>
                <c:pt idx="44">
                  <c:v>45.464858574288414</c:v>
                </c:pt>
                <c:pt idx="45">
                  <c:v>46.932324131638872</c:v>
                </c:pt>
                <c:pt idx="46">
                  <c:v>48.469070524954574</c:v>
                </c:pt>
                <c:pt idx="47">
                  <c:v>50.066254546512468</c:v>
                </c:pt>
                <c:pt idx="48">
                  <c:v>51.653010161110146</c:v>
                </c:pt>
                <c:pt idx="49">
                  <c:v>53.254090212450933</c:v>
                </c:pt>
                <c:pt idx="50">
                  <c:v>54.869611683152328</c:v>
                </c:pt>
                <c:pt idx="51">
                  <c:v>56.468675903591524</c:v>
                </c:pt>
                <c:pt idx="52">
                  <c:v>58.108787459571893</c:v>
                </c:pt>
                <c:pt idx="53">
                  <c:v>59.734272797564003</c:v>
                </c:pt>
                <c:pt idx="54">
                  <c:v>61.364757870904135</c:v>
                </c:pt>
                <c:pt idx="55">
                  <c:v>63.007539682284005</c:v>
                </c:pt>
                <c:pt idx="56">
                  <c:v>64.644606299408821</c:v>
                </c:pt>
                <c:pt idx="57">
                  <c:v>66.300079877087541</c:v>
                </c:pt>
                <c:pt idx="58">
                  <c:v>67.850933695913881</c:v>
                </c:pt>
                <c:pt idx="59">
                  <c:v>69.345271347284722</c:v>
                </c:pt>
                <c:pt idx="60">
                  <c:v>70.806165533252027</c:v>
                </c:pt>
                <c:pt idx="61">
                  <c:v>72.217735439639824</c:v>
                </c:pt>
                <c:pt idx="62">
                  <c:v>73.590204329977638</c:v>
                </c:pt>
                <c:pt idx="63">
                  <c:v>74.897208730321182</c:v>
                </c:pt>
                <c:pt idx="64">
                  <c:v>76.185799388509807</c:v>
                </c:pt>
                <c:pt idx="65">
                  <c:v>77.444366203606506</c:v>
                </c:pt>
                <c:pt idx="66">
                  <c:v>78.674574058660369</c:v>
                </c:pt>
                <c:pt idx="67">
                  <c:v>79.880927632145344</c:v>
                </c:pt>
                <c:pt idx="68">
                  <c:v>81.024629384656848</c:v>
                </c:pt>
                <c:pt idx="69">
                  <c:v>82.150229348660105</c:v>
                </c:pt>
                <c:pt idx="70">
                  <c:v>83.264722745601688</c:v>
                </c:pt>
                <c:pt idx="71">
                  <c:v>84.409955444542248</c:v>
                </c:pt>
                <c:pt idx="72">
                  <c:v>85.551119182874032</c:v>
                </c:pt>
                <c:pt idx="73">
                  <c:v>86.728859486278111</c:v>
                </c:pt>
                <c:pt idx="74">
                  <c:v>87.865047224865435</c:v>
                </c:pt>
                <c:pt idx="75">
                  <c:v>88.983999524474129</c:v>
                </c:pt>
                <c:pt idx="76">
                  <c:v>89.832560914629099</c:v>
                </c:pt>
                <c:pt idx="77">
                  <c:v>90.690058759521065</c:v>
                </c:pt>
                <c:pt idx="78">
                  <c:v>91.536143169905444</c:v>
                </c:pt>
                <c:pt idx="79">
                  <c:v>92.356428674629996</c:v>
                </c:pt>
                <c:pt idx="80">
                  <c:v>93.159137964924938</c:v>
                </c:pt>
                <c:pt idx="81">
                  <c:v>94.012098918738133</c:v>
                </c:pt>
                <c:pt idx="82">
                  <c:v>94.820267397849832</c:v>
                </c:pt>
                <c:pt idx="83">
                  <c:v>95.569000230269253</c:v>
                </c:pt>
                <c:pt idx="84">
                  <c:v>96.22309751593005</c:v>
                </c:pt>
                <c:pt idx="85">
                  <c:v>96.795944439834827</c:v>
                </c:pt>
                <c:pt idx="86">
                  <c:v>97.337440022249069</c:v>
                </c:pt>
                <c:pt idx="87">
                  <c:v>97.817601109686933</c:v>
                </c:pt>
                <c:pt idx="88">
                  <c:v>98.236992270432879</c:v>
                </c:pt>
                <c:pt idx="89">
                  <c:v>98.596952870687304</c:v>
                </c:pt>
                <c:pt idx="90">
                  <c:v>98.908024909227407</c:v>
                </c:pt>
                <c:pt idx="91">
                  <c:v>99.182230469251849</c:v>
                </c:pt>
                <c:pt idx="92">
                  <c:v>99.391836193411379</c:v>
                </c:pt>
                <c:pt idx="93">
                  <c:v>99.557876912653057</c:v>
                </c:pt>
                <c:pt idx="94">
                  <c:v>99.687600463061258</c:v>
                </c:pt>
                <c:pt idx="95">
                  <c:v>99.78447393815469</c:v>
                </c:pt>
                <c:pt idx="96">
                  <c:v>99.855187387334269</c:v>
                </c:pt>
                <c:pt idx="97">
                  <c:v>99.905998532936223</c:v>
                </c:pt>
                <c:pt idx="98">
                  <c:v>99.941842685098933</c:v>
                </c:pt>
                <c:pt idx="99">
                  <c:v>99.965822426286593</c:v>
                </c:pt>
                <c:pt idx="100">
                  <c:v>99.999999999999972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0-484B-96F2-C2F04A064DA9}"/>
            </c:ext>
          </c:extLst>
        </c:ser>
        <c:ser>
          <c:idx val="4"/>
          <c:order val="3"/>
          <c:tx>
            <c:v>Stranieri 2002</c:v>
          </c:tx>
          <c:spPr>
            <a:ln w="12700">
              <a:solidFill>
                <a:srgbClr val="92D050"/>
              </a:solidFill>
              <a:prstDash val="sysDash"/>
            </a:ln>
          </c:spPr>
          <c:marker>
            <c:symbol val="none"/>
          </c:marker>
          <c:val>
            <c:numRef>
              <c:f>'9-Strutt per età e cittadinanza'!$L$5:$L$105</c:f>
              <c:numCache>
                <c:formatCode>0.0</c:formatCode>
                <c:ptCount val="101"/>
                <c:pt idx="0">
                  <c:v>1.9577102967465676</c:v>
                </c:pt>
                <c:pt idx="1">
                  <c:v>3.7756427173117322</c:v>
                </c:pt>
                <c:pt idx="2">
                  <c:v>5.3945314421945803</c:v>
                </c:pt>
                <c:pt idx="3">
                  <c:v>6.8210112612511882</c:v>
                </c:pt>
                <c:pt idx="4">
                  <c:v>8.1426017620212718</c:v>
                </c:pt>
                <c:pt idx="5">
                  <c:v>9.3631794509375936</c:v>
                </c:pt>
                <c:pt idx="6">
                  <c:v>10.581446145634384</c:v>
                </c:pt>
                <c:pt idx="7">
                  <c:v>11.746783617883816</c:v>
                </c:pt>
                <c:pt idx="8">
                  <c:v>12.874846989818208</c:v>
                </c:pt>
                <c:pt idx="9">
                  <c:v>13.948191982490119</c:v>
                </c:pt>
                <c:pt idx="10">
                  <c:v>14.986052031662112</c:v>
                </c:pt>
                <c:pt idx="11">
                  <c:v>15.993720059578923</c:v>
                </c:pt>
                <c:pt idx="12">
                  <c:v>16.984912935156483</c:v>
                </c:pt>
                <c:pt idx="13">
                  <c:v>17.922356558079755</c:v>
                </c:pt>
                <c:pt idx="14">
                  <c:v>18.836466594205813</c:v>
                </c:pt>
                <c:pt idx="15">
                  <c:v>19.729106748550407</c:v>
                </c:pt>
                <c:pt idx="16">
                  <c:v>20.620181390681772</c:v>
                </c:pt>
                <c:pt idx="17">
                  <c:v>21.566868990483176</c:v>
                </c:pt>
                <c:pt idx="18">
                  <c:v>22.567827680343278</c:v>
                </c:pt>
                <c:pt idx="19">
                  <c:v>23.625219358080351</c:v>
                </c:pt>
                <c:pt idx="20">
                  <c:v>24.732781974841469</c:v>
                </c:pt>
                <c:pt idx="21">
                  <c:v>25.988397318053931</c:v>
                </c:pt>
                <c:pt idx="22">
                  <c:v>27.449392954002267</c:v>
                </c:pt>
                <c:pt idx="23">
                  <c:v>29.104810297193854</c:v>
                </c:pt>
                <c:pt idx="24">
                  <c:v>31.005193027655888</c:v>
                </c:pt>
                <c:pt idx="25">
                  <c:v>33.169700032950303</c:v>
                </c:pt>
                <c:pt idx="26">
                  <c:v>35.572835828461606</c:v>
                </c:pt>
                <c:pt idx="27">
                  <c:v>38.206698304923009</c:v>
                </c:pt>
                <c:pt idx="28">
                  <c:v>40.981382332374636</c:v>
                </c:pt>
                <c:pt idx="29">
                  <c:v>43.966590478405614</c:v>
                </c:pt>
                <c:pt idx="30">
                  <c:v>46.997720316024726</c:v>
                </c:pt>
                <c:pt idx="31">
                  <c:v>50.15498570910993</c:v>
                </c:pt>
                <c:pt idx="32">
                  <c:v>53.424967981547823</c:v>
                </c:pt>
                <c:pt idx="33">
                  <c:v>56.730137004683115</c:v>
                </c:pt>
                <c:pt idx="34">
                  <c:v>59.869958118820882</c:v>
                </c:pt>
                <c:pt idx="35">
                  <c:v>62.819084935746901</c:v>
                </c:pt>
                <c:pt idx="36">
                  <c:v>65.731906778966078</c:v>
                </c:pt>
                <c:pt idx="37">
                  <c:v>68.570031325153906</c:v>
                </c:pt>
                <c:pt idx="38">
                  <c:v>71.220741694957709</c:v>
                </c:pt>
                <c:pt idx="39">
                  <c:v>73.721982922498199</c:v>
                </c:pt>
                <c:pt idx="40">
                  <c:v>75.920782100082448</c:v>
                </c:pt>
                <c:pt idx="41">
                  <c:v>78.129719832952389</c:v>
                </c:pt>
                <c:pt idx="42">
                  <c:v>80.026524249784174</c:v>
                </c:pt>
                <c:pt idx="43">
                  <c:v>81.778034223587937</c:v>
                </c:pt>
                <c:pt idx="44">
                  <c:v>83.354355925911008</c:v>
                </c:pt>
                <c:pt idx="45">
                  <c:v>84.835479576029471</c:v>
                </c:pt>
                <c:pt idx="46">
                  <c:v>86.167954114091543</c:v>
                </c:pt>
                <c:pt idx="47">
                  <c:v>87.377796862117137</c:v>
                </c:pt>
                <c:pt idx="48">
                  <c:v>88.447414444757541</c:v>
                </c:pt>
                <c:pt idx="49">
                  <c:v>89.451280514442217</c:v>
                </c:pt>
                <c:pt idx="50">
                  <c:v>90.296433464985455</c:v>
                </c:pt>
                <c:pt idx="51">
                  <c:v>91.152619549221939</c:v>
                </c:pt>
                <c:pt idx="52">
                  <c:v>91.865449443646781</c:v>
                </c:pt>
                <c:pt idx="53">
                  <c:v>92.516478879749286</c:v>
                </c:pt>
                <c:pt idx="54">
                  <c:v>93.106751532338265</c:v>
                </c:pt>
                <c:pt idx="55">
                  <c:v>93.621059568485194</c:v>
                </c:pt>
                <c:pt idx="56">
                  <c:v>94.052991842935882</c:v>
                </c:pt>
                <c:pt idx="57">
                  <c:v>94.477171104521048</c:v>
                </c:pt>
                <c:pt idx="58">
                  <c:v>94.892628226632496</c:v>
                </c:pt>
                <c:pt idx="59">
                  <c:v>95.294517576229268</c:v>
                </c:pt>
                <c:pt idx="60">
                  <c:v>95.654361740670666</c:v>
                </c:pt>
                <c:pt idx="61">
                  <c:v>96.040968709138269</c:v>
                </c:pt>
                <c:pt idx="62">
                  <c:v>96.373677328550329</c:v>
                </c:pt>
                <c:pt idx="63">
                  <c:v>96.695874651673535</c:v>
                </c:pt>
                <c:pt idx="64">
                  <c:v>96.975057663033184</c:v>
                </c:pt>
                <c:pt idx="65">
                  <c:v>97.236796395445396</c:v>
                </c:pt>
                <c:pt idx="66">
                  <c:v>97.479823529499456</c:v>
                </c:pt>
                <c:pt idx="67">
                  <c:v>97.70130623357143</c:v>
                </c:pt>
                <c:pt idx="68">
                  <c:v>97.895653392614051</c:v>
                </c:pt>
                <c:pt idx="69">
                  <c:v>98.086794979029577</c:v>
                </c:pt>
                <c:pt idx="70">
                  <c:v>98.258181292278138</c:v>
                </c:pt>
                <c:pt idx="71">
                  <c:v>98.441197124824981</c:v>
                </c:pt>
                <c:pt idx="72">
                  <c:v>98.589249851276321</c:v>
                </c:pt>
                <c:pt idx="73">
                  <c:v>98.732382396486074</c:v>
                </c:pt>
                <c:pt idx="74">
                  <c:v>98.864109066999433</c:v>
                </c:pt>
                <c:pt idx="75">
                  <c:v>98.987113598039073</c:v>
                </c:pt>
                <c:pt idx="76">
                  <c:v>99.107956231260431</c:v>
                </c:pt>
                <c:pt idx="77">
                  <c:v>99.215231091967112</c:v>
                </c:pt>
                <c:pt idx="78">
                  <c:v>99.31766031963285</c:v>
                </c:pt>
                <c:pt idx="79">
                  <c:v>99.411591052426758</c:v>
                </c:pt>
                <c:pt idx="80">
                  <c:v>99.497321483151353</c:v>
                </c:pt>
                <c:pt idx="81">
                  <c:v>99.583350106678466</c:v>
                </c:pt>
                <c:pt idx="82">
                  <c:v>99.640006739157329</c:v>
                </c:pt>
                <c:pt idx="83">
                  <c:v>99.683915629328453</c:v>
                </c:pt>
                <c:pt idx="84">
                  <c:v>99.722233404452311</c:v>
                </c:pt>
                <c:pt idx="85">
                  <c:v>99.758612926359788</c:v>
                </c:pt>
                <c:pt idx="86">
                  <c:v>99.799018051101299</c:v>
                </c:pt>
                <c:pt idx="87">
                  <c:v>99.835546669410036</c:v>
                </c:pt>
                <c:pt idx="88">
                  <c:v>99.873044414326969</c:v>
                </c:pt>
                <c:pt idx="89">
                  <c:v>99.902714598177738</c:v>
                </c:pt>
                <c:pt idx="90">
                  <c:v>99.930371980611497</c:v>
                </c:pt>
                <c:pt idx="91">
                  <c:v>99.950499994781623</c:v>
                </c:pt>
                <c:pt idx="92">
                  <c:v>99.965111442105126</c:v>
                </c:pt>
                <c:pt idx="93">
                  <c:v>99.975249997390819</c:v>
                </c:pt>
                <c:pt idx="94">
                  <c:v>99.982108431848786</c:v>
                </c:pt>
                <c:pt idx="95">
                  <c:v>99.988668673504236</c:v>
                </c:pt>
                <c:pt idx="96">
                  <c:v>99.992768824538885</c:v>
                </c:pt>
                <c:pt idx="97">
                  <c:v>99.995452559761574</c:v>
                </c:pt>
                <c:pt idx="98">
                  <c:v>99.996868975573548</c:v>
                </c:pt>
                <c:pt idx="99">
                  <c:v>99.998359939586152</c:v>
                </c:pt>
                <c:pt idx="100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60-484B-96F2-C2F04A064DA9}"/>
            </c:ext>
          </c:extLst>
        </c:ser>
        <c:ser>
          <c:idx val="3"/>
          <c:order val="4"/>
          <c:tx>
            <c:v>Italiani 2002</c:v>
          </c:tx>
          <c:spPr>
            <a:ln w="12700">
              <a:solidFill>
                <a:srgbClr val="0070C0"/>
              </a:solidFill>
              <a:prstDash val="sysDash"/>
            </a:ln>
          </c:spPr>
          <c:marker>
            <c:symbol val="none"/>
          </c:marker>
          <c:val>
            <c:numRef>
              <c:f>'9-Strutt per età e cittadinanza'!$K$5:$K$105</c:f>
              <c:numCache>
                <c:formatCode>0.0</c:formatCode>
                <c:ptCount val="101"/>
                <c:pt idx="0">
                  <c:v>0.8925955677021804</c:v>
                </c:pt>
                <c:pt idx="1">
                  <c:v>1.799747702933753</c:v>
                </c:pt>
                <c:pt idx="2">
                  <c:v>2.7097173542603858</c:v>
                </c:pt>
                <c:pt idx="3">
                  <c:v>3.6075400611975992</c:v>
                </c:pt>
                <c:pt idx="4">
                  <c:v>4.5028004097473406</c:v>
                </c:pt>
                <c:pt idx="5">
                  <c:v>5.4111438799094138</c:v>
                </c:pt>
                <c:pt idx="6">
                  <c:v>6.3193471930208398</c:v>
                </c:pt>
                <c:pt idx="7">
                  <c:v>7.2344954676803583</c:v>
                </c:pt>
                <c:pt idx="8">
                  <c:v>8.176970773445543</c:v>
                </c:pt>
                <c:pt idx="9">
                  <c:v>9.162134682444373</c:v>
                </c:pt>
                <c:pt idx="10">
                  <c:v>10.154827540702327</c:v>
                </c:pt>
                <c:pt idx="11">
                  <c:v>11.15794233349558</c:v>
                </c:pt>
                <c:pt idx="12">
                  <c:v>12.144405390540793</c:v>
                </c:pt>
                <c:pt idx="13">
                  <c:v>13.138758570783335</c:v>
                </c:pt>
                <c:pt idx="14">
                  <c:v>14.095598177354587</c:v>
                </c:pt>
                <c:pt idx="15">
                  <c:v>15.078562698789415</c:v>
                </c:pt>
                <c:pt idx="16">
                  <c:v>16.096323903375296</c:v>
                </c:pt>
                <c:pt idx="17">
                  <c:v>17.126661507928862</c:v>
                </c:pt>
                <c:pt idx="18">
                  <c:v>18.183858953419268</c:v>
                </c:pt>
                <c:pt idx="19">
                  <c:v>19.283577891813703</c:v>
                </c:pt>
                <c:pt idx="20">
                  <c:v>20.399073482832268</c:v>
                </c:pt>
                <c:pt idx="21">
                  <c:v>21.537245765891434</c:v>
                </c:pt>
                <c:pt idx="22">
                  <c:v>22.709587619144273</c:v>
                </c:pt>
                <c:pt idx="23">
                  <c:v>23.942588725163091</c:v>
                </c:pt>
                <c:pt idx="24">
                  <c:v>25.220803058212468</c:v>
                </c:pt>
                <c:pt idx="25">
                  <c:v>26.56875989904092</c:v>
                </c:pt>
                <c:pt idx="26">
                  <c:v>27.999768776804135</c:v>
                </c:pt>
                <c:pt idx="27">
                  <c:v>29.490606746341037</c:v>
                </c:pt>
                <c:pt idx="28">
                  <c:v>30.986359197076911</c:v>
                </c:pt>
                <c:pt idx="29">
                  <c:v>32.502254731630153</c:v>
                </c:pt>
                <c:pt idx="30">
                  <c:v>34.04805043698812</c:v>
                </c:pt>
                <c:pt idx="31">
                  <c:v>35.576865576594606</c:v>
                </c:pt>
                <c:pt idx="32">
                  <c:v>37.15363778703086</c:v>
                </c:pt>
                <c:pt idx="33">
                  <c:v>38.705384776385536</c:v>
                </c:pt>
                <c:pt idx="34">
                  <c:v>40.273531937551191</c:v>
                </c:pt>
                <c:pt idx="35">
                  <c:v>41.898419344720502</c:v>
                </c:pt>
                <c:pt idx="36">
                  <c:v>43.528941784079933</c:v>
                </c:pt>
                <c:pt idx="37">
                  <c:v>45.182832716306883</c:v>
                </c:pt>
                <c:pt idx="38">
                  <c:v>46.747143527432392</c:v>
                </c:pt>
                <c:pt idx="39">
                  <c:v>48.267701979247548</c:v>
                </c:pt>
                <c:pt idx="40">
                  <c:v>49.773912302224019</c:v>
                </c:pt>
                <c:pt idx="41">
                  <c:v>51.232037975516931</c:v>
                </c:pt>
                <c:pt idx="42">
                  <c:v>52.661454812935617</c:v>
                </c:pt>
                <c:pt idx="43">
                  <c:v>54.030456773984319</c:v>
                </c:pt>
                <c:pt idx="44">
                  <c:v>55.390645012809635</c:v>
                </c:pt>
                <c:pt idx="45">
                  <c:v>56.74406797861333</c:v>
                </c:pt>
                <c:pt idx="46">
                  <c:v>58.084844465924014</c:v>
                </c:pt>
                <c:pt idx="47">
                  <c:v>59.414846829187518</c:v>
                </c:pt>
                <c:pt idx="48">
                  <c:v>60.694840078648951</c:v>
                </c:pt>
                <c:pt idx="49">
                  <c:v>61.974646452042862</c:v>
                </c:pt>
                <c:pt idx="50">
                  <c:v>63.26337795454657</c:v>
                </c:pt>
                <c:pt idx="51">
                  <c:v>64.609011422727761</c:v>
                </c:pt>
                <c:pt idx="52">
                  <c:v>65.962971657225594</c:v>
                </c:pt>
                <c:pt idx="53">
                  <c:v>67.384000634228627</c:v>
                </c:pt>
                <c:pt idx="54">
                  <c:v>68.777305468482496</c:v>
                </c:pt>
                <c:pt idx="55">
                  <c:v>70.185389684038583</c:v>
                </c:pt>
                <c:pt idx="56">
                  <c:v>71.289983572156174</c:v>
                </c:pt>
                <c:pt idx="57">
                  <c:v>72.426538658477099</c:v>
                </c:pt>
                <c:pt idx="58">
                  <c:v>73.584715665188256</c:v>
                </c:pt>
                <c:pt idx="59">
                  <c:v>74.745499952418498</c:v>
                </c:pt>
                <c:pt idx="60">
                  <c:v>75.922840740477753</c:v>
                </c:pt>
                <c:pt idx="61">
                  <c:v>77.223268169169444</c:v>
                </c:pt>
                <c:pt idx="62">
                  <c:v>78.507363707690203</c:v>
                </c:pt>
                <c:pt idx="63">
                  <c:v>79.755271773865033</c:v>
                </c:pt>
                <c:pt idx="64">
                  <c:v>80.912866589750422</c:v>
                </c:pt>
                <c:pt idx="65">
                  <c:v>82.024089187609519</c:v>
                </c:pt>
                <c:pt idx="66">
                  <c:v>83.164910079548861</c:v>
                </c:pt>
                <c:pt idx="67">
                  <c:v>84.27365836639845</c:v>
                </c:pt>
                <c:pt idx="68">
                  <c:v>85.359861133831757</c:v>
                </c:pt>
                <c:pt idx="69">
                  <c:v>86.415712712258895</c:v>
                </c:pt>
                <c:pt idx="70">
                  <c:v>87.477145416318223</c:v>
                </c:pt>
                <c:pt idx="71">
                  <c:v>88.566620311818568</c:v>
                </c:pt>
                <c:pt idx="72">
                  <c:v>89.553669153460078</c:v>
                </c:pt>
                <c:pt idx="73">
                  <c:v>90.513811435147858</c:v>
                </c:pt>
                <c:pt idx="74">
                  <c:v>91.444729174890441</c:v>
                </c:pt>
                <c:pt idx="75">
                  <c:v>92.334038239443473</c:v>
                </c:pt>
                <c:pt idx="76">
                  <c:v>93.191790404977723</c:v>
                </c:pt>
                <c:pt idx="77">
                  <c:v>94.0056177102162</c:v>
                </c:pt>
                <c:pt idx="78">
                  <c:v>94.788055226765508</c:v>
                </c:pt>
                <c:pt idx="79">
                  <c:v>95.524729669393267</c:v>
                </c:pt>
                <c:pt idx="80">
                  <c:v>96.213500947749196</c:v>
                </c:pt>
                <c:pt idx="81">
                  <c:v>96.857346500716915</c:v>
                </c:pt>
                <c:pt idx="82">
                  <c:v>97.249383740229646</c:v>
                </c:pt>
                <c:pt idx="83">
                  <c:v>97.527866815439211</c:v>
                </c:pt>
                <c:pt idx="84">
                  <c:v>97.795981862671411</c:v>
                </c:pt>
                <c:pt idx="85">
                  <c:v>98.102140564728003</c:v>
                </c:pt>
                <c:pt idx="86">
                  <c:v>98.450254740830232</c:v>
                </c:pt>
                <c:pt idx="87">
                  <c:v>98.763284732139056</c:v>
                </c:pt>
                <c:pt idx="88">
                  <c:v>99.041881011120296</c:v>
                </c:pt>
                <c:pt idx="89">
                  <c:v>99.280230653942624</c:v>
                </c:pt>
                <c:pt idx="90">
                  <c:v>99.468452588535428</c:v>
                </c:pt>
                <c:pt idx="91">
                  <c:v>99.622842767364318</c:v>
                </c:pt>
                <c:pt idx="92">
                  <c:v>99.734819266405069</c:v>
                </c:pt>
                <c:pt idx="93">
                  <c:v>99.819452562372774</c:v>
                </c:pt>
                <c:pt idx="94">
                  <c:v>99.877220626747842</c:v>
                </c:pt>
                <c:pt idx="95">
                  <c:v>99.9190431312839</c:v>
                </c:pt>
                <c:pt idx="96">
                  <c:v>99.948413220935535</c:v>
                </c:pt>
                <c:pt idx="97">
                  <c:v>99.968080130157759</c:v>
                </c:pt>
                <c:pt idx="98">
                  <c:v>99.980333090777791</c:v>
                </c:pt>
                <c:pt idx="99">
                  <c:v>99.989040796770567</c:v>
                </c:pt>
                <c:pt idx="100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60-484B-96F2-C2F04A064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475328"/>
        <c:axId val="898475888"/>
      </c:lineChart>
      <c:catAx>
        <c:axId val="898475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i="1">
                <a:solidFill>
                  <a:schemeClr val="tx2"/>
                </a:solidFill>
              </a:defRPr>
            </a:pPr>
            <a:endParaRPr lang="it-IT"/>
          </a:p>
        </c:txPr>
        <c:crossAx val="898475888"/>
        <c:crossesAt val="50"/>
        <c:auto val="1"/>
        <c:lblAlgn val="ctr"/>
        <c:lblOffset val="100"/>
        <c:tickLblSkip val="10"/>
        <c:tickMarkSkip val="5"/>
        <c:noMultiLvlLbl val="0"/>
      </c:catAx>
      <c:valAx>
        <c:axId val="898475888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3.6421211598922734E-3"/>
              <c:y val="2.312599932290236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98475328"/>
        <c:crosses val="autoZero"/>
        <c:crossBetween val="midCat"/>
      </c:valAx>
      <c:spPr>
        <a:solidFill>
          <a:srgbClr val="EAEAEA"/>
        </a:solidFill>
        <a:ln w="6350">
          <a:noFill/>
          <a:prstDash val="solid"/>
        </a:ln>
      </c:spPr>
    </c:plotArea>
    <c:legend>
      <c:legendPos val="t"/>
      <c:layout>
        <c:manualLayout>
          <c:xMode val="edge"/>
          <c:yMode val="edge"/>
          <c:x val="8.5118227910772087E-2"/>
          <c:y val="4.3868405835948742E-3"/>
          <c:w val="0.85433294519982761"/>
          <c:h val="9.3305681269434226E-2"/>
        </c:manualLayout>
      </c:layout>
      <c:overlay val="0"/>
      <c:spPr>
        <a:solidFill>
          <a:srgbClr val="EBEBEB"/>
        </a:solidFill>
      </c:spPr>
      <c:txPr>
        <a:bodyPr/>
        <a:lstStyle/>
        <a:p>
          <a:pPr>
            <a:defRPr sz="7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82440239667424E-2"/>
          <c:y val="0.33594216209446304"/>
          <c:w val="0.91770852498673872"/>
          <c:h val="0.405938498413978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9CA-4193-AB29-3392A2231C5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C9CA-4193-AB29-3392A2231C5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9CA-4193-AB29-3392A2231C5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9CA-4193-AB29-3392A2231C5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9CA-4193-AB29-3392A2231C5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C9CA-4193-AB29-3392A2231C5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D-C9CA-4193-AB29-3392A2231C5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C9CA-4193-AB29-3392A2231C5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1-C9CA-4193-AB29-3392A2231C5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C9CA-4193-AB29-3392A2231C5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5-C9CA-4193-AB29-3392A2231C5E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7-C9CA-4193-AB29-3392A2231C5E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9-C9CA-4193-AB29-3392A2231C5E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B-C9CA-4193-AB29-3392A2231C5E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D-C9CA-4193-AB29-3392A2231C5E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F-C9CA-4193-AB29-3392A2231C5E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1-C9CA-4193-AB29-3392A2231C5E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3-C9CA-4193-AB29-3392A2231C5E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5-C9CA-4193-AB29-3392A2231C5E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7-C9CA-4193-AB29-3392A2231C5E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F6E1-45A3-88EE-B21E28C28FF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B-F6E1-45A3-88EE-B21E28C28FFF}"/>
              </c:ext>
            </c:extLst>
          </c:dPt>
          <c:cat>
            <c:multiLvlStrRef>
              <c:f>'10-Immigr per paese'!$C$5:$D$27</c:f>
              <c:multiLvlStrCache>
                <c:ptCount val="23"/>
                <c:lvl>
                  <c:pt idx="0">
                    <c:v>Romania </c:v>
                  </c:pt>
                  <c:pt idx="1">
                    <c:v>Polonia </c:v>
                  </c:pt>
                  <c:pt idx="2">
                    <c:v>Altri UE</c:v>
                  </c:pt>
                  <c:pt idx="3">
                    <c:v>Albania </c:v>
                  </c:pt>
                  <c:pt idx="4">
                    <c:v>Ucraina </c:v>
                  </c:pt>
                  <c:pt idx="5">
                    <c:v>Moldova </c:v>
                  </c:pt>
                  <c:pt idx="6">
                    <c:v>Altri Eur.</c:v>
                  </c:pt>
                  <c:pt idx="7">
                    <c:v>Marocco </c:v>
                  </c:pt>
                  <c:pt idx="8">
                    <c:v>Egitto</c:v>
                  </c:pt>
                  <c:pt idx="9">
                    <c:v>Nigeria</c:v>
                  </c:pt>
                  <c:pt idx="10">
                    <c:v>Senegal </c:v>
                  </c:pt>
                  <c:pt idx="11">
                    <c:v>Tunisia </c:v>
                  </c:pt>
                  <c:pt idx="12">
                    <c:v>Altri Afr.</c:v>
                  </c:pt>
                  <c:pt idx="13">
                    <c:v>Cina</c:v>
                  </c:pt>
                  <c:pt idx="14">
                    <c:v>India</c:v>
                  </c:pt>
                  <c:pt idx="15">
                    <c:v>Filippine</c:v>
                  </c:pt>
                  <c:pt idx="16">
                    <c:v>Bangladesh</c:v>
                  </c:pt>
                  <c:pt idx="17">
                    <c:v>Pakistan</c:v>
                  </c:pt>
                  <c:pt idx="18">
                    <c:v>Sri Lanka</c:v>
                  </c:pt>
                  <c:pt idx="19">
                    <c:v>Altri Asia</c:v>
                  </c:pt>
                  <c:pt idx="20">
                    <c:v>Perù</c:v>
                  </c:pt>
                  <c:pt idx="21">
                    <c:v>Ecuador </c:v>
                  </c:pt>
                  <c:pt idx="22">
                    <c:v>Altri Am.</c:v>
                  </c:pt>
                </c:lvl>
                <c:lvl>
                  <c:pt idx="0">
                    <c:v>UE
(1,4 mil ≈ 27%)</c:v>
                  </c:pt>
                  <c:pt idx="3">
                    <c:v>Altri Europa
(1,0 mil. ≈ 20%)</c:v>
                  </c:pt>
                  <c:pt idx="7">
                    <c:v>Africa
(1,2 mil. ≈ 22%)</c:v>
                  </c:pt>
                  <c:pt idx="13">
                    <c:v>Asia
(1,2 mil ≈ 23%)</c:v>
                  </c:pt>
                  <c:pt idx="20">
                    <c:v>Americhe 
(387mila ≈ 7,5%) </c:v>
                  </c:pt>
                </c:lvl>
              </c:multiLvlStrCache>
            </c:multiLvlStrRef>
          </c:cat>
          <c:val>
            <c:numRef>
              <c:f>'10-Immigr per paese'!$H$5:$H$27</c:f>
              <c:numCache>
                <c:formatCode>0.0</c:formatCode>
                <c:ptCount val="23"/>
                <c:pt idx="0">
                  <c:v>20.812723539964274</c:v>
                </c:pt>
                <c:pt idx="1">
                  <c:v>1.5038784630930178</c:v>
                </c:pt>
                <c:pt idx="2">
                  <c:v>4.846657723456822</c:v>
                </c:pt>
                <c:pt idx="3">
                  <c:v>8.3754810133386339</c:v>
                </c:pt>
                <c:pt idx="4">
                  <c:v>4.5622164723406939</c:v>
                </c:pt>
                <c:pt idx="5">
                  <c:v>2.371800350123185</c:v>
                </c:pt>
                <c:pt idx="6">
                  <c:v>4.855899985575884</c:v>
                </c:pt>
                <c:pt idx="7">
                  <c:v>8.2938088058262593</c:v>
                </c:pt>
                <c:pt idx="8">
                  <c:v>2.6986051918310778</c:v>
                </c:pt>
                <c:pt idx="9">
                  <c:v>2.3026187311650239</c:v>
                </c:pt>
                <c:pt idx="10">
                  <c:v>2.1479945257965456</c:v>
                </c:pt>
                <c:pt idx="11">
                  <c:v>1.8833912682665188</c:v>
                </c:pt>
                <c:pt idx="12">
                  <c:v>4.9212725550833021</c:v>
                </c:pt>
                <c:pt idx="13">
                  <c:v>6.3902121737220439</c:v>
                </c:pt>
                <c:pt idx="14">
                  <c:v>3.2002202674687452</c:v>
                </c:pt>
                <c:pt idx="15">
                  <c:v>3.1988861333971652</c:v>
                </c:pt>
                <c:pt idx="16">
                  <c:v>3.0553603766821205</c:v>
                </c:pt>
                <c:pt idx="17">
                  <c:v>2.6203166576886532</c:v>
                </c:pt>
                <c:pt idx="18">
                  <c:v>2.1658989917426767</c:v>
                </c:pt>
                <c:pt idx="19">
                  <c:v>2.0109654219518034</c:v>
                </c:pt>
                <c:pt idx="20">
                  <c:v>1.8667435952863689</c:v>
                </c:pt>
                <c:pt idx="21">
                  <c:v>1.3958716091242396</c:v>
                </c:pt>
                <c:pt idx="22">
                  <c:v>4.2312932167596626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9CA-4193-AB29-3392A223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8480368"/>
        <c:axId val="898563360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diamond"/>
            <c:size val="4"/>
            <c:spPr>
              <a:solidFill>
                <a:schemeClr val="bg1"/>
              </a:solidFill>
              <a:ln>
                <a:solidFill>
                  <a:srgbClr val="0070C0"/>
                </a:solidFill>
              </a:ln>
            </c:spPr>
          </c:marker>
          <c:val>
            <c:numRef>
              <c:f>'10-Immigr per paese'!$I$5:$I$27</c:f>
              <c:numCache>
                <c:formatCode>0.0</c:formatCode>
                <c:ptCount val="23"/>
                <c:pt idx="0">
                  <c:v>57.616414532725386</c:v>
                </c:pt>
                <c:pt idx="1">
                  <c:v>74.752825312745088</c:v>
                </c:pt>
                <c:pt idx="2">
                  <c:v>62.14055468675199</c:v>
                </c:pt>
                <c:pt idx="3">
                  <c:v>48.756957414046646</c:v>
                </c:pt>
                <c:pt idx="4">
                  <c:v>77.580280818637604</c:v>
                </c:pt>
                <c:pt idx="5">
                  <c:v>65.685962809883662</c:v>
                </c:pt>
                <c:pt idx="6">
                  <c:v>54.201208877846</c:v>
                </c:pt>
                <c:pt idx="7">
                  <c:v>46.201978332987522</c:v>
                </c:pt>
                <c:pt idx="8">
                  <c:v>33.452270919760117</c:v>
                </c:pt>
                <c:pt idx="9">
                  <c:v>41.616774009354344</c:v>
                </c:pt>
                <c:pt idx="10">
                  <c:v>26.317826666186583</c:v>
                </c:pt>
                <c:pt idx="11">
                  <c:v>38.283696243596452</c:v>
                </c:pt>
                <c:pt idx="12">
                  <c:v>31.205431336264304</c:v>
                </c:pt>
                <c:pt idx="13">
                  <c:v>49.598632354498555</c:v>
                </c:pt>
                <c:pt idx="14">
                  <c:v>41.227222195369521</c:v>
                </c:pt>
                <c:pt idx="15">
                  <c:v>56.785720761833382</c:v>
                </c:pt>
                <c:pt idx="16">
                  <c:v>28.200227819263382</c:v>
                </c:pt>
                <c:pt idx="17">
                  <c:v>28.744834710743799</c:v>
                </c:pt>
                <c:pt idx="18">
                  <c:v>47.285257726436818</c:v>
                </c:pt>
                <c:pt idx="19">
                  <c:v>54.480073073409933</c:v>
                </c:pt>
                <c:pt idx="20">
                  <c:v>57.367472500155365</c:v>
                </c:pt>
                <c:pt idx="21">
                  <c:v>56.242294959345095</c:v>
                </c:pt>
                <c:pt idx="22">
                  <c:v>63.259123187015049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9CA-4193-AB29-3392A223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564480"/>
        <c:axId val="898563920"/>
      </c:lineChart>
      <c:catAx>
        <c:axId val="898480368"/>
        <c:scaling>
          <c:orientation val="minMax"/>
        </c:scaling>
        <c:delete val="1"/>
        <c:axPos val="b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898563360"/>
        <c:crosses val="autoZero"/>
        <c:auto val="1"/>
        <c:lblAlgn val="ctr"/>
        <c:lblOffset val="100"/>
        <c:noMultiLvlLbl val="0"/>
      </c:catAx>
      <c:valAx>
        <c:axId val="898563360"/>
        <c:scaling>
          <c:orientation val="minMax"/>
          <c:max val="22"/>
          <c:min val="2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n-US" sz="700"/>
                  <a:t>%</a:t>
                </a:r>
              </a:p>
            </c:rich>
          </c:tx>
          <c:layout>
            <c:manualLayout>
              <c:xMode val="edge"/>
              <c:yMode val="edge"/>
              <c:x val="1.0120919083052701E-2"/>
              <c:y val="1.409703974455721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98480368"/>
        <c:crosses val="autoZero"/>
        <c:crossBetween val="between"/>
        <c:majorUnit val="2"/>
      </c:valAx>
      <c:valAx>
        <c:axId val="898563920"/>
        <c:scaling>
          <c:orientation val="minMax"/>
          <c:max val="8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898564480"/>
        <c:crosses val="max"/>
        <c:crossBetween val="between"/>
        <c:majorUnit val="10"/>
      </c:valAx>
      <c:catAx>
        <c:axId val="89856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98563920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67197873890754E-2"/>
          <c:y val="2.3863753732665065E-2"/>
          <c:w val="0.91912376735251533"/>
          <c:h val="0.53921110558400787"/>
        </c:manualLayout>
      </c:layout>
      <c:barChart>
        <c:barDir val="col"/>
        <c:grouping val="clustered"/>
        <c:varyColors val="0"/>
        <c:ser>
          <c:idx val="0"/>
          <c:order val="0"/>
          <c:tx>
            <c:v>Paese % mondo</c:v>
          </c:tx>
          <c:spPr>
            <a:solidFill>
              <a:srgbClr val="4F81BD"/>
            </a:solidFill>
          </c:spPr>
          <c:invertIfNegative val="0"/>
          <c:dPt>
            <c:idx val="2"/>
            <c:invertIfNegative val="0"/>
            <c:bubble3D val="0"/>
            <c:spPr>
              <a:pattFill prst="dkDnDiag">
                <a:fgClr>
                  <a:srgbClr val="4F81BD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225D-4370-BD87-53A115881F7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225D-4370-BD87-53A115881F7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25D-4370-BD87-53A115881F7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7-225D-4370-BD87-53A115881F79}"/>
              </c:ext>
            </c:extLst>
          </c:dPt>
          <c:dPt>
            <c:idx val="6"/>
            <c:invertIfNegative val="0"/>
            <c:bubble3D val="0"/>
            <c:spPr>
              <a:pattFill prst="dkDn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25D-4370-BD87-53A115881F79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B-225D-4370-BD87-53A115881F79}"/>
              </c:ext>
            </c:extLst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225D-4370-BD87-53A115881F79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F-225D-4370-BD87-53A115881F79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11-225D-4370-BD87-53A115881F79}"/>
              </c:ext>
            </c:extLst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13-225D-4370-BD87-53A115881F79}"/>
              </c:ext>
            </c:extLst>
          </c:dPt>
          <c:dPt>
            <c:idx val="12"/>
            <c:invertIfNegative val="0"/>
            <c:bubble3D val="0"/>
            <c:spPr>
              <a:pattFill prst="dkDnDiag">
                <a:fgClr>
                  <a:srgbClr val="C0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5-225D-4370-BD87-53A115881F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7-225D-4370-BD87-53A115881F79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9-225D-4370-BD87-53A115881F79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B-225D-4370-BD87-53A115881F79}"/>
              </c:ext>
            </c:extLst>
          </c:dPt>
          <c:dPt>
            <c:idx val="16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D-225D-4370-BD87-53A115881F79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F-225D-4370-BD87-53A115881F79}"/>
              </c:ext>
            </c:extLst>
          </c:dPt>
          <c:dPt>
            <c:idx val="18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21-225D-4370-BD87-53A115881F79}"/>
              </c:ext>
            </c:extLst>
          </c:dPt>
          <c:dPt>
            <c:idx val="19"/>
            <c:invertIfNegative val="0"/>
            <c:bubble3D val="0"/>
            <c:spPr>
              <a:pattFill prst="dkDnDiag">
                <a:fgClr>
                  <a:srgbClr val="FFC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3-225D-4370-BD87-53A115881F79}"/>
              </c:ext>
            </c:extLst>
          </c:dPt>
          <c:dPt>
            <c:idx val="2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25-225D-4370-BD87-53A115881F79}"/>
              </c:ext>
            </c:extLst>
          </c:dPt>
          <c:dPt>
            <c:idx val="2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27-225D-4370-BD87-53A115881F79}"/>
              </c:ext>
            </c:extLst>
          </c:dPt>
          <c:dPt>
            <c:idx val="22"/>
            <c:invertIfNegative val="0"/>
            <c:bubble3D val="0"/>
            <c:spPr>
              <a:pattFill prst="dkDnDiag">
                <a:fgClr>
                  <a:srgbClr val="92D050"/>
                </a:fgClr>
                <a:bgClr>
                  <a:prstClr val="white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9-225D-4370-BD87-53A115881F79}"/>
              </c:ext>
            </c:extLst>
          </c:dPt>
          <c:cat>
            <c:multiLvlStrRef>
              <c:f>'10-Immigr per paese'!$C$5:$D$27</c:f>
              <c:multiLvlStrCache>
                <c:ptCount val="23"/>
                <c:lvl>
                  <c:pt idx="0">
                    <c:v>Romania </c:v>
                  </c:pt>
                  <c:pt idx="1">
                    <c:v>Polonia </c:v>
                  </c:pt>
                  <c:pt idx="2">
                    <c:v>Altri UE</c:v>
                  </c:pt>
                  <c:pt idx="3">
                    <c:v>Albania </c:v>
                  </c:pt>
                  <c:pt idx="4">
                    <c:v>Ucraina </c:v>
                  </c:pt>
                  <c:pt idx="5">
                    <c:v>Moldova </c:v>
                  </c:pt>
                  <c:pt idx="6">
                    <c:v>Altri Eur.</c:v>
                  </c:pt>
                  <c:pt idx="7">
                    <c:v>Marocco </c:v>
                  </c:pt>
                  <c:pt idx="8">
                    <c:v>Egitto</c:v>
                  </c:pt>
                  <c:pt idx="9">
                    <c:v>Nigeria</c:v>
                  </c:pt>
                  <c:pt idx="10">
                    <c:v>Senegal </c:v>
                  </c:pt>
                  <c:pt idx="11">
                    <c:v>Tunisia </c:v>
                  </c:pt>
                  <c:pt idx="12">
                    <c:v>Altri Afr.</c:v>
                  </c:pt>
                  <c:pt idx="13">
                    <c:v>Cina</c:v>
                  </c:pt>
                  <c:pt idx="14">
                    <c:v>India</c:v>
                  </c:pt>
                  <c:pt idx="15">
                    <c:v>Filippine</c:v>
                  </c:pt>
                  <c:pt idx="16">
                    <c:v>Bangladesh</c:v>
                  </c:pt>
                  <c:pt idx="17">
                    <c:v>Pakistan</c:v>
                  </c:pt>
                  <c:pt idx="18">
                    <c:v>Sri Lanka</c:v>
                  </c:pt>
                  <c:pt idx="19">
                    <c:v>Altri Asia</c:v>
                  </c:pt>
                  <c:pt idx="20">
                    <c:v>Perù</c:v>
                  </c:pt>
                  <c:pt idx="21">
                    <c:v>Ecuador </c:v>
                  </c:pt>
                  <c:pt idx="22">
                    <c:v>Altri Am.</c:v>
                  </c:pt>
                </c:lvl>
                <c:lvl>
                  <c:pt idx="0">
                    <c:v>UE
(1,4 mil ≈ 27%)</c:v>
                  </c:pt>
                  <c:pt idx="3">
                    <c:v>Altri Europa
(1,0 mil. ≈ 20%)</c:v>
                  </c:pt>
                  <c:pt idx="7">
                    <c:v>Africa
(1,2 mil. ≈ 22%)</c:v>
                  </c:pt>
                  <c:pt idx="13">
                    <c:v>Asia
(1,2 mil ≈ 23%)</c:v>
                  </c:pt>
                  <c:pt idx="20">
                    <c:v>Americhe 
(387mila ≈ 7,5%) </c:v>
                  </c:pt>
                </c:lvl>
              </c:multiLvlStrCache>
            </c:multiLvlStrRef>
          </c:cat>
          <c:val>
            <c:numRef>
              <c:f>'10-Immigr per paese'!$H$5:$H$27</c:f>
              <c:numCache>
                <c:formatCode>0.0</c:formatCode>
                <c:ptCount val="23"/>
                <c:pt idx="0">
                  <c:v>20.812723539964274</c:v>
                </c:pt>
                <c:pt idx="1">
                  <c:v>1.5038784630930178</c:v>
                </c:pt>
                <c:pt idx="2">
                  <c:v>4.846657723456822</c:v>
                </c:pt>
                <c:pt idx="3">
                  <c:v>8.3754810133386339</c:v>
                </c:pt>
                <c:pt idx="4">
                  <c:v>4.5622164723406939</c:v>
                </c:pt>
                <c:pt idx="5">
                  <c:v>2.371800350123185</c:v>
                </c:pt>
                <c:pt idx="6">
                  <c:v>4.855899985575884</c:v>
                </c:pt>
                <c:pt idx="7">
                  <c:v>8.2938088058262593</c:v>
                </c:pt>
                <c:pt idx="8">
                  <c:v>2.6986051918310778</c:v>
                </c:pt>
                <c:pt idx="9">
                  <c:v>2.3026187311650239</c:v>
                </c:pt>
                <c:pt idx="10">
                  <c:v>2.1479945257965456</c:v>
                </c:pt>
                <c:pt idx="11">
                  <c:v>1.8833912682665188</c:v>
                </c:pt>
                <c:pt idx="12">
                  <c:v>4.9212725550833021</c:v>
                </c:pt>
                <c:pt idx="13">
                  <c:v>6.3902121737220439</c:v>
                </c:pt>
                <c:pt idx="14">
                  <c:v>3.2002202674687452</c:v>
                </c:pt>
                <c:pt idx="15">
                  <c:v>3.1988861333971652</c:v>
                </c:pt>
                <c:pt idx="16">
                  <c:v>3.0553603766821205</c:v>
                </c:pt>
                <c:pt idx="17">
                  <c:v>2.6203166576886532</c:v>
                </c:pt>
                <c:pt idx="18">
                  <c:v>2.1658989917426767</c:v>
                </c:pt>
                <c:pt idx="19">
                  <c:v>2.0109654219518034</c:v>
                </c:pt>
                <c:pt idx="20">
                  <c:v>1.8667435952863689</c:v>
                </c:pt>
                <c:pt idx="21">
                  <c:v>1.3958716091242396</c:v>
                </c:pt>
                <c:pt idx="22">
                  <c:v>4.2312932167596626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25D-4370-BD87-53A11588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8567280"/>
        <c:axId val="898567840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diamond"/>
            <c:size val="4"/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</c:spPr>
          </c:marker>
          <c:val>
            <c:numRef>
              <c:f>'10-Immigr per paese'!$I$5:$I$27</c:f>
              <c:numCache>
                <c:formatCode>0.0</c:formatCode>
                <c:ptCount val="23"/>
                <c:pt idx="0">
                  <c:v>57.616414532725386</c:v>
                </c:pt>
                <c:pt idx="1">
                  <c:v>74.752825312745088</c:v>
                </c:pt>
                <c:pt idx="2">
                  <c:v>62.14055468675199</c:v>
                </c:pt>
                <c:pt idx="3">
                  <c:v>48.756957414046646</c:v>
                </c:pt>
                <c:pt idx="4">
                  <c:v>77.580280818637604</c:v>
                </c:pt>
                <c:pt idx="5">
                  <c:v>65.685962809883662</c:v>
                </c:pt>
                <c:pt idx="6">
                  <c:v>54.201208877846</c:v>
                </c:pt>
                <c:pt idx="7">
                  <c:v>46.201978332987522</c:v>
                </c:pt>
                <c:pt idx="8">
                  <c:v>33.452270919760117</c:v>
                </c:pt>
                <c:pt idx="9">
                  <c:v>41.616774009354344</c:v>
                </c:pt>
                <c:pt idx="10">
                  <c:v>26.317826666186583</c:v>
                </c:pt>
                <c:pt idx="11">
                  <c:v>38.283696243596452</c:v>
                </c:pt>
                <c:pt idx="12">
                  <c:v>31.205431336264304</c:v>
                </c:pt>
                <c:pt idx="13">
                  <c:v>49.598632354498555</c:v>
                </c:pt>
                <c:pt idx="14">
                  <c:v>41.227222195369521</c:v>
                </c:pt>
                <c:pt idx="15">
                  <c:v>56.785720761833382</c:v>
                </c:pt>
                <c:pt idx="16">
                  <c:v>28.200227819263382</c:v>
                </c:pt>
                <c:pt idx="17">
                  <c:v>28.744834710743799</c:v>
                </c:pt>
                <c:pt idx="18">
                  <c:v>47.285257726436818</c:v>
                </c:pt>
                <c:pt idx="19">
                  <c:v>54.480073073409933</c:v>
                </c:pt>
                <c:pt idx="20">
                  <c:v>57.367472500155365</c:v>
                </c:pt>
                <c:pt idx="21">
                  <c:v>56.242294959345095</c:v>
                </c:pt>
                <c:pt idx="22">
                  <c:v>63.259123187015049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25D-4370-BD87-53A11588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6350">
              <a:solidFill>
                <a:schemeClr val="tx2"/>
              </a:solidFill>
            </a:ln>
          </c:spPr>
        </c:dropLines>
        <c:marker val="1"/>
        <c:smooth val="0"/>
        <c:axId val="898568960"/>
        <c:axId val="898568400"/>
      </c:lineChart>
      <c:catAx>
        <c:axId val="898567280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898567840"/>
        <c:crosses val="autoZero"/>
        <c:auto val="1"/>
        <c:lblAlgn val="ctr"/>
        <c:lblOffset val="0"/>
        <c:noMultiLvlLbl val="0"/>
      </c:catAx>
      <c:valAx>
        <c:axId val="89856784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898567280"/>
        <c:crosses val="autoZero"/>
        <c:crossBetween val="between"/>
        <c:majorUnit val="2"/>
      </c:valAx>
      <c:valAx>
        <c:axId val="898568400"/>
        <c:scaling>
          <c:orientation val="minMax"/>
          <c:max val="69.900000000000006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crossAx val="898568960"/>
        <c:crosses val="max"/>
        <c:crossBetween val="between"/>
        <c:majorUnit val="10"/>
      </c:valAx>
      <c:catAx>
        <c:axId val="898568960"/>
        <c:scaling>
          <c:orientation val="minMax"/>
        </c:scaling>
        <c:delete val="0"/>
        <c:axPos val="b"/>
        <c:majorTickMark val="none"/>
        <c:minorTickMark val="none"/>
        <c:tickLblPos val="none"/>
        <c:crossAx val="898568400"/>
        <c:crossesAt val="50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13298337707787E-2"/>
          <c:y val="7.3359215514727322E-2"/>
          <c:w val="0.90755336832895883"/>
          <c:h val="0.82820720326625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'10-Immigr per paese'!$E$35</c:f>
              <c:strCache>
                <c:ptCount val="1"/>
                <c:pt idx="0">
                  <c:v>Tot.1931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'10-Immigr per paese'!$F$34:$J$34</c:f>
              <c:strCache>
                <c:ptCount val="5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Sud</c:v>
                </c:pt>
                <c:pt idx="4">
                  <c:v>Isole</c:v>
                </c:pt>
              </c:strCache>
            </c:strRef>
          </c:cat>
          <c:val>
            <c:numRef>
              <c:f>'10-Immigr per paese'!$F$35:$J$35</c:f>
              <c:numCache>
                <c:formatCode>0.0</c:formatCode>
                <c:ptCount val="5"/>
                <c:pt idx="0">
                  <c:v>25.729113368905782</c:v>
                </c:pt>
                <c:pt idx="1">
                  <c:v>20.94388811734035</c:v>
                </c:pt>
                <c:pt idx="2">
                  <c:v>17.54014082791219</c:v>
                </c:pt>
                <c:pt idx="3">
                  <c:v>23.874960407377628</c:v>
                </c:pt>
                <c:pt idx="4">
                  <c:v>11.914333747533075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3-AE48-AB8F-89EE2FFC6E7F}"/>
            </c:ext>
          </c:extLst>
        </c:ser>
        <c:ser>
          <c:idx val="1"/>
          <c:order val="1"/>
          <c:tx>
            <c:strRef>
              <c:f>'10-Immigr per paese'!$E$36</c:f>
              <c:strCache>
                <c:ptCount val="1"/>
                <c:pt idx="0">
                  <c:v>Tot.2022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'10-Immigr per paese'!$F$34:$J$34</c:f>
              <c:strCache>
                <c:ptCount val="5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Sud</c:v>
                </c:pt>
                <c:pt idx="4">
                  <c:v>Isole</c:v>
                </c:pt>
              </c:strCache>
            </c:strRef>
          </c:cat>
          <c:val>
            <c:numRef>
              <c:f>'10-Immigr per paese'!$F$36:$J$36</c:f>
              <c:numCache>
                <c:formatCode>0.0</c:formatCode>
                <c:ptCount val="5"/>
                <c:pt idx="0">
                  <c:v>26.867999999999999</c:v>
                </c:pt>
                <c:pt idx="1">
                  <c:v>19.600999999999999</c:v>
                </c:pt>
                <c:pt idx="2">
                  <c:v>19.905000000000001</c:v>
                </c:pt>
                <c:pt idx="3">
                  <c:v>22.806000000000001</c:v>
                </c:pt>
                <c:pt idx="4">
                  <c:v>10.818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3-AE48-AB8F-89EE2FFC6E7F}"/>
            </c:ext>
          </c:extLst>
        </c:ser>
        <c:ser>
          <c:idx val="2"/>
          <c:order val="2"/>
          <c:tx>
            <c:strRef>
              <c:f>'10-Immigr per paese'!$E$37</c:f>
              <c:strCache>
                <c:ptCount val="1"/>
                <c:pt idx="0">
                  <c:v>Stranieri 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'10-Immigr per paese'!$F$34:$J$34</c:f>
              <c:strCache>
                <c:ptCount val="5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Sud</c:v>
                </c:pt>
                <c:pt idx="4">
                  <c:v>Isole</c:v>
                </c:pt>
              </c:strCache>
            </c:strRef>
          </c:cat>
          <c:val>
            <c:numRef>
              <c:f>'10-Immigr per paese'!$F$37:$J$37</c:f>
              <c:numCache>
                <c:formatCode>0.0</c:formatCode>
                <c:ptCount val="5"/>
                <c:pt idx="0">
                  <c:v>34.06</c:v>
                </c:pt>
                <c:pt idx="1">
                  <c:v>24.96</c:v>
                </c:pt>
                <c:pt idx="2">
                  <c:v>24.77</c:v>
                </c:pt>
                <c:pt idx="3">
                  <c:v>11.61</c:v>
                </c:pt>
                <c:pt idx="4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13-AE48-AB8F-89EE2FFC6E7F}"/>
            </c:ext>
          </c:extLst>
        </c:ser>
        <c:ser>
          <c:idx val="3"/>
          <c:order val="3"/>
          <c:tx>
            <c:strRef>
              <c:f>'10-Immigr per paese'!$E$38</c:f>
              <c:strCache>
                <c:ptCount val="1"/>
                <c:pt idx="0">
                  <c:v>% stranieri 2022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'10-Immigr per paese'!$F$34:$J$34</c:f>
              <c:strCache>
                <c:ptCount val="5"/>
                <c:pt idx="0">
                  <c:v>Nord-ovest</c:v>
                </c:pt>
                <c:pt idx="1">
                  <c:v>Nord-est</c:v>
                </c:pt>
                <c:pt idx="2">
                  <c:v>Centro</c:v>
                </c:pt>
                <c:pt idx="3">
                  <c:v>Sud</c:v>
                </c:pt>
                <c:pt idx="4">
                  <c:v>Isole</c:v>
                </c:pt>
              </c:strCache>
            </c:strRef>
          </c:cat>
          <c:val>
            <c:numRef>
              <c:f>'10-Immigr per paese'!$F$38:$J$38</c:f>
              <c:numCache>
                <c:formatCode>0.0</c:formatCode>
                <c:ptCount val="5"/>
                <c:pt idx="0">
                  <c:v>11.16</c:v>
                </c:pt>
                <c:pt idx="1">
                  <c:v>11.21</c:v>
                </c:pt>
                <c:pt idx="2">
                  <c:v>10.96</c:v>
                </c:pt>
                <c:pt idx="3">
                  <c:v>4.4800000000000004</c:v>
                </c:pt>
                <c:pt idx="4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13-AE48-AB8F-89EE2FF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9386768"/>
        <c:axId val="899387328"/>
      </c:barChart>
      <c:catAx>
        <c:axId val="89938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87328"/>
        <c:crosses val="autoZero"/>
        <c:auto val="1"/>
        <c:lblAlgn val="ctr"/>
        <c:lblOffset val="100"/>
        <c:noMultiLvlLbl val="0"/>
      </c:catAx>
      <c:valAx>
        <c:axId val="89938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86768"/>
        <c:crosses val="autoZero"/>
        <c:crossBetween val="between"/>
        <c:majorUnit val="10"/>
      </c:valAx>
      <c:spPr>
        <a:solidFill>
          <a:schemeClr val="bg2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004702537182853"/>
          <c:y val="7.1485855934680679E-4"/>
          <c:w val="0.67657261592300966"/>
          <c:h val="6.8729585885097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85399886860141E-2"/>
          <c:y val="0.15373319384312964"/>
          <c:w val="0.86718494482137864"/>
          <c:h val="0.77514459788595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'1-Crescita demografica E4'!$C$6</c:f>
              <c:strCache>
                <c:ptCount val="1"/>
                <c:pt idx="0">
                  <c:v>1861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'1-Crescita demografica E4'!$D$5:$G$5</c:f>
              <c:strCache>
                <c:ptCount val="4"/>
                <c:pt idx="0">
                  <c:v>Germania</c:v>
                </c:pt>
                <c:pt idx="1">
                  <c:v>Francia (metrop.)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E4'!$D$6:$G$6</c:f>
              <c:numCache>
                <c:formatCode>#,##0</c:formatCode>
                <c:ptCount val="4"/>
                <c:pt idx="0">
                  <c:v>38000</c:v>
                </c:pt>
                <c:pt idx="1">
                  <c:v>37386</c:v>
                </c:pt>
                <c:pt idx="2">
                  <c:v>26328</c:v>
                </c:pt>
                <c:pt idx="3">
                  <c:v>15193.564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3-4A14-BE37-7EEEE8A09CF9}"/>
            </c:ext>
          </c:extLst>
        </c:ser>
        <c:ser>
          <c:idx val="1"/>
          <c:order val="1"/>
          <c:tx>
            <c:strRef>
              <c:f>'1-Crescita demografica E4'!$C$7</c:f>
              <c:strCache>
                <c:ptCount val="1"/>
                <c:pt idx="0">
                  <c:v>1961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'1-Crescita demografica E4'!$D$5:$G$5</c:f>
              <c:strCache>
                <c:ptCount val="4"/>
                <c:pt idx="0">
                  <c:v>Germania</c:v>
                </c:pt>
                <c:pt idx="1">
                  <c:v>Francia (metrop.)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E4'!$D$7:$G$7</c:f>
              <c:numCache>
                <c:formatCode>#,##0</c:formatCode>
                <c:ptCount val="4"/>
                <c:pt idx="0">
                  <c:v>73087</c:v>
                </c:pt>
                <c:pt idx="1">
                  <c:v>45904</c:v>
                </c:pt>
                <c:pt idx="2">
                  <c:v>50374</c:v>
                </c:pt>
                <c:pt idx="3">
                  <c:v>30583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3-4A14-BE37-7EEEE8A09CF9}"/>
            </c:ext>
          </c:extLst>
        </c:ser>
        <c:ser>
          <c:idx val="2"/>
          <c:order val="2"/>
          <c:tx>
            <c:strRef>
              <c:f>'1-Crescita demografica E4'!$C$8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'1-Crescita demografica E4'!$D$5:$G$5</c:f>
              <c:strCache>
                <c:ptCount val="4"/>
                <c:pt idx="0">
                  <c:v>Germania</c:v>
                </c:pt>
                <c:pt idx="1">
                  <c:v>Francia (metrop.)</c:v>
                </c:pt>
                <c:pt idx="2">
                  <c:v>Italia</c:v>
                </c:pt>
                <c:pt idx="3">
                  <c:v>Spagna</c:v>
                </c:pt>
              </c:strCache>
            </c:strRef>
          </c:cat>
          <c:val>
            <c:numRef>
              <c:f>'1-Crescita demografica E4'!$D$8:$G$8</c:f>
              <c:numCache>
                <c:formatCode>#,##0</c:formatCode>
                <c:ptCount val="4"/>
                <c:pt idx="0">
                  <c:v>83155</c:v>
                </c:pt>
                <c:pt idx="1">
                  <c:v>65447</c:v>
                </c:pt>
                <c:pt idx="2">
                  <c:v>59236</c:v>
                </c:pt>
                <c:pt idx="3">
                  <c:v>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3-4A14-BE37-7EEEE8A0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484384"/>
        <c:axId val="227342464"/>
      </c:barChart>
      <c:lineChart>
        <c:grouping val="standard"/>
        <c:varyColors val="0"/>
        <c:ser>
          <c:idx val="3"/>
          <c:order val="3"/>
          <c:tx>
            <c:strRef>
              <c:f>'1-Crescita demografica E4'!$C$9</c:f>
              <c:strCache>
                <c:ptCount val="1"/>
                <c:pt idx="0">
                  <c:v>1861-1960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bg1"/>
              </a:solidFill>
              <a:ln w="3175">
                <a:solidFill>
                  <a:srgbClr val="C00000"/>
                </a:solidFill>
              </a:ln>
              <a:effectLst/>
            </c:spPr>
          </c:marker>
          <c:val>
            <c:numRef>
              <c:f>'1-Crescita demografica E4'!$D$9:$G$9</c:f>
              <c:numCache>
                <c:formatCode>0.00</c:formatCode>
                <c:ptCount val="4"/>
                <c:pt idx="0">
                  <c:v>6.5620802464014805</c:v>
                </c:pt>
                <c:pt idx="1">
                  <c:v>2.0546675068506826</c:v>
                </c:pt>
                <c:pt idx="2">
                  <c:v>6.5095169809963327</c:v>
                </c:pt>
                <c:pt idx="3">
                  <c:v>7.0202510567070053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B3-4A14-BE37-7EEEE8A09CF9}"/>
            </c:ext>
          </c:extLst>
        </c:ser>
        <c:ser>
          <c:idx val="4"/>
          <c:order val="4"/>
          <c:tx>
            <c:strRef>
              <c:f>'1-Crescita demografica E4'!$C$10</c:f>
              <c:strCache>
                <c:ptCount val="1"/>
                <c:pt idx="0">
                  <c:v>1961-2021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3175">
                <a:solidFill>
                  <a:srgbClr val="C00000"/>
                </a:solidFill>
              </a:ln>
              <a:effectLst/>
            </c:spPr>
          </c:marker>
          <c:val>
            <c:numRef>
              <c:f>'1-Crescita demografica E4'!$D$10:$G$10</c:f>
              <c:numCache>
                <c:formatCode>0.00</c:formatCode>
                <c:ptCount val="4"/>
                <c:pt idx="0">
                  <c:v>2.1532453062038659</c:v>
                </c:pt>
                <c:pt idx="1">
                  <c:v>5.9289804980697802</c:v>
                </c:pt>
                <c:pt idx="2">
                  <c:v>2.7045556667921744</c:v>
                </c:pt>
                <c:pt idx="3">
                  <c:v>7.3293429826570833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B3-4A14-BE37-7EEEE8A0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rgbClr val="002060"/>
              </a:solidFill>
              <a:round/>
            </a:ln>
            <a:effectLst/>
          </c:spPr>
        </c:hiLowLines>
        <c:marker val="1"/>
        <c:smooth val="0"/>
        <c:axId val="227343584"/>
        <c:axId val="227343024"/>
      </c:lineChart>
      <c:catAx>
        <c:axId val="22348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27342464"/>
        <c:crosses val="autoZero"/>
        <c:auto val="1"/>
        <c:lblAlgn val="ctr"/>
        <c:lblOffset val="100"/>
        <c:noMultiLvlLbl val="0"/>
      </c:catAx>
      <c:valAx>
        <c:axId val="2273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milioni ab.</a:t>
                </a:r>
              </a:p>
            </c:rich>
          </c:tx>
          <c:layout>
            <c:manualLayout>
              <c:xMode val="edge"/>
              <c:yMode val="edge"/>
              <c:x val="6.7011988651963028E-3"/>
              <c:y val="9.02768812638015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23484384"/>
        <c:crosses val="autoZero"/>
        <c:crossBetween val="between"/>
        <c:majorUnit val="15000"/>
        <c:dispUnits>
          <c:builtInUnit val="thousands"/>
        </c:dispUnits>
      </c:valAx>
      <c:valAx>
        <c:axId val="2273430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 cr. annua ‰</a:t>
                </a:r>
              </a:p>
            </c:rich>
          </c:tx>
          <c:layout>
            <c:manualLayout>
              <c:xMode val="edge"/>
              <c:yMode val="edge"/>
              <c:x val="0.83195936924678793"/>
              <c:y val="9.015016414739009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227343584"/>
        <c:crosses val="max"/>
        <c:crossBetween val="between"/>
        <c:majorUnit val="1.5"/>
      </c:valAx>
      <c:catAx>
        <c:axId val="22734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227343024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4375949482932182E-2"/>
          <c:y val="0"/>
          <c:w val="0.86892358378328916"/>
          <c:h val="7.7530490912179395E-2"/>
        </c:manualLayout>
      </c:layout>
      <c:overlay val="0"/>
      <c:spPr>
        <a:solidFill>
          <a:srgbClr val="EBEBEB"/>
        </a:solidFill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90635314204307"/>
          <c:y val="0.14279839195979899"/>
          <c:w val="0.83761772126432099"/>
          <c:h val="0.73968924623115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 emigrazione netta 2005-20'!$K$5</c:f>
              <c:strCache>
                <c:ptCount val="1"/>
                <c:pt idx="0">
                  <c:v>Iscriz.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00324B"/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2005-20'!$K$6:$K$21</c:f>
              <c:numCache>
                <c:formatCode>General</c:formatCode>
                <c:ptCount val="16"/>
                <c:pt idx="0">
                  <c:v>37326</c:v>
                </c:pt>
                <c:pt idx="1">
                  <c:v>37666</c:v>
                </c:pt>
                <c:pt idx="2">
                  <c:v>36693</c:v>
                </c:pt>
                <c:pt idx="3">
                  <c:v>32118</c:v>
                </c:pt>
                <c:pt idx="4">
                  <c:v>29330</c:v>
                </c:pt>
                <c:pt idx="5">
                  <c:v>28192</c:v>
                </c:pt>
                <c:pt idx="6">
                  <c:v>31466</c:v>
                </c:pt>
                <c:pt idx="7">
                  <c:v>29467</c:v>
                </c:pt>
                <c:pt idx="8">
                  <c:v>28433</c:v>
                </c:pt>
                <c:pt idx="9">
                  <c:v>29271</c:v>
                </c:pt>
                <c:pt idx="10">
                  <c:v>30052</c:v>
                </c:pt>
                <c:pt idx="11">
                  <c:v>37894</c:v>
                </c:pt>
                <c:pt idx="12">
                  <c:v>42369</c:v>
                </c:pt>
                <c:pt idx="13">
                  <c:v>46824</c:v>
                </c:pt>
                <c:pt idx="14">
                  <c:v>68207</c:v>
                </c:pt>
                <c:pt idx="15">
                  <c:v>55760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0-2F4F-ACE9-D2D4AEC39A12}"/>
            </c:ext>
          </c:extLst>
        </c:ser>
        <c:ser>
          <c:idx val="1"/>
          <c:order val="1"/>
          <c:tx>
            <c:strRef>
              <c:f>'11 emigrazione netta 2005-20'!$L$5</c:f>
              <c:strCache>
                <c:ptCount val="1"/>
                <c:pt idx="0">
                  <c:v>Cancellaz.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rgbClr val="C1002A"/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2005-20'!$L$6:$L$21</c:f>
              <c:numCache>
                <c:formatCode>General</c:formatCode>
                <c:ptCount val="16"/>
                <c:pt idx="0">
                  <c:v>-41991</c:v>
                </c:pt>
                <c:pt idx="1">
                  <c:v>-46308</c:v>
                </c:pt>
                <c:pt idx="2">
                  <c:v>-36299</c:v>
                </c:pt>
                <c:pt idx="3">
                  <c:v>-39536</c:v>
                </c:pt>
                <c:pt idx="4">
                  <c:v>-39024</c:v>
                </c:pt>
                <c:pt idx="5">
                  <c:v>-39545</c:v>
                </c:pt>
                <c:pt idx="6">
                  <c:v>-50057</c:v>
                </c:pt>
                <c:pt idx="7">
                  <c:v>-67998</c:v>
                </c:pt>
                <c:pt idx="8">
                  <c:v>-82095</c:v>
                </c:pt>
                <c:pt idx="9">
                  <c:v>-88859</c:v>
                </c:pt>
                <c:pt idx="10">
                  <c:v>-102259</c:v>
                </c:pt>
                <c:pt idx="11">
                  <c:v>-114512</c:v>
                </c:pt>
                <c:pt idx="12">
                  <c:v>-114559</c:v>
                </c:pt>
                <c:pt idx="13">
                  <c:v>-116732</c:v>
                </c:pt>
                <c:pt idx="14">
                  <c:v>-122020</c:v>
                </c:pt>
                <c:pt idx="15">
                  <c:v>-120950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0-2F4F-ACE9-D2D4AEC3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9391248"/>
        <c:axId val="899391808"/>
      </c:barChart>
      <c:lineChart>
        <c:grouping val="standard"/>
        <c:varyColors val="0"/>
        <c:ser>
          <c:idx val="2"/>
          <c:order val="2"/>
          <c:tx>
            <c:strRef>
              <c:f>'11 emigrazione netta 2005-20'!$M$5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2005-20'!$M$6:$M$21</c:f>
              <c:numCache>
                <c:formatCode>General</c:formatCode>
                <c:ptCount val="16"/>
                <c:pt idx="0">
                  <c:v>-4665</c:v>
                </c:pt>
                <c:pt idx="1">
                  <c:v>-8642</c:v>
                </c:pt>
                <c:pt idx="2">
                  <c:v>394</c:v>
                </c:pt>
                <c:pt idx="3">
                  <c:v>-7418</c:v>
                </c:pt>
                <c:pt idx="4">
                  <c:v>-9694</c:v>
                </c:pt>
                <c:pt idx="5">
                  <c:v>-11353</c:v>
                </c:pt>
                <c:pt idx="6">
                  <c:v>-18591</c:v>
                </c:pt>
                <c:pt idx="7">
                  <c:v>-38531</c:v>
                </c:pt>
                <c:pt idx="8">
                  <c:v>-53662</c:v>
                </c:pt>
                <c:pt idx="9">
                  <c:v>-59588</c:v>
                </c:pt>
                <c:pt idx="10">
                  <c:v>-72207</c:v>
                </c:pt>
                <c:pt idx="11">
                  <c:v>-76618</c:v>
                </c:pt>
                <c:pt idx="12">
                  <c:v>-72190</c:v>
                </c:pt>
                <c:pt idx="13">
                  <c:v>-69908</c:v>
                </c:pt>
                <c:pt idx="14">
                  <c:v>-53813</c:v>
                </c:pt>
                <c:pt idx="15">
                  <c:v>-65190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0-2F4F-ACE9-D2D4AEC3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391248"/>
        <c:axId val="899391808"/>
      </c:lineChart>
      <c:catAx>
        <c:axId val="89939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91808"/>
        <c:crosses val="autoZero"/>
        <c:auto val="1"/>
        <c:lblAlgn val="ctr"/>
        <c:lblOffset val="0"/>
        <c:tickLblSkip val="1"/>
        <c:noMultiLvlLbl val="0"/>
      </c:catAx>
      <c:valAx>
        <c:axId val="899391808"/>
        <c:scaling>
          <c:orientation val="minMax"/>
          <c:max val="100000"/>
          <c:min val="-200000"/>
        </c:scaling>
        <c:delete val="0"/>
        <c:axPos val="l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91248"/>
        <c:crosses val="autoZero"/>
        <c:crossBetween val="between"/>
        <c:dispUnits>
          <c:builtInUnit val="thousands"/>
        </c:dispUnits>
      </c:valAx>
      <c:spPr>
        <a:solidFill>
          <a:srgbClr val="DDDDDD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0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9363933166890727E-2"/>
          <c:y val="0.11224489795918367"/>
          <c:w val="0.93349318225465716"/>
          <c:h val="0.8673469387755101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'11 emigrazione netta 2005-20'!$C$5</c:f>
              <c:strCache>
                <c:ptCount val="1"/>
                <c:pt idx="0">
                  <c:v>fino a 17 anni</c:v>
                </c:pt>
              </c:strCache>
            </c:strRef>
          </c:tx>
          <c:spPr>
            <a:solidFill>
              <a:srgbClr val="92D050"/>
            </a:solidFill>
            <a:ln w="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2005-20'!$C$6:$C$21</c:f>
              <c:numCache>
                <c:formatCode>General</c:formatCode>
                <c:ptCount val="16"/>
                <c:pt idx="0">
                  <c:v>62094</c:v>
                </c:pt>
                <c:pt idx="1">
                  <c:v>51125</c:v>
                </c:pt>
                <c:pt idx="2">
                  <c:v>75292</c:v>
                </c:pt>
                <c:pt idx="3">
                  <c:v>73417</c:v>
                </c:pt>
                <c:pt idx="4">
                  <c:v>63592</c:v>
                </c:pt>
                <c:pt idx="5">
                  <c:v>58030</c:v>
                </c:pt>
                <c:pt idx="6">
                  <c:v>51860</c:v>
                </c:pt>
                <c:pt idx="7">
                  <c:v>46656</c:v>
                </c:pt>
                <c:pt idx="8">
                  <c:v>37165</c:v>
                </c:pt>
                <c:pt idx="9">
                  <c:v>30962</c:v>
                </c:pt>
                <c:pt idx="10">
                  <c:v>32466</c:v>
                </c:pt>
                <c:pt idx="11">
                  <c:v>33929</c:v>
                </c:pt>
                <c:pt idx="12">
                  <c:v>39911</c:v>
                </c:pt>
                <c:pt idx="13">
                  <c:v>41963</c:v>
                </c:pt>
                <c:pt idx="14">
                  <c:v>43854</c:v>
                </c:pt>
                <c:pt idx="15">
                  <c:v>29264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B-41EB-A687-0699A93DA385}"/>
            </c:ext>
          </c:extLst>
        </c:ser>
        <c:ser>
          <c:idx val="3"/>
          <c:order val="1"/>
          <c:tx>
            <c:strRef>
              <c:f>'11 emigrazione netta 2005-20'!$D$5</c:f>
              <c:strCache>
                <c:ptCount val="1"/>
                <c:pt idx="0">
                  <c:v>18-39 anni</c:v>
                </c:pt>
              </c:strCache>
            </c:strRef>
          </c:tx>
          <c:spPr>
            <a:solidFill>
              <a:srgbClr val="008264"/>
            </a:solidFill>
            <a:ln w="3175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2005-20'!$D$6:$D$21</c:f>
              <c:numCache>
                <c:formatCode>General</c:formatCode>
                <c:ptCount val="16"/>
                <c:pt idx="0">
                  <c:v>150156</c:v>
                </c:pt>
                <c:pt idx="1">
                  <c:v>138092</c:v>
                </c:pt>
                <c:pt idx="2">
                  <c:v>304432</c:v>
                </c:pt>
                <c:pt idx="3">
                  <c:v>267334</c:v>
                </c:pt>
                <c:pt idx="4">
                  <c:v>218959</c:v>
                </c:pt>
                <c:pt idx="5">
                  <c:v>239018</c:v>
                </c:pt>
                <c:pt idx="6">
                  <c:v>199321</c:v>
                </c:pt>
                <c:pt idx="7">
                  <c:v>177801</c:v>
                </c:pt>
                <c:pt idx="8">
                  <c:v>145698</c:v>
                </c:pt>
                <c:pt idx="9">
                  <c:v>128502</c:v>
                </c:pt>
                <c:pt idx="10">
                  <c:v>135022</c:v>
                </c:pt>
                <c:pt idx="11">
                  <c:v>147419</c:v>
                </c:pt>
                <c:pt idx="12">
                  <c:v>177504</c:v>
                </c:pt>
                <c:pt idx="13">
                  <c:v>159767</c:v>
                </c:pt>
                <c:pt idx="14">
                  <c:v>117171</c:v>
                </c:pt>
                <c:pt idx="15">
                  <c:v>90533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1-174B-9A94-6720275DB69F}"/>
            </c:ext>
          </c:extLst>
        </c:ser>
        <c:ser>
          <c:idx val="4"/>
          <c:order val="2"/>
          <c:tx>
            <c:strRef>
              <c:f>'11 emigrazione netta 2005-20'!$E$5</c:f>
              <c:strCache>
                <c:ptCount val="1"/>
                <c:pt idx="0">
                  <c:v>40-64 anni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2005-20'!$E$6:$E$21</c:f>
              <c:numCache>
                <c:formatCode>General</c:formatCode>
                <c:ptCount val="16"/>
                <c:pt idx="0">
                  <c:v>40153</c:v>
                </c:pt>
                <c:pt idx="1">
                  <c:v>37901</c:v>
                </c:pt>
                <c:pt idx="2">
                  <c:v>91650</c:v>
                </c:pt>
                <c:pt idx="3">
                  <c:v>90946</c:v>
                </c:pt>
                <c:pt idx="4">
                  <c:v>77013</c:v>
                </c:pt>
                <c:pt idx="5">
                  <c:v>89251</c:v>
                </c:pt>
                <c:pt idx="6">
                  <c:v>66384</c:v>
                </c:pt>
                <c:pt idx="7">
                  <c:v>54629</c:v>
                </c:pt>
                <c:pt idx="8">
                  <c:v>47500</c:v>
                </c:pt>
                <c:pt idx="9">
                  <c:v>37631</c:v>
                </c:pt>
                <c:pt idx="10">
                  <c:v>33918</c:v>
                </c:pt>
                <c:pt idx="11">
                  <c:v>34269</c:v>
                </c:pt>
                <c:pt idx="12">
                  <c:v>37608</c:v>
                </c:pt>
                <c:pt idx="13">
                  <c:v>37983</c:v>
                </c:pt>
                <c:pt idx="14">
                  <c:v>39879</c:v>
                </c:pt>
                <c:pt idx="15">
                  <c:v>30444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1-174B-9A94-6720275DB69F}"/>
            </c:ext>
          </c:extLst>
        </c:ser>
        <c:ser>
          <c:idx val="5"/>
          <c:order val="3"/>
          <c:tx>
            <c:strRef>
              <c:f>'11 emigrazione netta 2005-20'!$F$5</c:f>
              <c:strCache>
                <c:ptCount val="1"/>
                <c:pt idx="0">
                  <c:v>65 anni e più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strRef>
              <c:f>'11 emigrazione netta 2005-20'!$B$6:$B$21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'11 emigrazione netta 2005-20'!$F$6:$F$21</c:f>
              <c:numCache>
                <c:formatCode>General</c:formatCode>
                <c:ptCount val="16"/>
                <c:pt idx="0">
                  <c:v>3291</c:v>
                </c:pt>
                <c:pt idx="1">
                  <c:v>2831</c:v>
                </c:pt>
                <c:pt idx="2">
                  <c:v>4242</c:v>
                </c:pt>
                <c:pt idx="3">
                  <c:v>8444</c:v>
                </c:pt>
                <c:pt idx="4">
                  <c:v>7068</c:v>
                </c:pt>
                <c:pt idx="5">
                  <c:v>5297</c:v>
                </c:pt>
                <c:pt idx="6">
                  <c:v>4358</c:v>
                </c:pt>
                <c:pt idx="7">
                  <c:v>4001</c:v>
                </c:pt>
                <c:pt idx="8">
                  <c:v>5018</c:v>
                </c:pt>
                <c:pt idx="9">
                  <c:v>3796</c:v>
                </c:pt>
                <c:pt idx="10">
                  <c:v>3924</c:v>
                </c:pt>
                <c:pt idx="11">
                  <c:v>4759</c:v>
                </c:pt>
                <c:pt idx="12">
                  <c:v>5497</c:v>
                </c:pt>
                <c:pt idx="13">
                  <c:v>5559</c:v>
                </c:pt>
                <c:pt idx="14">
                  <c:v>6182</c:v>
                </c:pt>
                <c:pt idx="15">
                  <c:v>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1-174B-9A94-6720275DB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99397408"/>
        <c:axId val="899397968"/>
      </c:barChart>
      <c:lineChart>
        <c:grouping val="standard"/>
        <c:varyColors val="0"/>
        <c:ser>
          <c:idx val="1"/>
          <c:order val="4"/>
          <c:tx>
            <c:strRef>
              <c:f>'11 emigrazione netta 2005-20'!$G$5</c:f>
              <c:strCache>
                <c:ptCount val="1"/>
                <c:pt idx="0">
                  <c:v>Iscrizioni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'11 emigrazione netta 2005-20'!$G$6:$G$21</c:f>
              <c:numCache>
                <c:formatCode>General</c:formatCode>
                <c:ptCount val="16"/>
                <c:pt idx="0">
                  <c:v>267634</c:v>
                </c:pt>
                <c:pt idx="1">
                  <c:v>242048</c:v>
                </c:pt>
                <c:pt idx="2">
                  <c:v>490430</c:v>
                </c:pt>
                <c:pt idx="3">
                  <c:v>462276</c:v>
                </c:pt>
                <c:pt idx="4">
                  <c:v>392529</c:v>
                </c:pt>
                <c:pt idx="5">
                  <c:v>419552</c:v>
                </c:pt>
                <c:pt idx="6">
                  <c:v>354327</c:v>
                </c:pt>
                <c:pt idx="7">
                  <c:v>321305</c:v>
                </c:pt>
                <c:pt idx="8">
                  <c:v>279021</c:v>
                </c:pt>
                <c:pt idx="9">
                  <c:v>248360</c:v>
                </c:pt>
                <c:pt idx="10">
                  <c:v>250026</c:v>
                </c:pt>
                <c:pt idx="11">
                  <c:v>262929</c:v>
                </c:pt>
                <c:pt idx="12">
                  <c:v>301071</c:v>
                </c:pt>
                <c:pt idx="13">
                  <c:v>285500</c:v>
                </c:pt>
                <c:pt idx="14">
                  <c:v>264571</c:v>
                </c:pt>
                <c:pt idx="15">
                  <c:v>191766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B-41EB-A687-0699A93DA385}"/>
            </c:ext>
          </c:extLst>
        </c:ser>
        <c:ser>
          <c:idx val="0"/>
          <c:order val="5"/>
          <c:tx>
            <c:strRef>
              <c:f>'11 emigrazione netta 2005-20'!$H$5</c:f>
              <c:strCache>
                <c:ptCount val="1"/>
                <c:pt idx="0">
                  <c:v>Cancellazioni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 emigrazione netta 2005-20'!$H$6:$H$21</c:f>
              <c:numCache>
                <c:formatCode>General</c:formatCode>
                <c:ptCount val="16"/>
                <c:pt idx="0">
                  <c:v>-11940</c:v>
                </c:pt>
                <c:pt idx="1">
                  <c:v>-12099</c:v>
                </c:pt>
                <c:pt idx="2">
                  <c:v>-14814</c:v>
                </c:pt>
                <c:pt idx="3">
                  <c:v>-22135</c:v>
                </c:pt>
                <c:pt idx="4">
                  <c:v>-25897</c:v>
                </c:pt>
                <c:pt idx="5">
                  <c:v>-27956</c:v>
                </c:pt>
                <c:pt idx="6">
                  <c:v>-32404</c:v>
                </c:pt>
                <c:pt idx="7">
                  <c:v>-38218</c:v>
                </c:pt>
                <c:pt idx="8">
                  <c:v>-43640</c:v>
                </c:pt>
                <c:pt idx="9">
                  <c:v>-47469</c:v>
                </c:pt>
                <c:pt idx="10">
                  <c:v>-44696</c:v>
                </c:pt>
                <c:pt idx="11">
                  <c:v>-42553</c:v>
                </c:pt>
                <c:pt idx="12">
                  <c:v>-40551</c:v>
                </c:pt>
                <c:pt idx="13">
                  <c:v>-40228</c:v>
                </c:pt>
                <c:pt idx="14">
                  <c:v>-57485</c:v>
                </c:pt>
                <c:pt idx="15">
                  <c:v>-38934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B-41EB-A687-0699A93DA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397408"/>
        <c:axId val="899397968"/>
      </c:lineChart>
      <c:catAx>
        <c:axId val="89939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97968"/>
        <c:crosses val="autoZero"/>
        <c:auto val="1"/>
        <c:lblAlgn val="ctr"/>
        <c:lblOffset val="0"/>
        <c:tickLblSkip val="1"/>
        <c:noMultiLvlLbl val="0"/>
      </c:catAx>
      <c:valAx>
        <c:axId val="89939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100000"/>
                </a:srgb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899397408"/>
        <c:crosses val="autoZero"/>
        <c:crossBetween val="between"/>
        <c:dispUnits>
          <c:builtInUnit val="thousands"/>
        </c:dispUnits>
      </c:valAx>
      <c:spPr>
        <a:solidFill>
          <a:srgbClr val="EAEAEA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c:spPr>
    </c:plotArea>
    <c:legend>
      <c:legendPos val="t"/>
      <c:layout>
        <c:manualLayout>
          <c:xMode val="edge"/>
          <c:yMode val="edge"/>
          <c:x val="4.5169579412329554E-2"/>
          <c:y val="0"/>
          <c:w val="0.9364901094680238"/>
          <c:h val="9.0184798328780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0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019204916458612E-2"/>
          <c:y val="4.6403262092238468E-2"/>
          <c:w val="0.91558574995198772"/>
          <c:h val="0.714528362526112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26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344261-FE8B-45C0-BD51-0E193C5848A2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1CF-4D6D-932E-C1F4E00F979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0C2AFB-A2E9-274C-B33C-48316F2C247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2C2-5347-8608-E37622E02F8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94BAE3B-DA7A-DD45-BAA8-96FCC083CE05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2C2-5347-8608-E37622E02F8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3775AFB-B039-9648-B406-B23082E80DE5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2C2-5347-8608-E37622E02F8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512A411-110D-4849-8632-280FBBF1BBD1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2C2-5347-8608-E37622E02F8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C8FC86-6A8A-FA44-A9BF-ECB3D953D8DC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2C2-5347-8608-E37622E02F8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221D57A-CD97-4645-A791-777159464AA2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2C2-5347-8608-E37622E02F8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E536FB4-5FEC-2D4A-BABE-558D836AFA19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2C2-5347-8608-E37622E02F8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0C88A4E-FF3D-B145-AA24-84035A959FC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2C2-5347-8608-E37622E02F8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D953B04-B58F-0444-B8C1-DD9B5D165D4E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2C2-5347-8608-E37622E02F8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F6393C8-D0EB-2940-A53D-B818A99A475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2C2-5347-8608-E37622E02F8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84124EE-ABDB-9B40-8CDA-178D98A707C2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2C2-5347-8608-E37622E02F8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BD9446A-8DA3-4747-B0E4-B49BE88E8191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2C2-5347-8608-E37622E02F8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3879C73-7B87-254E-90E4-42979E69B31C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2C2-5347-8608-E37622E02F8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9E85BA5-B0B5-344D-8DAC-DDCCB5AB0FF2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2C2-5347-8608-E37622E02F8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B3D03F4-7CDD-6B49-A585-8621A10F85D0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2C2-5347-8608-E37622E02F8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50C0DEB-08B6-B249-B186-E6B9B6B56611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2C2-5347-8608-E37622E02F8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373F6FD-CA63-2940-B85D-F37E5805E55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2C2-5347-8608-E37622E02F8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8639F13-877E-8843-B87B-69E44FA55A1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2C2-5347-8608-E37622E02F8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FE7FF38-5E3F-0F41-8FE2-6134EDEE4B4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2C2-5347-8608-E37622E02F8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0B8CF55-F77D-414B-B55D-169D48F64D6F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E2C2-5347-8608-E37622E02F8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7D8A3BA-C4DA-194A-93DA-EFCE6B911E50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E2C2-5347-8608-E37622E02F8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9D85A7E5-927E-AF40-9B60-98DB416F4502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2C2-5347-8608-E37622E02F8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DD17AEB-118D-0E4D-8936-E603F6B21DF6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2C2-5347-8608-E37622E02F8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7A414CD-DDBC-654C-B24C-1451EFD7298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2C2-5347-8608-E37622E02F8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62C172C-8386-D745-AFD6-DD18F2AE1424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E2C2-5347-8608-E37622E02F8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C57E7BA-F2CE-004A-9970-CAF5208C582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E2C2-5347-8608-E37622E02F8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623E00EF-BBC4-B048-994B-F467E994A81B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E2C2-5347-8608-E37622E02F8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C74FFCB-66D5-6946-815E-71971FD6FA0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E2C2-5347-8608-E37622E02F8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B23FC2A-7D18-9045-959C-6EF1BABE0B59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E2C2-5347-8608-E37622E02F8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304E00E-55DD-274B-BB99-5366F4D47DB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E2C2-5347-8608-E37622E02F8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ADE7049-850C-6248-A2D7-BEDCE0A348D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E2C2-5347-8608-E37622E02F8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74354A7-564F-5B40-B35F-92E38F5B8D11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E2C2-5347-8608-E37622E02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'12-Iscritti AIRE per paese'!$C$5:$C$37</c:f>
              <c:strCache>
                <c:ptCount val="33"/>
                <c:pt idx="0">
                  <c:v>Argentina</c:v>
                </c:pt>
                <c:pt idx="1">
                  <c:v>Germania</c:v>
                </c:pt>
                <c:pt idx="2">
                  <c:v>Svizzera</c:v>
                </c:pt>
                <c:pt idx="3">
                  <c:v>Brasile</c:v>
                </c:pt>
                <c:pt idx="4">
                  <c:v>Francia</c:v>
                </c:pt>
                <c:pt idx="5">
                  <c:v>Regno Unito</c:v>
                </c:pt>
                <c:pt idx="6">
                  <c:v>Stati Uniti</c:v>
                </c:pt>
                <c:pt idx="7">
                  <c:v>Belgio</c:v>
                </c:pt>
                <c:pt idx="8">
                  <c:v>Spagna</c:v>
                </c:pt>
                <c:pt idx="9">
                  <c:v>Australia</c:v>
                </c:pt>
                <c:pt idx="10">
                  <c:v>Canada</c:v>
                </c:pt>
                <c:pt idx="11">
                  <c:v>Uruguay</c:v>
                </c:pt>
                <c:pt idx="12">
                  <c:v>Venezuela</c:v>
                </c:pt>
                <c:pt idx="13">
                  <c:v>Cile</c:v>
                </c:pt>
                <c:pt idx="14">
                  <c:v>P. Bassi</c:v>
                </c:pt>
                <c:pt idx="15">
                  <c:v>Austria</c:v>
                </c:pt>
                <c:pt idx="16">
                  <c:v>Peru'</c:v>
                </c:pt>
                <c:pt idx="17">
                  <c:v>Sud Africa</c:v>
                </c:pt>
                <c:pt idx="18">
                  <c:v>Lussemburgo</c:v>
                </c:pt>
                <c:pt idx="19">
                  <c:v>Irlanda</c:v>
                </c:pt>
                <c:pt idx="20">
                  <c:v>Colombia</c:v>
                </c:pt>
                <c:pt idx="21">
                  <c:v>Messico</c:v>
                </c:pt>
                <c:pt idx="22">
                  <c:v>Ecuador</c:v>
                </c:pt>
                <c:pt idx="23">
                  <c:v>Portogallo</c:v>
                </c:pt>
                <c:pt idx="24">
                  <c:v>Croazia</c:v>
                </c:pt>
                <c:pt idx="25">
                  <c:v>Israele</c:v>
                </c:pt>
                <c:pt idx="26">
                  <c:v>Svezia</c:v>
                </c:pt>
                <c:pt idx="27">
                  <c:v>San Marino</c:v>
                </c:pt>
                <c:pt idx="28">
                  <c:v>Grecia</c:v>
                </c:pt>
                <c:pt idx="29">
                  <c:v>Paraguay</c:v>
                </c:pt>
                <c:pt idx="30">
                  <c:v>Emirati  (EAU)</c:v>
                </c:pt>
                <c:pt idx="31">
                  <c:v>Danimarca</c:v>
                </c:pt>
                <c:pt idx="32">
                  <c:v>Altri paesi</c:v>
                </c:pt>
              </c:strCache>
            </c:strRef>
          </c:cat>
          <c:val>
            <c:numRef>
              <c:f>'12-Iscritti AIRE per paese'!$D$5:$D$37</c:f>
              <c:numCache>
                <c:formatCode>General</c:formatCode>
                <c:ptCount val="33"/>
                <c:pt idx="0">
                  <c:v>903081</c:v>
                </c:pt>
                <c:pt idx="1">
                  <c:v>813650</c:v>
                </c:pt>
                <c:pt idx="2">
                  <c:v>648320</c:v>
                </c:pt>
                <c:pt idx="3">
                  <c:v>527901</c:v>
                </c:pt>
                <c:pt idx="4">
                  <c:v>457138</c:v>
                </c:pt>
                <c:pt idx="5">
                  <c:v>439411</c:v>
                </c:pt>
                <c:pt idx="6">
                  <c:v>297917</c:v>
                </c:pt>
                <c:pt idx="7">
                  <c:v>277342</c:v>
                </c:pt>
                <c:pt idx="8">
                  <c:v>219223</c:v>
                </c:pt>
                <c:pt idx="9">
                  <c:v>156777</c:v>
                </c:pt>
                <c:pt idx="10">
                  <c:v>143920</c:v>
                </c:pt>
                <c:pt idx="11">
                  <c:v>108693</c:v>
                </c:pt>
                <c:pt idx="12">
                  <c:v>106066</c:v>
                </c:pt>
                <c:pt idx="13">
                  <c:v>64078</c:v>
                </c:pt>
                <c:pt idx="14">
                  <c:v>54417</c:v>
                </c:pt>
                <c:pt idx="15">
                  <c:v>40805</c:v>
                </c:pt>
                <c:pt idx="16">
                  <c:v>35951</c:v>
                </c:pt>
                <c:pt idx="17">
                  <c:v>33880</c:v>
                </c:pt>
                <c:pt idx="18">
                  <c:v>31706</c:v>
                </c:pt>
                <c:pt idx="19">
                  <c:v>23339</c:v>
                </c:pt>
                <c:pt idx="20">
                  <c:v>21874</c:v>
                </c:pt>
                <c:pt idx="21">
                  <c:v>21038</c:v>
                </c:pt>
                <c:pt idx="22">
                  <c:v>19998</c:v>
                </c:pt>
                <c:pt idx="23">
                  <c:v>16996</c:v>
                </c:pt>
                <c:pt idx="24">
                  <c:v>16837</c:v>
                </c:pt>
                <c:pt idx="25">
                  <c:v>16597</c:v>
                </c:pt>
                <c:pt idx="26">
                  <c:v>16385</c:v>
                </c:pt>
                <c:pt idx="27">
                  <c:v>14949</c:v>
                </c:pt>
                <c:pt idx="28">
                  <c:v>12650</c:v>
                </c:pt>
                <c:pt idx="29">
                  <c:v>12504</c:v>
                </c:pt>
                <c:pt idx="30">
                  <c:v>11160</c:v>
                </c:pt>
                <c:pt idx="31">
                  <c:v>10888</c:v>
                </c:pt>
                <c:pt idx="32">
                  <c:v>230578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'12-Iscritti AIRE per paese'!$E$5:$E$38</c15:f>
                <c15:dlblRangeCache>
                  <c:ptCount val="34"/>
                  <c:pt idx="0">
                    <c:v>15,0</c:v>
                  </c:pt>
                  <c:pt idx="1">
                    <c:v>13,5</c:v>
                  </c:pt>
                  <c:pt idx="2">
                    <c:v>10,7</c:v>
                  </c:pt>
                  <c:pt idx="3">
                    <c:v>8,7</c:v>
                  </c:pt>
                  <c:pt idx="4">
                    <c:v>7,6</c:v>
                  </c:pt>
                  <c:pt idx="5">
                    <c:v>7,3</c:v>
                  </c:pt>
                  <c:pt idx="6">
                    <c:v>4,9</c:v>
                  </c:pt>
                  <c:pt idx="7">
                    <c:v>4,6</c:v>
                  </c:pt>
                  <c:pt idx="8">
                    <c:v>3,6</c:v>
                  </c:pt>
                  <c:pt idx="9">
                    <c:v>2,6</c:v>
                  </c:pt>
                  <c:pt idx="10">
                    <c:v>2,4</c:v>
                  </c:pt>
                  <c:pt idx="11">
                    <c:v>1,8</c:v>
                  </c:pt>
                  <c:pt idx="12">
                    <c:v>1,8</c:v>
                  </c:pt>
                  <c:pt idx="13">
                    <c:v>1,1</c:v>
                  </c:pt>
                  <c:pt idx="14">
                    <c:v>0,9</c:v>
                  </c:pt>
                  <c:pt idx="15">
                    <c:v>0,7</c:v>
                  </c:pt>
                  <c:pt idx="16">
                    <c:v>0,6</c:v>
                  </c:pt>
                  <c:pt idx="17">
                    <c:v>0,6</c:v>
                  </c:pt>
                  <c:pt idx="18">
                    <c:v>0,5</c:v>
                  </c:pt>
                  <c:pt idx="19">
                    <c:v>0,4</c:v>
                  </c:pt>
                  <c:pt idx="20">
                    <c:v>0,4</c:v>
                  </c:pt>
                  <c:pt idx="21">
                    <c:v>0,3</c:v>
                  </c:pt>
                  <c:pt idx="22">
                    <c:v>0,3</c:v>
                  </c:pt>
                  <c:pt idx="23">
                    <c:v>0,3</c:v>
                  </c:pt>
                  <c:pt idx="24">
                    <c:v>0,3</c:v>
                  </c:pt>
                  <c:pt idx="25">
                    <c:v>0,3</c:v>
                  </c:pt>
                  <c:pt idx="26">
                    <c:v>0,3</c:v>
                  </c:pt>
                  <c:pt idx="27">
                    <c:v>0,2</c:v>
                  </c:pt>
                  <c:pt idx="28">
                    <c:v>0,2</c:v>
                  </c:pt>
                  <c:pt idx="29">
                    <c:v>0,2</c:v>
                  </c:pt>
                  <c:pt idx="30">
                    <c:v>0,2</c:v>
                  </c:pt>
                  <c:pt idx="31">
                    <c:v>0,2</c:v>
                  </c:pt>
                  <c:pt idx="32">
                    <c:v>3,8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F-F1CF-4D6D-932E-C1F4E00F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899362192"/>
        <c:axId val="899362752"/>
      </c:barChart>
      <c:catAx>
        <c:axId val="89936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9362752"/>
        <c:crosses val="autoZero"/>
        <c:auto val="1"/>
        <c:lblAlgn val="ctr"/>
        <c:lblOffset val="0"/>
        <c:tickLblSkip val="1"/>
        <c:noMultiLvlLbl val="0"/>
      </c:catAx>
      <c:valAx>
        <c:axId val="89936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100000"/>
                </a:srgb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9362192"/>
        <c:crosses val="autoZero"/>
        <c:crossBetween val="between"/>
        <c:dispUnits>
          <c:builtInUnit val="thousands"/>
        </c:dispUnits>
      </c:valAx>
      <c:spPr>
        <a:solidFill>
          <a:srgbClr val="DDDDDD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c:spPr>
    </c:plotArea>
    <c:plotVisOnly val="1"/>
    <c:dispBlanksAs val="gap"/>
    <c:showDLblsOverMax val="0"/>
  </c:chart>
  <c:spPr>
    <a:solidFill>
      <a:srgbClr val="DDDDDD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387886907986712E-2"/>
          <c:y val="9.8614583014758783E-2"/>
          <c:w val="0.92541149448329241"/>
          <c:h val="0.69418971047753153"/>
        </c:manualLayout>
      </c:layout>
      <c:barChart>
        <c:barDir val="col"/>
        <c:grouping val="clustered"/>
        <c:varyColors val="0"/>
        <c:ser>
          <c:idx val="0"/>
          <c:order val="0"/>
          <c:tx>
            <c:v>% residenti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0-4816-850B-A1F6739E386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90-4816-850B-A1F6739E386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9A-374A-9E55-F9E8F21C3F84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90-4816-850B-A1F6739E386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90-4816-850B-A1F6739E386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90-4816-850B-A1F6739E386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90-4816-850B-A1F6739E386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90-4816-850B-A1F6739E386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99A-374A-9E55-F9E8F21C3F84}"/>
              </c:ext>
            </c:extLst>
          </c:dPt>
          <c:dPt>
            <c:idx val="2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90-4816-850B-A1F6739E3864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99A-374A-9E55-F9E8F21C3F84}"/>
              </c:ext>
            </c:extLst>
          </c:dPt>
          <c:dPt>
            <c:idx val="2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90-4816-850B-A1F6739E3864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90-4816-850B-A1F6739E3864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90-4816-850B-A1F6739E3864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90-4816-850B-A1F6739E3864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99A-374A-9E55-F9E8F21C3F84}"/>
              </c:ext>
            </c:extLst>
          </c:dPt>
          <c:dPt>
            <c:idx val="3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90-4816-850B-A1F6739E3864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F90-4816-850B-A1F6739E3864}"/>
              </c:ext>
            </c:extLst>
          </c:dPt>
          <c:cat>
            <c:strRef>
              <c:f>'13-Iscritti AIRE per provincia'!$B$5:$B$44</c:f>
              <c:strCache>
                <c:ptCount val="40"/>
                <c:pt idx="0">
                  <c:v>Enna</c:v>
                </c:pt>
                <c:pt idx="1">
                  <c:v>Agrigento</c:v>
                </c:pt>
                <c:pt idx="2">
                  <c:v>Isernia</c:v>
                </c:pt>
                <c:pt idx="3">
                  <c:v>Vibo Valentia</c:v>
                </c:pt>
                <c:pt idx="4">
                  <c:v>Potenza</c:v>
                </c:pt>
                <c:pt idx="5">
                  <c:v>Campobasso</c:v>
                </c:pt>
                <c:pt idx="6">
                  <c:v>Caltanissetta</c:v>
                </c:pt>
                <c:pt idx="7">
                  <c:v>Belluno</c:v>
                </c:pt>
                <c:pt idx="8">
                  <c:v>Avellino</c:v>
                </c:pt>
                <c:pt idx="9">
                  <c:v>Cosenza</c:v>
                </c:pt>
                <c:pt idx="10">
                  <c:v>Chieti</c:v>
                </c:pt>
                <c:pt idx="11">
                  <c:v>Benevento</c:v>
                </c:pt>
                <c:pt idx="12">
                  <c:v>Catanzaro</c:v>
                </c:pt>
                <c:pt idx="13">
                  <c:v>Pordenone</c:v>
                </c:pt>
                <c:pt idx="14">
                  <c:v>Reggio Cal.</c:v>
                </c:pt>
                <c:pt idx="15">
                  <c:v>Macerata</c:v>
                </c:pt>
                <c:pt idx="16">
                  <c:v>Crotone</c:v>
                </c:pt>
                <c:pt idx="17">
                  <c:v>Udine</c:v>
                </c:pt>
                <c:pt idx="18">
                  <c:v>Treviso</c:v>
                </c:pt>
                <c:pt idx="19">
                  <c:v>Messina</c:v>
                </c:pt>
                <c:pt idx="20">
                  <c:v>Trieste</c:v>
                </c:pt>
                <c:pt idx="21">
                  <c:v>L'Aquila</c:v>
                </c:pt>
                <c:pt idx="22">
                  <c:v>Sondrio</c:v>
                </c:pt>
                <c:pt idx="23">
                  <c:v>Salerno</c:v>
                </c:pt>
                <c:pt idx="24">
                  <c:v>Trento</c:v>
                </c:pt>
                <c:pt idx="25">
                  <c:v>Lecce</c:v>
                </c:pt>
                <c:pt idx="26">
                  <c:v>Teramo</c:v>
                </c:pt>
                <c:pt idx="27">
                  <c:v>Catania</c:v>
                </c:pt>
                <c:pt idx="28">
                  <c:v>Lucca</c:v>
                </c:pt>
                <c:pt idx="29">
                  <c:v>Siracusa</c:v>
                </c:pt>
                <c:pt idx="30">
                  <c:v>Verbano C.O.</c:v>
                </c:pt>
                <c:pt idx="31">
                  <c:v>Vicenza</c:v>
                </c:pt>
                <c:pt idx="32">
                  <c:v>Frosinone</c:v>
                </c:pt>
                <c:pt idx="33">
                  <c:v>Fermo</c:v>
                </c:pt>
                <c:pt idx="34">
                  <c:v>Matera</c:v>
                </c:pt>
                <c:pt idx="35">
                  <c:v>Pescara</c:v>
                </c:pt>
                <c:pt idx="36">
                  <c:v>Foggia</c:v>
                </c:pt>
                <c:pt idx="37">
                  <c:v>Trapani</c:v>
                </c:pt>
                <c:pt idx="38">
                  <c:v>Savona</c:v>
                </c:pt>
                <c:pt idx="39">
                  <c:v>Palermo</c:v>
                </c:pt>
              </c:strCache>
            </c:strRef>
          </c:cat>
          <c:val>
            <c:numRef>
              <c:f>'13-Iscritti AIRE per provincia'!$C$5:$C$44</c:f>
              <c:numCache>
                <c:formatCode>0.0</c:formatCode>
                <c:ptCount val="40"/>
                <c:pt idx="0">
                  <c:v>51.98420330550961</c:v>
                </c:pt>
                <c:pt idx="1">
                  <c:v>38.730005552497772</c:v>
                </c:pt>
                <c:pt idx="2">
                  <c:v>37.3668454534115</c:v>
                </c:pt>
                <c:pt idx="3">
                  <c:v>34.623296306618357</c:v>
                </c:pt>
                <c:pt idx="4">
                  <c:v>33.553523035230349</c:v>
                </c:pt>
                <c:pt idx="5">
                  <c:v>30.632624086534125</c:v>
                </c:pt>
                <c:pt idx="6">
                  <c:v>29.739373378567151</c:v>
                </c:pt>
                <c:pt idx="7">
                  <c:v>28.695130920118075</c:v>
                </c:pt>
                <c:pt idx="8">
                  <c:v>28.18856772508089</c:v>
                </c:pt>
                <c:pt idx="9">
                  <c:v>27.637219128955213</c:v>
                </c:pt>
                <c:pt idx="10">
                  <c:v>22.028710805883918</c:v>
                </c:pt>
                <c:pt idx="11">
                  <c:v>21.58354209367646</c:v>
                </c:pt>
                <c:pt idx="12">
                  <c:v>20.377436833133036</c:v>
                </c:pt>
                <c:pt idx="13">
                  <c:v>19.350782504400982</c:v>
                </c:pt>
                <c:pt idx="14">
                  <c:v>19.285403234819203</c:v>
                </c:pt>
                <c:pt idx="15">
                  <c:v>18.593672706544496</c:v>
                </c:pt>
                <c:pt idx="16">
                  <c:v>18.547828667523987</c:v>
                </c:pt>
                <c:pt idx="17">
                  <c:v>16.651604331773033</c:v>
                </c:pt>
                <c:pt idx="18">
                  <c:v>16.322803976025231</c:v>
                </c:pt>
                <c:pt idx="19">
                  <c:v>15.765429423823731</c:v>
                </c:pt>
                <c:pt idx="20">
                  <c:v>15.552655199177879</c:v>
                </c:pt>
                <c:pt idx="21">
                  <c:v>15.332531315113421</c:v>
                </c:pt>
                <c:pt idx="22">
                  <c:v>14.622239181181541</c:v>
                </c:pt>
                <c:pt idx="23">
                  <c:v>14.23945564371602</c:v>
                </c:pt>
                <c:pt idx="24">
                  <c:v>13.904987107079487</c:v>
                </c:pt>
                <c:pt idx="25">
                  <c:v>13.730065417027072</c:v>
                </c:pt>
                <c:pt idx="26">
                  <c:v>13.202984616001229</c:v>
                </c:pt>
                <c:pt idx="27">
                  <c:v>12.710942287630925</c:v>
                </c:pt>
                <c:pt idx="28">
                  <c:v>12.519049988216501</c:v>
                </c:pt>
                <c:pt idx="29">
                  <c:v>12.431757712844274</c:v>
                </c:pt>
                <c:pt idx="30">
                  <c:v>12.388399369784677</c:v>
                </c:pt>
                <c:pt idx="31">
                  <c:v>12.35981009801128</c:v>
                </c:pt>
                <c:pt idx="32">
                  <c:v>12.35040709763085</c:v>
                </c:pt>
                <c:pt idx="33">
                  <c:v>11.962489242365789</c:v>
                </c:pt>
                <c:pt idx="34">
                  <c:v>11.954837396889332</c:v>
                </c:pt>
                <c:pt idx="35">
                  <c:v>11.928028441403432</c:v>
                </c:pt>
                <c:pt idx="36">
                  <c:v>11.833544627714909</c:v>
                </c:pt>
                <c:pt idx="37">
                  <c:v>11.540267753285505</c:v>
                </c:pt>
                <c:pt idx="38">
                  <c:v>11.533232741234295</c:v>
                </c:pt>
                <c:pt idx="39">
                  <c:v>11.186736532886083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F90-4816-850B-A1F6739E3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899364432"/>
        <c:axId val="899364992"/>
      </c:barChart>
      <c:lineChart>
        <c:grouping val="standard"/>
        <c:varyColors val="0"/>
        <c:ser>
          <c:idx val="1"/>
          <c:order val="1"/>
          <c:tx>
            <c:v>migliaia (sc. destra)</c:v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>
                  <a:solidFill>
                    <a:srgbClr val="ED7D31"/>
                  </a:solidFill>
                  <a:round/>
                </a14:hiddenLine>
              </a:ext>
            </a:extLst>
          </c:spPr>
          <c:marker>
            <c:symbol val="diamond"/>
            <c:size val="4"/>
            <c:spPr>
              <a:solidFill>
                <a:schemeClr val="accent5">
                  <a:lumMod val="20000"/>
                  <a:lumOff val="80000"/>
                </a:schemeClr>
              </a:solidFill>
              <a:ln w="3175">
                <a:solidFill>
                  <a:srgbClr val="141E28"/>
                </a:solidFill>
                <a:prstDash val="solid"/>
              </a:ln>
              <a:effectLst/>
            </c:spPr>
          </c:marker>
          <c:cat>
            <c:strRef>
              <c:f>'13-Iscritti AIRE per provincia'!$B$5:$B$44</c:f>
              <c:strCache>
                <c:ptCount val="40"/>
                <c:pt idx="0">
                  <c:v>Enna</c:v>
                </c:pt>
                <c:pt idx="1">
                  <c:v>Agrigento</c:v>
                </c:pt>
                <c:pt idx="2">
                  <c:v>Isernia</c:v>
                </c:pt>
                <c:pt idx="3">
                  <c:v>Vibo Valentia</c:v>
                </c:pt>
                <c:pt idx="4">
                  <c:v>Potenza</c:v>
                </c:pt>
                <c:pt idx="5">
                  <c:v>Campobasso</c:v>
                </c:pt>
                <c:pt idx="6">
                  <c:v>Caltanissetta</c:v>
                </c:pt>
                <c:pt idx="7">
                  <c:v>Belluno</c:v>
                </c:pt>
                <c:pt idx="8">
                  <c:v>Avellino</c:v>
                </c:pt>
                <c:pt idx="9">
                  <c:v>Cosenza</c:v>
                </c:pt>
                <c:pt idx="10">
                  <c:v>Chieti</c:v>
                </c:pt>
                <c:pt idx="11">
                  <c:v>Benevento</c:v>
                </c:pt>
                <c:pt idx="12">
                  <c:v>Catanzaro</c:v>
                </c:pt>
                <c:pt idx="13">
                  <c:v>Pordenone</c:v>
                </c:pt>
                <c:pt idx="14">
                  <c:v>Reggio Cal.</c:v>
                </c:pt>
                <c:pt idx="15">
                  <c:v>Macerata</c:v>
                </c:pt>
                <c:pt idx="16">
                  <c:v>Crotone</c:v>
                </c:pt>
                <c:pt idx="17">
                  <c:v>Udine</c:v>
                </c:pt>
                <c:pt idx="18">
                  <c:v>Treviso</c:v>
                </c:pt>
                <c:pt idx="19">
                  <c:v>Messina</c:v>
                </c:pt>
                <c:pt idx="20">
                  <c:v>Trieste</c:v>
                </c:pt>
                <c:pt idx="21">
                  <c:v>L'Aquila</c:v>
                </c:pt>
                <c:pt idx="22">
                  <c:v>Sondrio</c:v>
                </c:pt>
                <c:pt idx="23">
                  <c:v>Salerno</c:v>
                </c:pt>
                <c:pt idx="24">
                  <c:v>Trento</c:v>
                </c:pt>
                <c:pt idx="25">
                  <c:v>Lecce</c:v>
                </c:pt>
                <c:pt idx="26">
                  <c:v>Teramo</c:v>
                </c:pt>
                <c:pt idx="27">
                  <c:v>Catania</c:v>
                </c:pt>
                <c:pt idx="28">
                  <c:v>Lucca</c:v>
                </c:pt>
                <c:pt idx="29">
                  <c:v>Siracusa</c:v>
                </c:pt>
                <c:pt idx="30">
                  <c:v>Verbano C.O.</c:v>
                </c:pt>
                <c:pt idx="31">
                  <c:v>Vicenza</c:v>
                </c:pt>
                <c:pt idx="32">
                  <c:v>Frosinone</c:v>
                </c:pt>
                <c:pt idx="33">
                  <c:v>Fermo</c:v>
                </c:pt>
                <c:pt idx="34">
                  <c:v>Matera</c:v>
                </c:pt>
                <c:pt idx="35">
                  <c:v>Pescara</c:v>
                </c:pt>
                <c:pt idx="36">
                  <c:v>Foggia</c:v>
                </c:pt>
                <c:pt idx="37">
                  <c:v>Trapani</c:v>
                </c:pt>
                <c:pt idx="38">
                  <c:v>Savona</c:v>
                </c:pt>
                <c:pt idx="39">
                  <c:v>Palermo</c:v>
                </c:pt>
              </c:strCache>
            </c:strRef>
          </c:cat>
          <c:val>
            <c:numRef>
              <c:f>'13-Iscritti AIRE per provincia'!$D$5:$D$44</c:f>
              <c:numCache>
                <c:formatCode>General</c:formatCode>
                <c:ptCount val="40"/>
                <c:pt idx="0">
                  <c:v>81086</c:v>
                </c:pt>
                <c:pt idx="1">
                  <c:v>159733</c:v>
                </c:pt>
                <c:pt idx="2">
                  <c:v>29957</c:v>
                </c:pt>
                <c:pt idx="3">
                  <c:v>52178</c:v>
                </c:pt>
                <c:pt idx="4">
                  <c:v>116879</c:v>
                </c:pt>
                <c:pt idx="5">
                  <c:v>64512</c:v>
                </c:pt>
                <c:pt idx="6">
                  <c:v>74512</c:v>
                </c:pt>
                <c:pt idx="7">
                  <c:v>56965</c:v>
                </c:pt>
                <c:pt idx="8">
                  <c:v>112648</c:v>
                </c:pt>
                <c:pt idx="9">
                  <c:v>185493</c:v>
                </c:pt>
                <c:pt idx="10">
                  <c:v>82051</c:v>
                </c:pt>
                <c:pt idx="11">
                  <c:v>56864</c:v>
                </c:pt>
                <c:pt idx="12">
                  <c:v>69689</c:v>
                </c:pt>
                <c:pt idx="13">
                  <c:v>60018</c:v>
                </c:pt>
                <c:pt idx="14">
                  <c:v>100087</c:v>
                </c:pt>
                <c:pt idx="15">
                  <c:v>56757</c:v>
                </c:pt>
                <c:pt idx="16">
                  <c:v>30000</c:v>
                </c:pt>
                <c:pt idx="17">
                  <c:v>86230</c:v>
                </c:pt>
                <c:pt idx="18">
                  <c:v>143111</c:v>
                </c:pt>
                <c:pt idx="19">
                  <c:v>94591</c:v>
                </c:pt>
                <c:pt idx="20">
                  <c:v>35868</c:v>
                </c:pt>
                <c:pt idx="21">
                  <c:v>44225</c:v>
                </c:pt>
                <c:pt idx="22">
                  <c:v>26058</c:v>
                </c:pt>
                <c:pt idx="23">
                  <c:v>150965</c:v>
                </c:pt>
                <c:pt idx="24">
                  <c:v>75387</c:v>
                </c:pt>
                <c:pt idx="25">
                  <c:v>106034</c:v>
                </c:pt>
                <c:pt idx="26">
                  <c:v>39530</c:v>
                </c:pt>
                <c:pt idx="27">
                  <c:v>135859</c:v>
                </c:pt>
                <c:pt idx="28">
                  <c:v>47809</c:v>
                </c:pt>
                <c:pt idx="29">
                  <c:v>47706</c:v>
                </c:pt>
                <c:pt idx="30">
                  <c:v>19107</c:v>
                </c:pt>
                <c:pt idx="31">
                  <c:v>105412</c:v>
                </c:pt>
                <c:pt idx="32">
                  <c:v>57854</c:v>
                </c:pt>
                <c:pt idx="33">
                  <c:v>20155</c:v>
                </c:pt>
                <c:pt idx="34">
                  <c:v>22913</c:v>
                </c:pt>
                <c:pt idx="35">
                  <c:v>37376</c:v>
                </c:pt>
                <c:pt idx="36">
                  <c:v>70753</c:v>
                </c:pt>
                <c:pt idx="37">
                  <c:v>47919</c:v>
                </c:pt>
                <c:pt idx="38">
                  <c:v>30880</c:v>
                </c:pt>
                <c:pt idx="39">
                  <c:v>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F90-4816-850B-A1F6739E3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marker val="1"/>
        <c:smooth val="0"/>
        <c:axId val="899366112"/>
        <c:axId val="899365552"/>
      </c:lineChart>
      <c:catAx>
        <c:axId val="89936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9364992"/>
        <c:crossesAt val="0"/>
        <c:auto val="1"/>
        <c:lblAlgn val="ctr"/>
        <c:lblOffset val="0"/>
        <c:tickLblSkip val="1"/>
        <c:noMultiLvlLbl val="0"/>
      </c:catAx>
      <c:valAx>
        <c:axId val="8993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it-IT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4.541358876532189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9364432"/>
        <c:crosses val="autoZero"/>
        <c:crossBetween val="between"/>
      </c:valAx>
      <c:valAx>
        <c:axId val="899365552"/>
        <c:scaling>
          <c:orientation val="minMax"/>
          <c:max val="180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899366112"/>
        <c:crosses val="max"/>
        <c:crossBetween val="between"/>
        <c:dispUnits>
          <c:builtInUnit val="thousands"/>
        </c:dispUnits>
      </c:valAx>
      <c:catAx>
        <c:axId val="89936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9365552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c:spPr>
    </c:plotArea>
    <c:legend>
      <c:legendPos val="t"/>
      <c:layout>
        <c:manualLayout>
          <c:xMode val="edge"/>
          <c:yMode val="edge"/>
          <c:x val="0.32172157900617471"/>
          <c:y val="5.1106063996059605E-3"/>
          <c:w val="0.47641076908483493"/>
          <c:h val="7.8473694464808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solidFill>
            <a:srgbClr val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034210910082907E-2"/>
          <c:y val="0.13098137557794967"/>
          <c:w val="0.91084761478426735"/>
          <c:h val="0.76930606882594288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'2-demografia Italia 1861-2022'!$H$5</c:f>
              <c:strCache>
                <c:ptCount val="1"/>
                <c:pt idx="0">
                  <c:v>T. migratorio 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chemeClr val="accent2"/>
              </a:solidFill>
              <a:prstDash val="solid"/>
            </a:ln>
          </c:spPr>
          <c:invertIfNegative val="0"/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1861-2022'!$H$7:$H$167</c:f>
              <c:numCache>
                <c:formatCode>0.00</c:formatCode>
                <c:ptCount val="161"/>
                <c:pt idx="0">
                  <c:v>0.13659493356862207</c:v>
                </c:pt>
                <c:pt idx="1">
                  <c:v>0.14253237121528084</c:v>
                </c:pt>
                <c:pt idx="2">
                  <c:v>0.21524073479205263</c:v>
                </c:pt>
                <c:pt idx="3">
                  <c:v>0.18009579210323334</c:v>
                </c:pt>
                <c:pt idx="4">
                  <c:v>0.1890159580456281</c:v>
                </c:pt>
                <c:pt idx="5">
                  <c:v>0.11176614714823918</c:v>
                </c:pt>
                <c:pt idx="6">
                  <c:v>4.6063965017751229E-2</c:v>
                </c:pt>
                <c:pt idx="7">
                  <c:v>7.3875756926247149E-2</c:v>
                </c:pt>
                <c:pt idx="8">
                  <c:v>-8.827352740099581E-2</c:v>
                </c:pt>
                <c:pt idx="9">
                  <c:v>-0.12258471635208767</c:v>
                </c:pt>
                <c:pt idx="10">
                  <c:v>-1.010470148551204</c:v>
                </c:pt>
                <c:pt idx="11">
                  <c:v>-0.83239276565812226</c:v>
                </c:pt>
                <c:pt idx="12">
                  <c:v>-0.87182230644505943</c:v>
                </c:pt>
                <c:pt idx="13">
                  <c:v>-0.99765341999479062</c:v>
                </c:pt>
                <c:pt idx="14">
                  <c:v>-1.03575383327669</c:v>
                </c:pt>
                <c:pt idx="15">
                  <c:v>-1.1791763869607621</c:v>
                </c:pt>
                <c:pt idx="16">
                  <c:v>-1.0438207629845611</c:v>
                </c:pt>
                <c:pt idx="17">
                  <c:v>-1.4081698961927751</c:v>
                </c:pt>
                <c:pt idx="18">
                  <c:v>-1.5906428457258075</c:v>
                </c:pt>
                <c:pt idx="19">
                  <c:v>-1.7873565889387404</c:v>
                </c:pt>
                <c:pt idx="20">
                  <c:v>-1.6800915982431359</c:v>
                </c:pt>
                <c:pt idx="21">
                  <c:v>-1.8006352598014352</c:v>
                </c:pt>
                <c:pt idx="22">
                  <c:v>-1.7983462897766369</c:v>
                </c:pt>
                <c:pt idx="23">
                  <c:v>-2.1815127364575932</c:v>
                </c:pt>
                <c:pt idx="24">
                  <c:v>-2.3845503021144605</c:v>
                </c:pt>
                <c:pt idx="25">
                  <c:v>-3.0982587242727249</c:v>
                </c:pt>
                <c:pt idx="26">
                  <c:v>-4.1150081411066264</c:v>
                </c:pt>
                <c:pt idx="27">
                  <c:v>-2.8503367689757422</c:v>
                </c:pt>
                <c:pt idx="28">
                  <c:v>-3.106534710640906</c:v>
                </c:pt>
                <c:pt idx="29">
                  <c:v>-4.0565317609742131</c:v>
                </c:pt>
                <c:pt idx="30">
                  <c:v>-3.190771653275366</c:v>
                </c:pt>
                <c:pt idx="31">
                  <c:v>-3.5969575328475774</c:v>
                </c:pt>
                <c:pt idx="32">
                  <c:v>-4.0119128593595583</c:v>
                </c:pt>
                <c:pt idx="33">
                  <c:v>-4.3010671300778665</c:v>
                </c:pt>
                <c:pt idx="34">
                  <c:v>-4.4877230830553767</c:v>
                </c:pt>
                <c:pt idx="35">
                  <c:v>-4.7491282117333053</c:v>
                </c:pt>
                <c:pt idx="36">
                  <c:v>-4.9743834054238985</c:v>
                </c:pt>
                <c:pt idx="37">
                  <c:v>-4.3349793342289864</c:v>
                </c:pt>
                <c:pt idx="38">
                  <c:v>-4.6843917015737002</c:v>
                </c:pt>
                <c:pt idx="39">
                  <c:v>-1.8853823753129095</c:v>
                </c:pt>
                <c:pt idx="40">
                  <c:v>-1.746446558750387</c:v>
                </c:pt>
                <c:pt idx="41">
                  <c:v>-1.7762983141469046</c:v>
                </c:pt>
                <c:pt idx="42">
                  <c:v>-1.6856777805789598</c:v>
                </c:pt>
                <c:pt idx="43">
                  <c:v>-2.054762717175775</c:v>
                </c:pt>
                <c:pt idx="44">
                  <c:v>-1.8905042846264966</c:v>
                </c:pt>
                <c:pt idx="45">
                  <c:v>-1.5666711203584853</c:v>
                </c:pt>
                <c:pt idx="46">
                  <c:v>-1.2432134353785287</c:v>
                </c:pt>
                <c:pt idx="47">
                  <c:v>-1.3703549121703098</c:v>
                </c:pt>
                <c:pt idx="48">
                  <c:v>-1.3331557658805782</c:v>
                </c:pt>
                <c:pt idx="49">
                  <c:v>-1.4057567534155933</c:v>
                </c:pt>
                <c:pt idx="50">
                  <c:v>-8.3863550744824735</c:v>
                </c:pt>
                <c:pt idx="51">
                  <c:v>-11.812644128321491</c:v>
                </c:pt>
                <c:pt idx="52">
                  <c:v>2.0770295722957179</c:v>
                </c:pt>
                <c:pt idx="53">
                  <c:v>2.127383446733198</c:v>
                </c:pt>
                <c:pt idx="54">
                  <c:v>-1.5722777008719044</c:v>
                </c:pt>
                <c:pt idx="55">
                  <c:v>-0.47432179006589248</c:v>
                </c:pt>
                <c:pt idx="56">
                  <c:v>0.12166910707756529</c:v>
                </c:pt>
                <c:pt idx="57">
                  <c:v>0.56805359338847294</c:v>
                </c:pt>
                <c:pt idx="58">
                  <c:v>-7.9024345721467455</c:v>
                </c:pt>
                <c:pt idx="59">
                  <c:v>-2.1723460934321892</c:v>
                </c:pt>
                <c:pt idx="60">
                  <c:v>-2.2051060891909682</c:v>
                </c:pt>
                <c:pt idx="61">
                  <c:v>-3.7035033972022635</c:v>
                </c:pt>
                <c:pt idx="62">
                  <c:v>-2.3528561679872535</c:v>
                </c:pt>
                <c:pt idx="63">
                  <c:v>-2.1304510007147002</c:v>
                </c:pt>
                <c:pt idx="64">
                  <c:v>-2.0669644195478902</c:v>
                </c:pt>
                <c:pt idx="65">
                  <c:v>-2.0407961030237338</c:v>
                </c:pt>
                <c:pt idx="66">
                  <c:v>-2.7567837534479427</c:v>
                </c:pt>
                <c:pt idx="67">
                  <c:v>-2.7479810338288768</c:v>
                </c:pt>
                <c:pt idx="68">
                  <c:v>-2.8218811287368002</c:v>
                </c:pt>
                <c:pt idx="69">
                  <c:v>-2.9168060135034271</c:v>
                </c:pt>
                <c:pt idx="70">
                  <c:v>-1.5894109599338861</c:v>
                </c:pt>
                <c:pt idx="71">
                  <c:v>-1.9074698218437813</c:v>
                </c:pt>
                <c:pt idx="72">
                  <c:v>-1.914536461825362</c:v>
                </c:pt>
                <c:pt idx="73">
                  <c:v>-1.6671580931135974</c:v>
                </c:pt>
                <c:pt idx="74">
                  <c:v>-1.1889534755997442</c:v>
                </c:pt>
                <c:pt idx="75">
                  <c:v>-1.1564676633263531</c:v>
                </c:pt>
                <c:pt idx="76">
                  <c:v>-0.81328816384472979</c:v>
                </c:pt>
                <c:pt idx="77">
                  <c:v>1.5267569696174306</c:v>
                </c:pt>
                <c:pt idx="78">
                  <c:v>0.47866142979880166</c:v>
                </c:pt>
                <c:pt idx="79">
                  <c:v>1.1888739700554289</c:v>
                </c:pt>
                <c:pt idx="80">
                  <c:v>0.43575749485716209</c:v>
                </c:pt>
                <c:pt idx="81">
                  <c:v>0.40173355424387314</c:v>
                </c:pt>
                <c:pt idx="82">
                  <c:v>0.42242297444679622</c:v>
                </c:pt>
                <c:pt idx="83">
                  <c:v>0.44944338300032172</c:v>
                </c:pt>
                <c:pt idx="84">
                  <c:v>-2.6352526140958119</c:v>
                </c:pt>
                <c:pt idx="85">
                  <c:v>-4.1037738035100535</c:v>
                </c:pt>
                <c:pt idx="86">
                  <c:v>-3.7673709013842007</c:v>
                </c:pt>
                <c:pt idx="87">
                  <c:v>-1.917114217172422</c:v>
                </c:pt>
                <c:pt idx="88">
                  <c:v>-1.5593606382522154</c:v>
                </c:pt>
                <c:pt idx="89">
                  <c:v>-2.7703995186903407</c:v>
                </c:pt>
                <c:pt idx="90">
                  <c:v>-2.568429696452422</c:v>
                </c:pt>
                <c:pt idx="91">
                  <c:v>-0.92113586960519367</c:v>
                </c:pt>
                <c:pt idx="92">
                  <c:v>-1.6675113572468732</c:v>
                </c:pt>
                <c:pt idx="93">
                  <c:v>-2.4113302201441691</c:v>
                </c:pt>
                <c:pt idx="94">
                  <c:v>-2.4267420403997138</c:v>
                </c:pt>
                <c:pt idx="95">
                  <c:v>-2.8967180801804915</c:v>
                </c:pt>
                <c:pt idx="96">
                  <c:v>-1.8697430006139779</c:v>
                </c:pt>
                <c:pt idx="97">
                  <c:v>-1.3883406003349545</c:v>
                </c:pt>
                <c:pt idx="98">
                  <c:v>-1.8434929518602221</c:v>
                </c:pt>
                <c:pt idx="99">
                  <c:v>-2.7355801336271757</c:v>
                </c:pt>
                <c:pt idx="100">
                  <c:v>-1.5752649760284676</c:v>
                </c:pt>
                <c:pt idx="101">
                  <c:v>-1.5394630111991461</c:v>
                </c:pt>
                <c:pt idx="102">
                  <c:v>-1.5795418485234123</c:v>
                </c:pt>
                <c:pt idx="103">
                  <c:v>-1.6943018564644667</c:v>
                </c:pt>
                <c:pt idx="104">
                  <c:v>-1.9423069771815946</c:v>
                </c:pt>
                <c:pt idx="105">
                  <c:v>-1.7451139100089694</c:v>
                </c:pt>
                <c:pt idx="106">
                  <c:v>-1.9440982641525046</c:v>
                </c:pt>
                <c:pt idx="107">
                  <c:v>-2.3029210581781197</c:v>
                </c:pt>
                <c:pt idx="108">
                  <c:v>-2.138153237531613</c:v>
                </c:pt>
                <c:pt idx="109">
                  <c:v>-3.0531790307957767</c:v>
                </c:pt>
                <c:pt idx="110">
                  <c:v>0.21813472745141382</c:v>
                </c:pt>
                <c:pt idx="111">
                  <c:v>0.22371938181114714</c:v>
                </c:pt>
                <c:pt idx="112">
                  <c:v>0.21751245548878817</c:v>
                </c:pt>
                <c:pt idx="113">
                  <c:v>0.19629719803403756</c:v>
                </c:pt>
                <c:pt idx="114">
                  <c:v>0.16105031831193006</c:v>
                </c:pt>
                <c:pt idx="115">
                  <c:v>0.10477290295409691</c:v>
                </c:pt>
                <c:pt idx="116">
                  <c:v>5.6791202134457652E-2</c:v>
                </c:pt>
                <c:pt idx="117">
                  <c:v>1.2853708559997568E-2</c:v>
                </c:pt>
                <c:pt idx="118">
                  <c:v>-0.12446221888276732</c:v>
                </c:pt>
                <c:pt idx="119">
                  <c:v>-0.75287872049441584</c:v>
                </c:pt>
                <c:pt idx="120">
                  <c:v>-1.0252375536366813</c:v>
                </c:pt>
                <c:pt idx="121">
                  <c:v>-0.83167562391257466</c:v>
                </c:pt>
                <c:pt idx="122">
                  <c:v>-0.68388981978676311</c:v>
                </c:pt>
                <c:pt idx="123">
                  <c:v>-0.53362012996768315</c:v>
                </c:pt>
                <c:pt idx="124">
                  <c:v>-0.36502306003672857</c:v>
                </c:pt>
                <c:pt idx="125">
                  <c:v>-0.18342204169523352</c:v>
                </c:pt>
                <c:pt idx="126">
                  <c:v>-8.3170875387844623E-3</c:v>
                </c:pt>
                <c:pt idx="127">
                  <c:v>0.16703197956965055</c:v>
                </c:pt>
                <c:pt idx="128">
                  <c:v>0.23654823541053371</c:v>
                </c:pt>
                <c:pt idx="129">
                  <c:v>0.34841593472106902</c:v>
                </c:pt>
                <c:pt idx="130">
                  <c:v>0.31990318332161183</c:v>
                </c:pt>
                <c:pt idx="131">
                  <c:v>0.41529433393042114</c:v>
                </c:pt>
                <c:pt idx="132">
                  <c:v>0.40222850410464933</c:v>
                </c:pt>
                <c:pt idx="133">
                  <c:v>0.50889885387543454</c:v>
                </c:pt>
                <c:pt idx="134">
                  <c:v>0.93548784608315605</c:v>
                </c:pt>
                <c:pt idx="135">
                  <c:v>0.92551512919570955</c:v>
                </c:pt>
                <c:pt idx="136">
                  <c:v>0.85751166124142975</c:v>
                </c:pt>
                <c:pt idx="137">
                  <c:v>0.85266982535601854</c:v>
                </c:pt>
                <c:pt idx="138">
                  <c:v>0.95504252060022765</c:v>
                </c:pt>
                <c:pt idx="139">
                  <c:v>0.69843318887541983</c:v>
                </c:pt>
                <c:pt idx="140">
                  <c:v>3.7</c:v>
                </c:pt>
                <c:pt idx="141">
                  <c:v>8.1999999999999993</c:v>
                </c:pt>
                <c:pt idx="142">
                  <c:v>7.2</c:v>
                </c:pt>
                <c:pt idx="143">
                  <c:v>4.4000000000000004</c:v>
                </c:pt>
                <c:pt idx="144">
                  <c:v>3.8</c:v>
                </c:pt>
                <c:pt idx="145">
                  <c:v>8.5</c:v>
                </c:pt>
                <c:pt idx="146">
                  <c:v>7.2</c:v>
                </c:pt>
                <c:pt idx="147">
                  <c:v>4.9000000000000004</c:v>
                </c:pt>
                <c:pt idx="148">
                  <c:v>4.7</c:v>
                </c:pt>
                <c:pt idx="149">
                  <c:v>3.4</c:v>
                </c:pt>
                <c:pt idx="150">
                  <c:v>4.2</c:v>
                </c:pt>
                <c:pt idx="151">
                  <c:v>2.6</c:v>
                </c:pt>
                <c:pt idx="152">
                  <c:v>0.8</c:v>
                </c:pt>
                <c:pt idx="153">
                  <c:v>0.5</c:v>
                </c:pt>
                <c:pt idx="154">
                  <c:v>0.7</c:v>
                </c:pt>
                <c:pt idx="155" formatCode="#,##0.0">
                  <c:v>1</c:v>
                </c:pt>
                <c:pt idx="156" formatCode="#,##0.0">
                  <c:v>1.2</c:v>
                </c:pt>
                <c:pt idx="157" formatCode="#,##0.0">
                  <c:v>2.6</c:v>
                </c:pt>
                <c:pt idx="158" formatCode="#,##0.0">
                  <c:v>1.5</c:v>
                </c:pt>
                <c:pt idx="159" formatCode="#,##0.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9-41D5-B83B-C1B651EAF48B}"/>
            </c:ext>
          </c:extLst>
        </c:ser>
        <c:ser>
          <c:idx val="3"/>
          <c:order val="5"/>
          <c:tx>
            <c:strRef>
              <c:f>'2-demografia Italia 1861-2022'!$G$5</c:f>
              <c:strCache>
                <c:ptCount val="1"/>
                <c:pt idx="0">
                  <c:v>T. cresc. naturale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0"/>
              </a:schemeClr>
            </a:solidFill>
            <a:ln w="12700">
              <a:solidFill>
                <a:schemeClr val="accent1"/>
              </a:solidFill>
              <a:prstDash val="solid"/>
            </a:ln>
          </c:spPr>
          <c:invertIfNegative val="0"/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1861-2022'!$G$7:$G$167</c:f>
              <c:numCache>
                <c:formatCode>0.00</c:formatCode>
                <c:ptCount val="161"/>
                <c:pt idx="0">
                  <c:v>6.6622504021955145</c:v>
                </c:pt>
                <c:pt idx="1">
                  <c:v>7.5912737931941594</c:v>
                </c:pt>
                <c:pt idx="2">
                  <c:v>7.3843399779961594</c:v>
                </c:pt>
                <c:pt idx="3">
                  <c:v>7.8451689301705949</c:v>
                </c:pt>
                <c:pt idx="4">
                  <c:v>9.025535661872615</c:v>
                </c:pt>
                <c:pt idx="5">
                  <c:v>2.0430127141059082</c:v>
                </c:pt>
                <c:pt idx="6">
                  <c:v>4.3635570262358865</c:v>
                </c:pt>
                <c:pt idx="7">
                  <c:v>8.6340811386871863</c:v>
                </c:pt>
                <c:pt idx="8">
                  <c:v>6.3110712684894663</c:v>
                </c:pt>
                <c:pt idx="9">
                  <c:v>6.4498886414253898</c:v>
                </c:pt>
                <c:pt idx="10">
                  <c:v>6.8006729832639694</c:v>
                </c:pt>
                <c:pt idx="11">
                  <c:v>5.953534250435947</c:v>
                </c:pt>
                <c:pt idx="12">
                  <c:v>4.1045430626205928</c:v>
                </c:pt>
                <c:pt idx="13">
                  <c:v>6.5316101990918618</c:v>
                </c:pt>
                <c:pt idx="14">
                  <c:v>9.9179858859431622</c:v>
                </c:pt>
                <c:pt idx="15">
                  <c:v>8.2569280787160473</c:v>
                </c:pt>
                <c:pt idx="16">
                  <c:v>6.7005110849016294</c:v>
                </c:pt>
                <c:pt idx="17">
                  <c:v>7.6125743415463036</c:v>
                </c:pt>
                <c:pt idx="18">
                  <c:v>2.8103203087966415</c:v>
                </c:pt>
                <c:pt idx="19">
                  <c:v>9.8747956793556106</c:v>
                </c:pt>
                <c:pt idx="20">
                  <c:v>8.8634691283697915</c:v>
                </c:pt>
                <c:pt idx="21">
                  <c:v>8.9994354597682058</c:v>
                </c:pt>
                <c:pt idx="22">
                  <c:v>11.394322597642098</c:v>
                </c:pt>
                <c:pt idx="23">
                  <c:v>10.8669048901072</c:v>
                </c:pt>
                <c:pt idx="24">
                  <c:v>7.6158994053116853</c:v>
                </c:pt>
                <c:pt idx="25">
                  <c:v>10.306456028471585</c:v>
                </c:pt>
                <c:pt idx="26">
                  <c:v>9.4102584620308871</c:v>
                </c:pt>
                <c:pt idx="27">
                  <c:v>11.980424558281427</c:v>
                </c:pt>
                <c:pt idx="28">
                  <c:v>8.8323896345598776</c:v>
                </c:pt>
                <c:pt idx="29">
                  <c:v>10.347422551109997</c:v>
                </c:pt>
                <c:pt idx="30">
                  <c:v>9.3485611006372604</c:v>
                </c:pt>
                <c:pt idx="31">
                  <c:v>10.680122589233198</c:v>
                </c:pt>
                <c:pt idx="32">
                  <c:v>9.903883121876202</c:v>
                </c:pt>
                <c:pt idx="33">
                  <c:v>9.2691731163388287</c:v>
                </c:pt>
                <c:pt idx="34">
                  <c:v>10.133130467858502</c:v>
                </c:pt>
                <c:pt idx="35">
                  <c:v>12.183508427178596</c:v>
                </c:pt>
                <c:pt idx="36">
                  <c:v>10.064744851207019</c:v>
                </c:pt>
                <c:pt idx="37">
                  <c:v>11.407411831456985</c:v>
                </c:pt>
                <c:pt idx="38">
                  <c:v>8.6718935614160131</c:v>
                </c:pt>
                <c:pt idx="39">
                  <c:v>10.065826371874724</c:v>
                </c:pt>
                <c:pt idx="40">
                  <c:v>10.595483748225549</c:v>
                </c:pt>
                <c:pt idx="41">
                  <c:v>8.7409795124217737</c:v>
                </c:pt>
                <c:pt idx="42">
                  <c:v>10.946276825579721</c:v>
                </c:pt>
                <c:pt idx="43">
                  <c:v>9.8540458712975916</c:v>
                </c:pt>
                <c:pt idx="44">
                  <c:v>10.397631493207541</c:v>
                </c:pt>
                <c:pt idx="45">
                  <c:v>9.9174018092937004</c:v>
                </c:pt>
                <c:pt idx="46">
                  <c:v>10.000417844756745</c:v>
                </c:pt>
                <c:pt idx="47">
                  <c:v>10.107007248878149</c:v>
                </c:pt>
                <c:pt idx="48">
                  <c:v>12.441211856064749</c:v>
                </c:pt>
                <c:pt idx="49">
                  <c:v>9.1557975431040326</c:v>
                </c:pt>
                <c:pt idx="50">
                  <c:v>13.297442799461642</c:v>
                </c:pt>
                <c:pt idx="51">
                  <c:v>12.188573883161512</c:v>
                </c:pt>
                <c:pt idx="52">
                  <c:v>12.471353195118052</c:v>
                </c:pt>
                <c:pt idx="53">
                  <c:v>7.6352961310111507</c:v>
                </c:pt>
                <c:pt idx="54">
                  <c:v>0.31461381154632689</c:v>
                </c:pt>
                <c:pt idx="55">
                  <c:v>-6.7138832574181828</c:v>
                </c:pt>
                <c:pt idx="56">
                  <c:v>-17.271019070083554</c:v>
                </c:pt>
                <c:pt idx="57">
                  <c:v>2.362447818091518</c:v>
                </c:pt>
                <c:pt idx="58">
                  <c:v>12.915301824988303</c:v>
                </c:pt>
                <c:pt idx="59">
                  <c:v>12.814900306443269</c:v>
                </c:pt>
                <c:pt idx="60">
                  <c:v>12.524451562930773</c:v>
                </c:pt>
                <c:pt idx="61">
                  <c:v>12.794175009751658</c:v>
                </c:pt>
                <c:pt idx="62">
                  <c:v>11.698166685991833</c:v>
                </c:pt>
                <c:pt idx="63">
                  <c:v>11.081464080991715</c:v>
                </c:pt>
                <c:pt idx="64">
                  <c:v>10.353906131335123</c:v>
                </c:pt>
                <c:pt idx="65">
                  <c:v>11.24286341677646</c:v>
                </c:pt>
                <c:pt idx="66">
                  <c:v>10.55093813765988</c:v>
                </c:pt>
                <c:pt idx="67">
                  <c:v>9.0193607373636286</c:v>
                </c:pt>
                <c:pt idx="68">
                  <c:v>12.478242749626142</c:v>
                </c:pt>
                <c:pt idx="69">
                  <c:v>9.9922201692113202</c:v>
                </c:pt>
                <c:pt idx="70">
                  <c:v>9.0511935507228873</c:v>
                </c:pt>
                <c:pt idx="71">
                  <c:v>9.987306301343617</c:v>
                </c:pt>
                <c:pt idx="72">
                  <c:v>10.120447580357778</c:v>
                </c:pt>
                <c:pt idx="73">
                  <c:v>9.4040562357849087</c:v>
                </c:pt>
                <c:pt idx="74">
                  <c:v>8.6081871345029235</c:v>
                </c:pt>
                <c:pt idx="75">
                  <c:v>8.6142843874802626</c:v>
                </c:pt>
                <c:pt idx="76">
                  <c:v>9.6501531587553835</c:v>
                </c:pt>
                <c:pt idx="77">
                  <c:v>10.144877976495799</c:v>
                </c:pt>
                <c:pt idx="78">
                  <c:v>9.5623639787553145</c:v>
                </c:pt>
                <c:pt idx="79">
                  <c:v>6.0594542019296345</c:v>
                </c:pt>
                <c:pt idx="80">
                  <c:v>4.7775654415359323</c:v>
                </c:pt>
                <c:pt idx="81">
                  <c:v>2.1692454124886558</c:v>
                </c:pt>
                <c:pt idx="82">
                  <c:v>1.9872155797701456</c:v>
                </c:pt>
                <c:pt idx="83">
                  <c:v>3.8730689670349019</c:v>
                </c:pt>
                <c:pt idx="84">
                  <c:v>10.759978130125752</c:v>
                </c:pt>
                <c:pt idx="85">
                  <c:v>10.638297872340425</c:v>
                </c:pt>
                <c:pt idx="86">
                  <c:v>11.168366356913392</c:v>
                </c:pt>
                <c:pt idx="87">
                  <c:v>9.6933644319859624</c:v>
                </c:pt>
                <c:pt idx="88">
                  <c:v>9.6806037639715949</c:v>
                </c:pt>
                <c:pt idx="89">
                  <c:v>7.9506511309115835</c:v>
                </c:pt>
                <c:pt idx="90">
                  <c:v>7.8713325151314892</c:v>
                </c:pt>
                <c:pt idx="91">
                  <c:v>7.8365047276382045</c:v>
                </c:pt>
                <c:pt idx="92">
                  <c:v>9.0258003939987148</c:v>
                </c:pt>
                <c:pt idx="93">
                  <c:v>8.8432861907444806</c:v>
                </c:pt>
                <c:pt idx="94">
                  <c:v>7.8603995621516694</c:v>
                </c:pt>
                <c:pt idx="95">
                  <c:v>8.1786953458654033</c:v>
                </c:pt>
                <c:pt idx="96">
                  <c:v>8.509006314121482</c:v>
                </c:pt>
                <c:pt idx="97">
                  <c:v>9.1522250405355514</c:v>
                </c:pt>
                <c:pt idx="98">
                  <c:v>8.8079410833132492</c:v>
                </c:pt>
                <c:pt idx="99">
                  <c:v>9.1853487638106035</c:v>
                </c:pt>
                <c:pt idx="100">
                  <c:v>8.7016663898686009</c:v>
                </c:pt>
                <c:pt idx="101">
                  <c:v>9.0560953718879258</c:v>
                </c:pt>
                <c:pt idx="102">
                  <c:v>10.577693232846995</c:v>
                </c:pt>
                <c:pt idx="103">
                  <c:v>9.614266100070326</c:v>
                </c:pt>
                <c:pt idx="104">
                  <c:v>9.6299244083093747</c:v>
                </c:pt>
                <c:pt idx="105">
                  <c:v>8.5888035084734558</c:v>
                </c:pt>
                <c:pt idx="106">
                  <c:v>7.7785886363956553</c:v>
                </c:pt>
                <c:pt idx="107">
                  <c:v>7.8226192822100966</c:v>
                </c:pt>
                <c:pt idx="108">
                  <c:v>7.2252068630119552</c:v>
                </c:pt>
                <c:pt idx="109">
                  <c:v>7.3190393973002248</c:v>
                </c:pt>
                <c:pt idx="110">
                  <c:v>6.8965009968032227</c:v>
                </c:pt>
                <c:pt idx="111">
                  <c:v>6.2736654312919882</c:v>
                </c:pt>
                <c:pt idx="112">
                  <c:v>6.4153770904134548</c:v>
                </c:pt>
                <c:pt idx="113">
                  <c:v>5.1557330287019889</c:v>
                </c:pt>
                <c:pt idx="114">
                  <c:v>4.4907181639440834</c:v>
                </c:pt>
                <c:pt idx="115">
                  <c:v>3.7578135204833005</c:v>
                </c:pt>
                <c:pt idx="116">
                  <c:v>3.2207201395605032</c:v>
                </c:pt>
                <c:pt idx="117">
                  <c:v>2.5021774441142655</c:v>
                </c:pt>
                <c:pt idx="118">
                  <c:v>1.7348088712485801</c:v>
                </c:pt>
                <c:pt idx="119">
                  <c:v>1.5457180774373807</c:v>
                </c:pt>
                <c:pt idx="120">
                  <c:v>1.7146253513718783</c:v>
                </c:pt>
                <c:pt idx="121">
                  <c:v>0.86855483570720171</c:v>
                </c:pt>
                <c:pt idx="122">
                  <c:v>1.0940719466972264</c:v>
                </c:pt>
                <c:pt idx="123">
                  <c:v>0.7015699854846188</c:v>
                </c:pt>
                <c:pt idx="124">
                  <c:v>0.30608086362050568</c:v>
                </c:pt>
                <c:pt idx="125">
                  <c:v>0.44648653417848944</c:v>
                </c:pt>
                <c:pt idx="126">
                  <c:v>0.71184013473734653</c:v>
                </c:pt>
                <c:pt idx="127">
                  <c:v>0.63013725146680366</c:v>
                </c:pt>
                <c:pt idx="128">
                  <c:v>0.64112284157124488</c:v>
                </c:pt>
                <c:pt idx="129">
                  <c:v>0.15919614046172603</c:v>
                </c:pt>
                <c:pt idx="130">
                  <c:v>0.53133007095355145</c:v>
                </c:pt>
                <c:pt idx="131">
                  <c:v>-4.3215226202236251E-2</c:v>
                </c:pt>
                <c:pt idx="132">
                  <c:v>-0.36676201634666467</c:v>
                </c:pt>
                <c:pt idx="133">
                  <c:v>-0.51261074053991595</c:v>
                </c:pt>
                <c:pt idx="134">
                  <c:v>-0.36960774402088992</c:v>
                </c:pt>
                <c:pt idx="135">
                  <c:v>-0.43295551339474025</c:v>
                </c:pt>
                <c:pt idx="136">
                  <c:v>-0.77438976301297435</c:v>
                </c:pt>
                <c:pt idx="137">
                  <c:v>-0.59937118383267118</c:v>
                </c:pt>
                <c:pt idx="138">
                  <c:v>-0.30209629752379386</c:v>
                </c:pt>
                <c:pt idx="139">
                  <c:v>-0.2276699474458361</c:v>
                </c:pt>
                <c:pt idx="140" formatCode="General">
                  <c:v>-0.3</c:v>
                </c:pt>
                <c:pt idx="141" formatCode="General">
                  <c:v>-0.7</c:v>
                </c:pt>
                <c:pt idx="142" formatCode="General">
                  <c:v>0.3</c:v>
                </c:pt>
                <c:pt idx="143" formatCode="General">
                  <c:v>-0.2</c:v>
                </c:pt>
                <c:pt idx="144" formatCode="General">
                  <c:v>0</c:v>
                </c:pt>
                <c:pt idx="145" formatCode="General">
                  <c:v>-0.1</c:v>
                </c:pt>
                <c:pt idx="146" formatCode="General">
                  <c:v>-0.1</c:v>
                </c:pt>
                <c:pt idx="147" formatCode="General">
                  <c:v>-0.4</c:v>
                </c:pt>
                <c:pt idx="148" formatCode="General">
                  <c:v>-0.4</c:v>
                </c:pt>
                <c:pt idx="149" formatCode="General">
                  <c:v>-0.8</c:v>
                </c:pt>
                <c:pt idx="150" formatCode="0.0">
                  <c:v>-1.3</c:v>
                </c:pt>
                <c:pt idx="151" formatCode="0.0">
                  <c:v>-1.4</c:v>
                </c:pt>
                <c:pt idx="152" formatCode="0.0">
                  <c:v>-1.6</c:v>
                </c:pt>
                <c:pt idx="153" formatCode="0.0">
                  <c:v>-2.7</c:v>
                </c:pt>
                <c:pt idx="154" formatCode="0.0">
                  <c:v>-2.4</c:v>
                </c:pt>
                <c:pt idx="155" formatCode="0.0">
                  <c:v>-3.2</c:v>
                </c:pt>
                <c:pt idx="156" formatCode="#,##0.0">
                  <c:v>-3.2</c:v>
                </c:pt>
                <c:pt idx="157" formatCode="#,##0.0">
                  <c:v>-3.6</c:v>
                </c:pt>
                <c:pt idx="158" formatCode="#,##0.0">
                  <c:v>-5.6</c:v>
                </c:pt>
                <c:pt idx="159" formatCode="#,##0.0">
                  <c:v>-5.2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7512768"/>
        <c:axId val="228265984"/>
      </c:barChart>
      <c:lineChart>
        <c:grouping val="standard"/>
        <c:varyColors val="0"/>
        <c:ser>
          <c:idx val="1"/>
          <c:order val="0"/>
          <c:tx>
            <c:strRef>
              <c:f>'2-demografia Italia 1861-2022'!$E$5</c:f>
              <c:strCache>
                <c:ptCount val="1"/>
                <c:pt idx="0">
                  <c:v>T. di natalità
 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1861-2022'!$E$7:$E$163</c:f>
              <c:numCache>
                <c:formatCode>0.00</c:formatCode>
                <c:ptCount val="157"/>
                <c:pt idx="0">
                  <c:v>37.513012207816793</c:v>
                </c:pt>
                <c:pt idx="1">
                  <c:v>38.557657979293104</c:v>
                </c:pt>
                <c:pt idx="2">
                  <c:v>37.294646353515951</c:v>
                </c:pt>
                <c:pt idx="3">
                  <c:v>37.89364615327684</c:v>
                </c:pt>
                <c:pt idx="4">
                  <c:v>38.303492808922805</c:v>
                </c:pt>
                <c:pt idx="5">
                  <c:v>36.154028565695626</c:v>
                </c:pt>
                <c:pt idx="6">
                  <c:v>35.053908110761597</c:v>
                </c:pt>
                <c:pt idx="7">
                  <c:v>36.703876305046784</c:v>
                </c:pt>
                <c:pt idx="8">
                  <c:v>36.432093231734648</c:v>
                </c:pt>
                <c:pt idx="9">
                  <c:v>36.561247216035632</c:v>
                </c:pt>
                <c:pt idx="10">
                  <c:v>37.545382095103164</c:v>
                </c:pt>
                <c:pt idx="11">
                  <c:v>36.03825762246138</c:v>
                </c:pt>
                <c:pt idx="12">
                  <c:v>34.555341168216103</c:v>
                </c:pt>
                <c:pt idx="13">
                  <c:v>37.443241355221801</c:v>
                </c:pt>
                <c:pt idx="14">
                  <c:v>38.874343280217779</c:v>
                </c:pt>
                <c:pt idx="15">
                  <c:v>36.571310615313166</c:v>
                </c:pt>
                <c:pt idx="16">
                  <c:v>35.758849973505633</c:v>
                </c:pt>
                <c:pt idx="17">
                  <c:v>37.281223449447744</c:v>
                </c:pt>
                <c:pt idx="18">
                  <c:v>33.48682873975757</c:v>
                </c:pt>
                <c:pt idx="19">
                  <c:v>37.477040257486138</c:v>
                </c:pt>
                <c:pt idx="20">
                  <c:v>36.457288112917247</c:v>
                </c:pt>
                <c:pt idx="21">
                  <c:v>36.562282070866402</c:v>
                </c:pt>
                <c:pt idx="22">
                  <c:v>38.266482249884746</c:v>
                </c:pt>
                <c:pt idx="23">
                  <c:v>37.724150309200972</c:v>
                </c:pt>
                <c:pt idx="24">
                  <c:v>36.19982823716235</c:v>
                </c:pt>
                <c:pt idx="25">
                  <c:v>38.133887305344864</c:v>
                </c:pt>
                <c:pt idx="26">
                  <c:v>36.776826438345203</c:v>
                </c:pt>
                <c:pt idx="27">
                  <c:v>37.434854455319687</c:v>
                </c:pt>
                <c:pt idx="28">
                  <c:v>35.014116051290948</c:v>
                </c:pt>
                <c:pt idx="29">
                  <c:v>36.341402232534804</c:v>
                </c:pt>
                <c:pt idx="30">
                  <c:v>35.431046571415216</c:v>
                </c:pt>
                <c:pt idx="31">
                  <c:v>35.724236139058291</c:v>
                </c:pt>
                <c:pt idx="32">
                  <c:v>34.755863129565547</c:v>
                </c:pt>
                <c:pt idx="33">
                  <c:v>34.262290066995014</c:v>
                </c:pt>
                <c:pt idx="34">
                  <c:v>34.17268923545074</c:v>
                </c:pt>
                <c:pt idx="35">
                  <c:v>34.101730783765397</c:v>
                </c:pt>
                <c:pt idx="36">
                  <c:v>32.95828388589284</c:v>
                </c:pt>
                <c:pt idx="37">
                  <c:v>33.326365455251292</c:v>
                </c:pt>
                <c:pt idx="38">
                  <c:v>32.519600855310046</c:v>
                </c:pt>
                <c:pt idx="39">
                  <c:v>32.08666646987632</c:v>
                </c:pt>
                <c:pt idx="40">
                  <c:v>32.8108764689526</c:v>
                </c:pt>
                <c:pt idx="41">
                  <c:v>31.072584977711955</c:v>
                </c:pt>
                <c:pt idx="42">
                  <c:v>32.032262710643813</c:v>
                </c:pt>
                <c:pt idx="43">
                  <c:v>31.761446402559194</c:v>
                </c:pt>
                <c:pt idx="44">
                  <c:v>31.136231637697787</c:v>
                </c:pt>
                <c:pt idx="45">
                  <c:v>30.62313873124684</c:v>
                </c:pt>
                <c:pt idx="46">
                  <c:v>32.536178391854811</c:v>
                </c:pt>
                <c:pt idx="47">
                  <c:v>31.618916120124268</c:v>
                </c:pt>
                <c:pt idx="48">
                  <c:v>32.12840424368369</c:v>
                </c:pt>
                <c:pt idx="49">
                  <c:v>30.420001896171087</c:v>
                </c:pt>
                <c:pt idx="50">
                  <c:v>31.386271870794076</c:v>
                </c:pt>
                <c:pt idx="51">
                  <c:v>31.008376288659793</c:v>
                </c:pt>
                <c:pt idx="52">
                  <c:v>30.512178223098651</c:v>
                </c:pt>
                <c:pt idx="53">
                  <c:v>29.961955162381685</c:v>
                </c:pt>
                <c:pt idx="54">
                  <c:v>23.753342771747679</c:v>
                </c:pt>
                <c:pt idx="55">
                  <c:v>19.351781153734763</c:v>
                </c:pt>
                <c:pt idx="56">
                  <c:v>18.017297671877291</c:v>
                </c:pt>
                <c:pt idx="57">
                  <c:v>21.342568356622238</c:v>
                </c:pt>
                <c:pt idx="58">
                  <c:v>31.954007620830268</c:v>
                </c:pt>
                <c:pt idx="59">
                  <c:v>30.538199280985925</c:v>
                </c:pt>
                <c:pt idx="60">
                  <c:v>30.589069330847696</c:v>
                </c:pt>
                <c:pt idx="61">
                  <c:v>29.775061760499284</c:v>
                </c:pt>
                <c:pt idx="62">
                  <c:v>28.730078975508572</c:v>
                </c:pt>
                <c:pt idx="63">
                  <c:v>28.137726767863754</c:v>
                </c:pt>
                <c:pt idx="64">
                  <c:v>27.542909219786338</c:v>
                </c:pt>
                <c:pt idx="65">
                  <c:v>27.279001192044667</c:v>
                </c:pt>
                <c:pt idx="66">
                  <c:v>26.551535360573332</c:v>
                </c:pt>
                <c:pt idx="67">
                  <c:v>25.476605260881918</c:v>
                </c:pt>
                <c:pt idx="68">
                  <c:v>26.574489470716578</c:v>
                </c:pt>
                <c:pt idx="69">
                  <c:v>24.749586696489352</c:v>
                </c:pt>
                <c:pt idx="70">
                  <c:v>23.70205884482634</c:v>
                </c:pt>
                <c:pt idx="71">
                  <c:v>23.662970325485595</c:v>
                </c:pt>
                <c:pt idx="72">
                  <c:v>23.448079253082462</c:v>
                </c:pt>
                <c:pt idx="73">
                  <c:v>23.356941678352996</c:v>
                </c:pt>
                <c:pt idx="74">
                  <c:v>22.4093567251462</c:v>
                </c:pt>
                <c:pt idx="75">
                  <c:v>22.894028048667224</c:v>
                </c:pt>
                <c:pt idx="76">
                  <c:v>23.745364932402865</c:v>
                </c:pt>
                <c:pt idx="77">
                  <c:v>23.572592871228444</c:v>
                </c:pt>
                <c:pt idx="78">
                  <c:v>23.454855042230015</c:v>
                </c:pt>
                <c:pt idx="79">
                  <c:v>20.794436929131216</c:v>
                </c:pt>
                <c:pt idx="80">
                  <c:v>20.421314608239634</c:v>
                </c:pt>
                <c:pt idx="81">
                  <c:v>19.700289970560238</c:v>
                </c:pt>
                <c:pt idx="82">
                  <c:v>18.149902295233996</c:v>
                </c:pt>
                <c:pt idx="83">
                  <c:v>18.066986488270764</c:v>
                </c:pt>
                <c:pt idx="84">
                  <c:v>22.832148715144889</c:v>
                </c:pt>
                <c:pt idx="85">
                  <c:v>22.101606600086843</c:v>
                </c:pt>
                <c:pt idx="86">
                  <c:v>21.797718893512432</c:v>
                </c:pt>
                <c:pt idx="87">
                  <c:v>20.157062461215844</c:v>
                </c:pt>
                <c:pt idx="88">
                  <c:v>19.40366631638166</c:v>
                </c:pt>
                <c:pt idx="89">
                  <c:v>18.263299414773027</c:v>
                </c:pt>
                <c:pt idx="90">
                  <c:v>18.119205714825188</c:v>
                </c:pt>
                <c:pt idx="91">
                  <c:v>17.939794421501606</c:v>
                </c:pt>
                <c:pt idx="92">
                  <c:v>18.25779275833262</c:v>
                </c:pt>
                <c:pt idx="93">
                  <c:v>18.07696894675588</c:v>
                </c:pt>
                <c:pt idx="94">
                  <c:v>18.070810009188271</c:v>
                </c:pt>
                <c:pt idx="95">
                  <c:v>18.010477165451992</c:v>
                </c:pt>
                <c:pt idx="96">
                  <c:v>17.793554098519699</c:v>
                </c:pt>
                <c:pt idx="97">
                  <c:v>18.273667142925945</c:v>
                </c:pt>
                <c:pt idx="98">
                  <c:v>18.386643744882939</c:v>
                </c:pt>
                <c:pt idx="99">
                  <c:v>18.287885848503105</c:v>
                </c:pt>
                <c:pt idx="100">
                  <c:v>18.589862901426802</c:v>
                </c:pt>
                <c:pt idx="101">
                  <c:v>19.084972293764146</c:v>
                </c:pt>
                <c:pt idx="102">
                  <c:v>20.032897696870943</c:v>
                </c:pt>
                <c:pt idx="103">
                  <c:v>19.533642217247923</c:v>
                </c:pt>
                <c:pt idx="104">
                  <c:v>19.027704259410882</c:v>
                </c:pt>
                <c:pt idx="105">
                  <c:v>18.18880728915606</c:v>
                </c:pt>
                <c:pt idx="106">
                  <c:v>17.748167349948108</c:v>
                </c:pt>
                <c:pt idx="107">
                  <c:v>17.728639217601717</c:v>
                </c:pt>
                <c:pt idx="108">
                  <c:v>17.046905671209739</c:v>
                </c:pt>
                <c:pt idx="109">
                  <c:v>16.848995846661609</c:v>
                </c:pt>
                <c:pt idx="110">
                  <c:v>16.422194044667339</c:v>
                </c:pt>
                <c:pt idx="111">
                  <c:v>16.217903301130782</c:v>
                </c:pt>
                <c:pt idx="112">
                  <c:v>16.082308846959187</c:v>
                </c:pt>
                <c:pt idx="113">
                  <c:v>15.18475469084694</c:v>
                </c:pt>
                <c:pt idx="114">
                  <c:v>14.47206009728283</c:v>
                </c:pt>
                <c:pt idx="115">
                  <c:v>13.533650927878986</c:v>
                </c:pt>
                <c:pt idx="116">
                  <c:v>12.831326954327229</c:v>
                </c:pt>
                <c:pt idx="117">
                  <c:v>12.123034357454825</c:v>
                </c:pt>
                <c:pt idx="118">
                  <c:v>11.646868350764276</c:v>
                </c:pt>
                <c:pt idx="119">
                  <c:v>11.115016986724811</c:v>
                </c:pt>
                <c:pt idx="120">
                  <c:v>11.224587562356254</c:v>
                </c:pt>
                <c:pt idx="121">
                  <c:v>10.836136025138501</c:v>
                </c:pt>
                <c:pt idx="122">
                  <c:v>10.561941751375539</c:v>
                </c:pt>
                <c:pt idx="123">
                  <c:v>10.411751643589017</c:v>
                </c:pt>
                <c:pt idx="124">
                  <c:v>9.9390497464006167</c:v>
                </c:pt>
                <c:pt idx="125">
                  <c:v>9.8983372139724359</c:v>
                </c:pt>
                <c:pt idx="126">
                  <c:v>10.204189747185238</c:v>
                </c:pt>
                <c:pt idx="127">
                  <c:v>10.009708447399143</c:v>
                </c:pt>
                <c:pt idx="128">
                  <c:v>10.239224029088049</c:v>
                </c:pt>
                <c:pt idx="129">
                  <c:v>9.7900169638766545</c:v>
                </c:pt>
                <c:pt idx="130">
                  <c:v>10.127561736815496</c:v>
                </c:pt>
                <c:pt idx="131">
                  <c:v>9.7231971504133217</c:v>
                </c:pt>
                <c:pt idx="132">
                  <c:v>9.4411136561148687</c:v>
                </c:pt>
                <c:pt idx="133">
                  <c:v>9.2544718971615492</c:v>
                </c:pt>
                <c:pt idx="134">
                  <c:v>9.4396298308799231</c:v>
                </c:pt>
                <c:pt idx="135">
                  <c:v>9.4927838535911118</c:v>
                </c:pt>
                <c:pt idx="136">
                  <c:v>9.3634420553036719</c:v>
                </c:pt>
                <c:pt idx="137">
                  <c:v>9.4391561688641588</c:v>
                </c:pt>
                <c:pt idx="138">
                  <c:v>9.5366859266959345</c:v>
                </c:pt>
                <c:pt idx="139">
                  <c:v>9.3946673457217127</c:v>
                </c:pt>
                <c:pt idx="140">
                  <c:v>9.4</c:v>
                </c:pt>
                <c:pt idx="141">
                  <c:v>9.5</c:v>
                </c:pt>
                <c:pt idx="142">
                  <c:v>9.6999999999999993</c:v>
                </c:pt>
                <c:pt idx="143">
                  <c:v>9.5</c:v>
                </c:pt>
                <c:pt idx="144">
                  <c:v>9.6</c:v>
                </c:pt>
                <c:pt idx="145">
                  <c:v>9.6</c:v>
                </c:pt>
                <c:pt idx="146">
                  <c:v>9.6999999999999993</c:v>
                </c:pt>
                <c:pt idx="147">
                  <c:v>9.6</c:v>
                </c:pt>
                <c:pt idx="148">
                  <c:v>9.4</c:v>
                </c:pt>
                <c:pt idx="149">
                  <c:v>9.1</c:v>
                </c:pt>
                <c:pt idx="150">
                  <c:v>8.9</c:v>
                </c:pt>
                <c:pt idx="151">
                  <c:v>8.5</c:v>
                </c:pt>
                <c:pt idx="152">
                  <c:v>8.3000000000000007</c:v>
                </c:pt>
                <c:pt idx="153">
                  <c:v>8.1</c:v>
                </c:pt>
                <c:pt idx="154" formatCode="#,##0.0">
                  <c:v>7.9</c:v>
                </c:pt>
                <c:pt idx="155" formatCode="#,##0.0">
                  <c:v>7.6</c:v>
                </c:pt>
                <c:pt idx="156" formatCode="General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9-41D5-B83B-C1B651EAF48B}"/>
            </c:ext>
          </c:extLst>
        </c:ser>
        <c:ser>
          <c:idx val="2"/>
          <c:order val="1"/>
          <c:tx>
            <c:strRef>
              <c:f>'2-demografia Italia 1861-2022'!$F$5</c:f>
              <c:strCache>
                <c:ptCount val="1"/>
                <c:pt idx="0">
                  <c:v>T. di mortalità   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1861-2022'!$F$7:$F$166</c:f>
              <c:numCache>
                <c:formatCode>0.00</c:formatCode>
                <c:ptCount val="160"/>
                <c:pt idx="0">
                  <c:v>30.850761805621275</c:v>
                </c:pt>
                <c:pt idx="1">
                  <c:v>30.966384186098949</c:v>
                </c:pt>
                <c:pt idx="2">
                  <c:v>29.910306375519795</c:v>
                </c:pt>
                <c:pt idx="3">
                  <c:v>30.048477223106243</c:v>
                </c:pt>
                <c:pt idx="4">
                  <c:v>29.277957147050191</c:v>
                </c:pt>
                <c:pt idx="5">
                  <c:v>34.11101585158972</c:v>
                </c:pt>
                <c:pt idx="6">
                  <c:v>30.690351084525734</c:v>
                </c:pt>
                <c:pt idx="7">
                  <c:v>28.069795166359597</c:v>
                </c:pt>
                <c:pt idx="8">
                  <c:v>30.121021963245184</c:v>
                </c:pt>
                <c:pt idx="9">
                  <c:v>30.111358574610247</c:v>
                </c:pt>
                <c:pt idx="10">
                  <c:v>30.744709111839192</c:v>
                </c:pt>
                <c:pt idx="11">
                  <c:v>30.084723372025437</c:v>
                </c:pt>
                <c:pt idx="12">
                  <c:v>30.45079810559551</c:v>
                </c:pt>
                <c:pt idx="13">
                  <c:v>30.911631156129936</c:v>
                </c:pt>
                <c:pt idx="14">
                  <c:v>28.956357394274619</c:v>
                </c:pt>
                <c:pt idx="15">
                  <c:v>28.314382536597112</c:v>
                </c:pt>
                <c:pt idx="16">
                  <c:v>29.058338888604002</c:v>
                </c:pt>
                <c:pt idx="17">
                  <c:v>29.668649107901444</c:v>
                </c:pt>
                <c:pt idx="18">
                  <c:v>30.676508430960926</c:v>
                </c:pt>
                <c:pt idx="19">
                  <c:v>27.602244578130527</c:v>
                </c:pt>
                <c:pt idx="20">
                  <c:v>27.593818984547461</c:v>
                </c:pt>
                <c:pt idx="21">
                  <c:v>27.562846611098198</c:v>
                </c:pt>
                <c:pt idx="22">
                  <c:v>26.87215965224264</c:v>
                </c:pt>
                <c:pt idx="23">
                  <c:v>26.857245419093772</c:v>
                </c:pt>
                <c:pt idx="24">
                  <c:v>28.583928831850663</c:v>
                </c:pt>
                <c:pt idx="25">
                  <c:v>27.827431276873277</c:v>
                </c:pt>
                <c:pt idx="26">
                  <c:v>27.366567976314315</c:v>
                </c:pt>
                <c:pt idx="27">
                  <c:v>25.45442989703826</c:v>
                </c:pt>
                <c:pt idx="28">
                  <c:v>26.18172641673107</c:v>
                </c:pt>
                <c:pt idx="29">
                  <c:v>25.993979681424808</c:v>
                </c:pt>
                <c:pt idx="30">
                  <c:v>26.082485470777957</c:v>
                </c:pt>
                <c:pt idx="31">
                  <c:v>25.044113549825095</c:v>
                </c:pt>
                <c:pt idx="32">
                  <c:v>24.851980007689352</c:v>
                </c:pt>
                <c:pt idx="33">
                  <c:v>24.993116950656184</c:v>
                </c:pt>
                <c:pt idx="34">
                  <c:v>24.03955876759224</c:v>
                </c:pt>
                <c:pt idx="35">
                  <c:v>21.918222356586803</c:v>
                </c:pt>
                <c:pt idx="36">
                  <c:v>22.893539034685816</c:v>
                </c:pt>
                <c:pt idx="37">
                  <c:v>21.918953623794309</c:v>
                </c:pt>
                <c:pt idx="38">
                  <c:v>23.847707293894036</c:v>
                </c:pt>
                <c:pt idx="39">
                  <c:v>22.020840098001592</c:v>
                </c:pt>
                <c:pt idx="40">
                  <c:v>22.215392720727049</c:v>
                </c:pt>
                <c:pt idx="41">
                  <c:v>22.331605465290178</c:v>
                </c:pt>
                <c:pt idx="42">
                  <c:v>21.085985885064094</c:v>
                </c:pt>
                <c:pt idx="43">
                  <c:v>21.907400531261604</c:v>
                </c:pt>
                <c:pt idx="44">
                  <c:v>20.738600144490245</c:v>
                </c:pt>
                <c:pt idx="45">
                  <c:v>20.705736921953136</c:v>
                </c:pt>
                <c:pt idx="46">
                  <c:v>22.535760547098068</c:v>
                </c:pt>
                <c:pt idx="47">
                  <c:v>21.511908871246117</c:v>
                </c:pt>
                <c:pt idx="48">
                  <c:v>19.687192387618943</c:v>
                </c:pt>
                <c:pt idx="49">
                  <c:v>21.264204353067058</c:v>
                </c:pt>
                <c:pt idx="50">
                  <c:v>18.088829071332437</c:v>
                </c:pt>
                <c:pt idx="51">
                  <c:v>18.81980240549828</c:v>
                </c:pt>
                <c:pt idx="52">
                  <c:v>18.040825027980599</c:v>
                </c:pt>
                <c:pt idx="53">
                  <c:v>22.326659031370536</c:v>
                </c:pt>
                <c:pt idx="54">
                  <c:v>23.438728960201352</c:v>
                </c:pt>
                <c:pt idx="55">
                  <c:v>26.065664411152945</c:v>
                </c:pt>
                <c:pt idx="56">
                  <c:v>35.288316741960848</c:v>
                </c:pt>
                <c:pt idx="57">
                  <c:v>18.98012053853072</c:v>
                </c:pt>
                <c:pt idx="58">
                  <c:v>19.038705795841967</c:v>
                </c:pt>
                <c:pt idx="59">
                  <c:v>17.723298974542658</c:v>
                </c:pt>
                <c:pt idx="60">
                  <c:v>18.064617767916921</c:v>
                </c:pt>
                <c:pt idx="61">
                  <c:v>16.980886750747629</c:v>
                </c:pt>
                <c:pt idx="62">
                  <c:v>17.031912289516743</c:v>
                </c:pt>
                <c:pt idx="63">
                  <c:v>17.056262686872042</c:v>
                </c:pt>
                <c:pt idx="64">
                  <c:v>17.189003088451216</c:v>
                </c:pt>
                <c:pt idx="65">
                  <c:v>16.036137775268209</c:v>
                </c:pt>
                <c:pt idx="66">
                  <c:v>16.000597222913452</c:v>
                </c:pt>
                <c:pt idx="67">
                  <c:v>16.457244523518291</c:v>
                </c:pt>
                <c:pt idx="68">
                  <c:v>14.096246721090438</c:v>
                </c:pt>
                <c:pt idx="69">
                  <c:v>14.75736652727803</c:v>
                </c:pt>
                <c:pt idx="70">
                  <c:v>14.650865294103449</c:v>
                </c:pt>
                <c:pt idx="71">
                  <c:v>13.675664024141977</c:v>
                </c:pt>
                <c:pt idx="72">
                  <c:v>13.327631672724682</c:v>
                </c:pt>
                <c:pt idx="73">
                  <c:v>13.952885442568084</c:v>
                </c:pt>
                <c:pt idx="74">
                  <c:v>13.801169590643275</c:v>
                </c:pt>
                <c:pt idx="75">
                  <c:v>14.279743661186961</c:v>
                </c:pt>
                <c:pt idx="76">
                  <c:v>14.095211773647481</c:v>
                </c:pt>
                <c:pt idx="77">
                  <c:v>13.427714894732642</c:v>
                </c:pt>
                <c:pt idx="78">
                  <c:v>13.892491063474701</c:v>
                </c:pt>
                <c:pt idx="79">
                  <c:v>14.734982727201583</c:v>
                </c:pt>
                <c:pt idx="80">
                  <c:v>15.643749166703701</c:v>
                </c:pt>
                <c:pt idx="81">
                  <c:v>17.531044558071585</c:v>
                </c:pt>
                <c:pt idx="82">
                  <c:v>16.162686715463849</c:v>
                </c:pt>
                <c:pt idx="83">
                  <c:v>14.193917521235861</c:v>
                </c:pt>
                <c:pt idx="84">
                  <c:v>12.072170585019135</c:v>
                </c:pt>
                <c:pt idx="85">
                  <c:v>11.463308727746417</c:v>
                </c:pt>
                <c:pt idx="86">
                  <c:v>10.629352536599038</c:v>
                </c:pt>
                <c:pt idx="87">
                  <c:v>10.463698029229882</c:v>
                </c:pt>
                <c:pt idx="88">
                  <c:v>9.7230625524100667</c:v>
                </c:pt>
                <c:pt idx="89">
                  <c:v>10.312648283861444</c:v>
                </c:pt>
                <c:pt idx="90">
                  <c:v>10.2478731996937</c:v>
                </c:pt>
                <c:pt idx="91">
                  <c:v>10.103289693863402</c:v>
                </c:pt>
                <c:pt idx="92">
                  <c:v>9.2319923643339052</c:v>
                </c:pt>
                <c:pt idx="93">
                  <c:v>9.2336827560113992</c:v>
                </c:pt>
                <c:pt idx="94">
                  <c:v>10.210410447036601</c:v>
                </c:pt>
                <c:pt idx="95">
                  <c:v>9.8317818195865865</c:v>
                </c:pt>
                <c:pt idx="96">
                  <c:v>9.2845477843982192</c:v>
                </c:pt>
                <c:pt idx="97">
                  <c:v>9.1214421023903931</c:v>
                </c:pt>
                <c:pt idx="98">
                  <c:v>9.5787026615696913</c:v>
                </c:pt>
                <c:pt idx="99">
                  <c:v>9.1025370846925018</c:v>
                </c:pt>
                <c:pt idx="100">
                  <c:v>9.8881965115582044</c:v>
                </c:pt>
                <c:pt idx="101">
                  <c:v>10.02887692187622</c:v>
                </c:pt>
                <c:pt idx="102">
                  <c:v>9.4552044640239483</c:v>
                </c:pt>
                <c:pt idx="103">
                  <c:v>9.9193761171775989</c:v>
                </c:pt>
                <c:pt idx="104">
                  <c:v>9.3977798511015074</c:v>
                </c:pt>
                <c:pt idx="105">
                  <c:v>9.6000037806826022</c:v>
                </c:pt>
                <c:pt idx="106">
                  <c:v>9.9695787135524547</c:v>
                </c:pt>
                <c:pt idx="107">
                  <c:v>9.9060199353916243</c:v>
                </c:pt>
                <c:pt idx="108">
                  <c:v>9.8216988081977838</c:v>
                </c:pt>
                <c:pt idx="109">
                  <c:v>9.5299564493613822</c:v>
                </c:pt>
                <c:pt idx="110">
                  <c:v>9.5256930478641149</c:v>
                </c:pt>
                <c:pt idx="111">
                  <c:v>9.9442378698387941</c:v>
                </c:pt>
                <c:pt idx="112">
                  <c:v>9.6669317565457327</c:v>
                </c:pt>
                <c:pt idx="113">
                  <c:v>10.029021662144952</c:v>
                </c:pt>
                <c:pt idx="114">
                  <c:v>9.9813419333387472</c:v>
                </c:pt>
                <c:pt idx="115">
                  <c:v>9.7758374073956844</c:v>
                </c:pt>
                <c:pt idx="116">
                  <c:v>9.6106068147667258</c:v>
                </c:pt>
                <c:pt idx="117">
                  <c:v>9.6208569133405621</c:v>
                </c:pt>
                <c:pt idx="118">
                  <c:v>9.9120594795156958</c:v>
                </c:pt>
                <c:pt idx="119">
                  <c:v>9.569298909287431</c:v>
                </c:pt>
                <c:pt idx="120">
                  <c:v>9.5099622109843747</c:v>
                </c:pt>
                <c:pt idx="121">
                  <c:v>9.9675811894312982</c:v>
                </c:pt>
                <c:pt idx="122">
                  <c:v>9.4678698046783119</c:v>
                </c:pt>
                <c:pt idx="123">
                  <c:v>9.7101816581043998</c:v>
                </c:pt>
                <c:pt idx="124">
                  <c:v>9.6329688827801103</c:v>
                </c:pt>
                <c:pt idx="125">
                  <c:v>9.4518506797939459</c:v>
                </c:pt>
                <c:pt idx="126">
                  <c:v>9.4923496124478906</c:v>
                </c:pt>
                <c:pt idx="127">
                  <c:v>9.3795711959323391</c:v>
                </c:pt>
                <c:pt idx="128">
                  <c:v>9.5981011875168054</c:v>
                </c:pt>
                <c:pt idx="129">
                  <c:v>9.6308208234149291</c:v>
                </c:pt>
                <c:pt idx="130">
                  <c:v>9.5962316658619446</c:v>
                </c:pt>
                <c:pt idx="131">
                  <c:v>9.7664123766155591</c:v>
                </c:pt>
                <c:pt idx="132">
                  <c:v>9.8078756724615346</c:v>
                </c:pt>
                <c:pt idx="133">
                  <c:v>9.7670826377014652</c:v>
                </c:pt>
                <c:pt idx="134">
                  <c:v>9.8092375749008127</c:v>
                </c:pt>
                <c:pt idx="135">
                  <c:v>9.9257393669858534</c:v>
                </c:pt>
                <c:pt idx="136">
                  <c:v>10.137831818316647</c:v>
                </c:pt>
                <c:pt idx="137">
                  <c:v>10.038527352696832</c:v>
                </c:pt>
                <c:pt idx="138">
                  <c:v>9.8387822242197291</c:v>
                </c:pt>
                <c:pt idx="139">
                  <c:v>9.622337293167547</c:v>
                </c:pt>
                <c:pt idx="140">
                  <c:v>9.8000000000000007</c:v>
                </c:pt>
                <c:pt idx="141">
                  <c:v>10.199999999999999</c:v>
                </c:pt>
                <c:pt idx="142">
                  <c:v>9.5</c:v>
                </c:pt>
                <c:pt idx="143">
                  <c:v>9.8000000000000007</c:v>
                </c:pt>
                <c:pt idx="144">
                  <c:v>9.6</c:v>
                </c:pt>
                <c:pt idx="145">
                  <c:v>9.6999999999999993</c:v>
                </c:pt>
                <c:pt idx="146">
                  <c:v>9.9</c:v>
                </c:pt>
                <c:pt idx="147">
                  <c:v>9.9</c:v>
                </c:pt>
                <c:pt idx="148">
                  <c:v>9.8000000000000007</c:v>
                </c:pt>
                <c:pt idx="149">
                  <c:v>9.9</c:v>
                </c:pt>
                <c:pt idx="150">
                  <c:v>10.199999999999999</c:v>
                </c:pt>
                <c:pt idx="151">
                  <c:v>10</c:v>
                </c:pt>
                <c:pt idx="152">
                  <c:v>9.9</c:v>
                </c:pt>
                <c:pt idx="153">
                  <c:v>10.8</c:v>
                </c:pt>
                <c:pt idx="154" formatCode="#,##0.0">
                  <c:v>10.199999999999999</c:v>
                </c:pt>
                <c:pt idx="155" formatCode="#,##0">
                  <c:v>10.8</c:v>
                </c:pt>
                <c:pt idx="156" formatCode="General">
                  <c:v>10.6</c:v>
                </c:pt>
                <c:pt idx="157" formatCode="General">
                  <c:v>10.6</c:v>
                </c:pt>
                <c:pt idx="158" formatCode="General">
                  <c:v>12.5</c:v>
                </c:pt>
                <c:pt idx="159" formatCode="General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19-41D5-B83B-C1B651EAF48B}"/>
            </c:ext>
          </c:extLst>
        </c:ser>
        <c:ser>
          <c:idx val="6"/>
          <c:order val="6"/>
          <c:tx>
            <c:strRef>
              <c:f>'2-demografia Italia 1861-2022'!$I$5</c:f>
              <c:strCache>
                <c:ptCount val="1"/>
                <c:pt idx="0">
                  <c:v>T. di crescita totale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1861-2022'!$I$7:$I$167</c:f>
              <c:numCache>
                <c:formatCode>#,##0.00</c:formatCode>
                <c:ptCount val="161"/>
                <c:pt idx="0">
                  <c:v>6.7988453357641365</c:v>
                </c:pt>
                <c:pt idx="1">
                  <c:v>7.7338061644094402</c:v>
                </c:pt>
                <c:pt idx="2">
                  <c:v>7.599580712788212</c:v>
                </c:pt>
                <c:pt idx="3">
                  <c:v>8.0252647222738283</c:v>
                </c:pt>
                <c:pt idx="4">
                  <c:v>9.2145516199182431</c:v>
                </c:pt>
                <c:pt idx="5">
                  <c:v>2.1547788612541474</c:v>
                </c:pt>
                <c:pt idx="6">
                  <c:v>4.4096209912536377</c:v>
                </c:pt>
                <c:pt idx="7">
                  <c:v>8.7079568956134334</c:v>
                </c:pt>
                <c:pt idx="8">
                  <c:v>6.2227977410884705</c:v>
                </c:pt>
                <c:pt idx="9">
                  <c:v>6.3273039250733021</c:v>
                </c:pt>
                <c:pt idx="10">
                  <c:v>5.7902028347127654</c:v>
                </c:pt>
                <c:pt idx="11">
                  <c:v>5.1211414847778247</c:v>
                </c:pt>
                <c:pt idx="12">
                  <c:v>3.2327207561755333</c:v>
                </c:pt>
                <c:pt idx="13">
                  <c:v>5.5339567790970712</c:v>
                </c:pt>
                <c:pt idx="14">
                  <c:v>8.8822320526664722</c:v>
                </c:pt>
                <c:pt idx="15">
                  <c:v>7.0777516917552852</c:v>
                </c:pt>
                <c:pt idx="16">
                  <c:v>5.6566903219170683</c:v>
                </c:pt>
                <c:pt idx="17">
                  <c:v>6.2044044453535285</c:v>
                </c:pt>
                <c:pt idx="18">
                  <c:v>1.219677463070834</c:v>
                </c:pt>
                <c:pt idx="19">
                  <c:v>8.0874390904168703</c:v>
                </c:pt>
                <c:pt idx="20">
                  <c:v>7.1833775301266556</c:v>
                </c:pt>
                <c:pt idx="21">
                  <c:v>7.1988001999667706</c:v>
                </c:pt>
                <c:pt idx="22">
                  <c:v>9.5959763078654614</c:v>
                </c:pt>
                <c:pt idx="23">
                  <c:v>8.685392153649607</c:v>
                </c:pt>
                <c:pt idx="24">
                  <c:v>5.2313491031972248</c:v>
                </c:pt>
                <c:pt idx="25">
                  <c:v>7.2081973041988601</c:v>
                </c:pt>
                <c:pt idx="26">
                  <c:v>5.2952503209242607</c:v>
                </c:pt>
                <c:pt idx="27">
                  <c:v>9.1300877893056853</c:v>
                </c:pt>
                <c:pt idx="28">
                  <c:v>5.7258549239189716</c:v>
                </c:pt>
                <c:pt idx="29">
                  <c:v>6.2908907901357836</c:v>
                </c:pt>
                <c:pt idx="30">
                  <c:v>6.1577894473618944</c:v>
                </c:pt>
                <c:pt idx="31">
                  <c:v>7.0831650563856208</c:v>
                </c:pt>
                <c:pt idx="32">
                  <c:v>5.8919702625166437</c:v>
                </c:pt>
                <c:pt idx="33">
                  <c:v>4.9681059862609622</c:v>
                </c:pt>
                <c:pt idx="34">
                  <c:v>5.645407384803125</c:v>
                </c:pt>
                <c:pt idx="35">
                  <c:v>7.4343802154452909</c:v>
                </c:pt>
                <c:pt idx="36">
                  <c:v>5.0903614457831203</c:v>
                </c:pt>
                <c:pt idx="37">
                  <c:v>7.0724324972279984</c:v>
                </c:pt>
                <c:pt idx="38">
                  <c:v>3.9875018598423129</c:v>
                </c:pt>
                <c:pt idx="39">
                  <c:v>8.1804439965618148</c:v>
                </c:pt>
                <c:pt idx="40">
                  <c:v>8.8490371894751618</c:v>
                </c:pt>
                <c:pt idx="41">
                  <c:v>6.9646811982748691</c:v>
                </c:pt>
                <c:pt idx="42">
                  <c:v>9.2605990450007614</c:v>
                </c:pt>
                <c:pt idx="43">
                  <c:v>7.7992831541218166</c:v>
                </c:pt>
                <c:pt idx="44">
                  <c:v>8.5071272085810445</c:v>
                </c:pt>
                <c:pt idx="45">
                  <c:v>8.3507306889352151</c:v>
                </c:pt>
                <c:pt idx="46">
                  <c:v>8.7572044093782164</c:v>
                </c:pt>
                <c:pt idx="47">
                  <c:v>8.7366523367078397</c:v>
                </c:pt>
                <c:pt idx="48">
                  <c:v>11.108056090184171</c:v>
                </c:pt>
                <c:pt idx="49">
                  <c:v>7.7500407896884393</c:v>
                </c:pt>
                <c:pt idx="50">
                  <c:v>4.9110877249791685</c:v>
                </c:pt>
                <c:pt idx="51">
                  <c:v>0.37592975484002089</c:v>
                </c:pt>
                <c:pt idx="52">
                  <c:v>14.54838276741377</c:v>
                </c:pt>
                <c:pt idx="53">
                  <c:v>9.7626795777443487</c:v>
                </c:pt>
                <c:pt idx="54">
                  <c:v>-1.2576638893255776</c:v>
                </c:pt>
                <c:pt idx="55">
                  <c:v>-7.1882050474840753</c:v>
                </c:pt>
                <c:pt idx="56">
                  <c:v>-17.149349963005989</c:v>
                </c:pt>
                <c:pt idx="57">
                  <c:v>2.930501411479991</c:v>
                </c:pt>
                <c:pt idx="58">
                  <c:v>5.0128672528415574</c:v>
                </c:pt>
                <c:pt idx="59">
                  <c:v>10.64255421301108</c:v>
                </c:pt>
                <c:pt idx="60">
                  <c:v>10.319345473739805</c:v>
                </c:pt>
                <c:pt idx="61">
                  <c:v>9.0906716125493947</c:v>
                </c:pt>
                <c:pt idx="62">
                  <c:v>9.3453105180045792</c:v>
                </c:pt>
                <c:pt idx="63">
                  <c:v>8.9510130802770149</c:v>
                </c:pt>
                <c:pt idx="64">
                  <c:v>8.2869417117872324</c:v>
                </c:pt>
                <c:pt idx="65">
                  <c:v>9.2020673137527265</c:v>
                </c:pt>
                <c:pt idx="66">
                  <c:v>7.7941543842119376</c:v>
                </c:pt>
                <c:pt idx="67">
                  <c:v>6.2713797035347518</c:v>
                </c:pt>
                <c:pt idx="68">
                  <c:v>9.6563616208893421</c:v>
                </c:pt>
                <c:pt idx="69">
                  <c:v>7.0754141557078931</c:v>
                </c:pt>
                <c:pt idx="70">
                  <c:v>7.4617825907890012</c:v>
                </c:pt>
                <c:pt idx="71">
                  <c:v>8.0798364794998356</c:v>
                </c:pt>
                <c:pt idx="72">
                  <c:v>8.2059111185324163</c:v>
                </c:pt>
                <c:pt idx="73">
                  <c:v>7.7368981426713113</c:v>
                </c:pt>
                <c:pt idx="74">
                  <c:v>7.4192336589031793</c:v>
                </c:pt>
                <c:pt idx="75">
                  <c:v>7.4578167241539095</c:v>
                </c:pt>
                <c:pt idx="76">
                  <c:v>8.8368649949106537</c:v>
                </c:pt>
                <c:pt idx="77">
                  <c:v>11.67163494611323</c:v>
                </c:pt>
                <c:pt idx="78">
                  <c:v>10.041025408554116</c:v>
                </c:pt>
                <c:pt idx="79">
                  <c:v>7.2483281719850634</c:v>
                </c:pt>
                <c:pt idx="80">
                  <c:v>5.2133229363930944</c:v>
                </c:pt>
                <c:pt idx="81">
                  <c:v>2.5709789667325289</c:v>
                </c:pt>
                <c:pt idx="82">
                  <c:v>2.4096385542169418</c:v>
                </c:pt>
                <c:pt idx="83">
                  <c:v>4.3225123500352236</c:v>
                </c:pt>
                <c:pt idx="84">
                  <c:v>8.1247255160299403</c:v>
                </c:pt>
                <c:pt idx="85">
                  <c:v>6.5345240688303718</c:v>
                </c:pt>
                <c:pt idx="86">
                  <c:v>7.4009954555291912</c:v>
                </c:pt>
                <c:pt idx="87">
                  <c:v>7.7762502148135404</c:v>
                </c:pt>
                <c:pt idx="88">
                  <c:v>8.1212431257193796</c:v>
                </c:pt>
                <c:pt idx="89">
                  <c:v>5.1802516122212428</c:v>
                </c:pt>
                <c:pt idx="90">
                  <c:v>5.3029028186790672</c:v>
                </c:pt>
                <c:pt idx="91">
                  <c:v>6.9153688580330108</c:v>
                </c:pt>
                <c:pt idx="92">
                  <c:v>7.3582890367518416</c:v>
                </c:pt>
                <c:pt idx="93">
                  <c:v>6.4319559706003115</c:v>
                </c:pt>
                <c:pt idx="94">
                  <c:v>5.4336575217519556</c:v>
                </c:pt>
                <c:pt idx="95">
                  <c:v>5.2819772656849118</c:v>
                </c:pt>
                <c:pt idx="96">
                  <c:v>6.6392633135075041</c:v>
                </c:pt>
                <c:pt idx="97">
                  <c:v>7.7638844402005969</c:v>
                </c:pt>
                <c:pt idx="98">
                  <c:v>6.9644481314530271</c:v>
                </c:pt>
                <c:pt idx="99">
                  <c:v>6.4497686301834278</c:v>
                </c:pt>
                <c:pt idx="100">
                  <c:v>7.1264014138401333</c:v>
                </c:pt>
                <c:pt idx="101">
                  <c:v>7.5166323606887797</c:v>
                </c:pt>
                <c:pt idx="102">
                  <c:v>8.9981513843235827</c:v>
                </c:pt>
                <c:pt idx="103">
                  <c:v>7.9199642436058593</c:v>
                </c:pt>
                <c:pt idx="104">
                  <c:v>7.6876174311277801</c:v>
                </c:pt>
                <c:pt idx="105">
                  <c:v>6.8436895984644863</c:v>
                </c:pt>
                <c:pt idx="106">
                  <c:v>5.8344903722431507</c:v>
                </c:pt>
                <c:pt idx="107">
                  <c:v>5.519698224031977</c:v>
                </c:pt>
                <c:pt idx="108">
                  <c:v>5.0870536254803422</c:v>
                </c:pt>
                <c:pt idx="109">
                  <c:v>4.2658603665044481</c:v>
                </c:pt>
                <c:pt idx="110">
                  <c:v>7.1146357242546365</c:v>
                </c:pt>
                <c:pt idx="111">
                  <c:v>6.4973848131031353</c:v>
                </c:pt>
                <c:pt idx="112">
                  <c:v>6.632889545902243</c:v>
                </c:pt>
                <c:pt idx="113">
                  <c:v>5.3520302267360265</c:v>
                </c:pt>
                <c:pt idx="114">
                  <c:v>4.6517684822560135</c:v>
                </c:pt>
                <c:pt idx="115">
                  <c:v>3.8625864234373974</c:v>
                </c:pt>
                <c:pt idx="116">
                  <c:v>3.2775113416949608</c:v>
                </c:pt>
                <c:pt idx="117">
                  <c:v>2.515031152674263</c:v>
                </c:pt>
                <c:pt idx="118">
                  <c:v>1.6103466523658128</c:v>
                </c:pt>
                <c:pt idx="119">
                  <c:v>0.79283935694296481</c:v>
                </c:pt>
                <c:pt idx="120">
                  <c:v>0.68938779773519698</c:v>
                </c:pt>
                <c:pt idx="121">
                  <c:v>3.6879211794627054E-2</c:v>
                </c:pt>
                <c:pt idx="122">
                  <c:v>0.4101821269104633</c:v>
                </c:pt>
                <c:pt idx="123">
                  <c:v>0.16794985551693564</c:v>
                </c:pt>
                <c:pt idx="124">
                  <c:v>-5.8942196416222892E-2</c:v>
                </c:pt>
                <c:pt idx="125">
                  <c:v>0.26306449248325592</c:v>
                </c:pt>
                <c:pt idx="126">
                  <c:v>0.70352304719856207</c:v>
                </c:pt>
                <c:pt idx="127">
                  <c:v>0.79716923103645421</c:v>
                </c:pt>
                <c:pt idx="128">
                  <c:v>0.8776710769817786</c:v>
                </c:pt>
                <c:pt idx="129">
                  <c:v>0.50761207518279505</c:v>
                </c:pt>
                <c:pt idx="130">
                  <c:v>0.85123325427516328</c:v>
                </c:pt>
                <c:pt idx="131">
                  <c:v>0.37207910772818487</c:v>
                </c:pt>
                <c:pt idx="132">
                  <c:v>3.5466487757984666E-2</c:v>
                </c:pt>
                <c:pt idx="133">
                  <c:v>-3.7118866644814119E-3</c:v>
                </c:pt>
                <c:pt idx="134">
                  <c:v>0.56588010206226613</c:v>
                </c:pt>
                <c:pt idx="135">
                  <c:v>0.4925596158009693</c:v>
                </c:pt>
                <c:pt idx="136">
                  <c:v>8.3121898228455393E-2</c:v>
                </c:pt>
                <c:pt idx="137">
                  <c:v>0.25329864152334736</c:v>
                </c:pt>
                <c:pt idx="138">
                  <c:v>0.6529462230764338</c:v>
                </c:pt>
                <c:pt idx="139">
                  <c:v>0.4707632414295837</c:v>
                </c:pt>
                <c:pt idx="140">
                  <c:v>3.4</c:v>
                </c:pt>
                <c:pt idx="141">
                  <c:v>7.4</c:v>
                </c:pt>
                <c:pt idx="142">
                  <c:v>7.5</c:v>
                </c:pt>
                <c:pt idx="143">
                  <c:v>4.2</c:v>
                </c:pt>
                <c:pt idx="144">
                  <c:v>3.8</c:v>
                </c:pt>
                <c:pt idx="145">
                  <c:v>8.4</c:v>
                </c:pt>
                <c:pt idx="146">
                  <c:v>7.1</c:v>
                </c:pt>
                <c:pt idx="147">
                  <c:v>4.5</c:v>
                </c:pt>
                <c:pt idx="148">
                  <c:v>4.3</c:v>
                </c:pt>
                <c:pt idx="149" formatCode="0.0">
                  <c:v>2.6</c:v>
                </c:pt>
                <c:pt idx="150" formatCode="0.0">
                  <c:v>2.9</c:v>
                </c:pt>
                <c:pt idx="151" formatCode="0.0">
                  <c:v>1.1000000000000001</c:v>
                </c:pt>
                <c:pt idx="152" formatCode="0.0">
                  <c:v>-0.8</c:v>
                </c:pt>
                <c:pt idx="153" formatCode="0.0">
                  <c:v>-2.2000000000000002</c:v>
                </c:pt>
                <c:pt idx="154" formatCode="0.0">
                  <c:v>-1.6</c:v>
                </c:pt>
                <c:pt idx="155" formatCode="0.0">
                  <c:v>-2.1</c:v>
                </c:pt>
                <c:pt idx="156" formatCode="General">
                  <c:v>-2</c:v>
                </c:pt>
                <c:pt idx="157" formatCode="General">
                  <c:v>-2.9</c:v>
                </c:pt>
                <c:pt idx="158" formatCode="General">
                  <c:v>-6.7</c:v>
                </c:pt>
                <c:pt idx="159" formatCode="General">
                  <c:v>-4.3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512768"/>
        <c:axId val="228265984"/>
      </c:lineChart>
      <c:lineChart>
        <c:grouping val="standard"/>
        <c:varyColors val="0"/>
        <c:ser>
          <c:idx val="5"/>
          <c:order val="3"/>
          <c:tx>
            <c:strRef>
              <c:f>'2-demografia Italia 1861-2022'!$C$5</c:f>
              <c:strCache>
                <c:ptCount val="1"/>
                <c:pt idx="0">
                  <c:v>Popolazione residente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1861-2022'!$C$7:$C$167</c:f>
              <c:numCache>
                <c:formatCode>#,##0</c:formatCode>
                <c:ptCount val="161"/>
                <c:pt idx="0">
                  <c:v>26328</c:v>
                </c:pt>
                <c:pt idx="1">
                  <c:v>26507</c:v>
                </c:pt>
                <c:pt idx="2">
                  <c:v>26712</c:v>
                </c:pt>
                <c:pt idx="3">
                  <c:v>26915</c:v>
                </c:pt>
                <c:pt idx="4">
                  <c:v>27131</c:v>
                </c:pt>
                <c:pt idx="5">
                  <c:v>27381</c:v>
                </c:pt>
                <c:pt idx="6">
                  <c:v>27440</c:v>
                </c:pt>
                <c:pt idx="7">
                  <c:v>27561</c:v>
                </c:pt>
                <c:pt idx="8">
                  <c:v>27801</c:v>
                </c:pt>
                <c:pt idx="9">
                  <c:v>27974</c:v>
                </c:pt>
                <c:pt idx="10">
                  <c:v>28151</c:v>
                </c:pt>
                <c:pt idx="11">
                  <c:v>28314</c:v>
                </c:pt>
                <c:pt idx="12">
                  <c:v>28459</c:v>
                </c:pt>
                <c:pt idx="13">
                  <c:v>28551</c:v>
                </c:pt>
                <c:pt idx="14">
                  <c:v>28709</c:v>
                </c:pt>
                <c:pt idx="15">
                  <c:v>28964</c:v>
                </c:pt>
                <c:pt idx="16">
                  <c:v>29169</c:v>
                </c:pt>
                <c:pt idx="17">
                  <c:v>29334</c:v>
                </c:pt>
                <c:pt idx="18">
                  <c:v>29516</c:v>
                </c:pt>
                <c:pt idx="19">
                  <c:v>29552</c:v>
                </c:pt>
                <c:pt idx="20">
                  <c:v>29791</c:v>
                </c:pt>
                <c:pt idx="21">
                  <c:v>30005</c:v>
                </c:pt>
                <c:pt idx="22">
                  <c:v>30221</c:v>
                </c:pt>
                <c:pt idx="23">
                  <c:v>30511</c:v>
                </c:pt>
                <c:pt idx="24">
                  <c:v>30776</c:v>
                </c:pt>
                <c:pt idx="25">
                  <c:v>30937</c:v>
                </c:pt>
                <c:pt idx="26">
                  <c:v>31160</c:v>
                </c:pt>
                <c:pt idx="27">
                  <c:v>31325</c:v>
                </c:pt>
                <c:pt idx="28">
                  <c:v>31611</c:v>
                </c:pt>
                <c:pt idx="29">
                  <c:v>31792</c:v>
                </c:pt>
                <c:pt idx="30">
                  <c:v>31992</c:v>
                </c:pt>
                <c:pt idx="31">
                  <c:v>32189</c:v>
                </c:pt>
                <c:pt idx="32">
                  <c:v>32417</c:v>
                </c:pt>
                <c:pt idx="33">
                  <c:v>32608</c:v>
                </c:pt>
                <c:pt idx="34">
                  <c:v>32770</c:v>
                </c:pt>
                <c:pt idx="35">
                  <c:v>32955</c:v>
                </c:pt>
                <c:pt idx="36">
                  <c:v>33200</c:v>
                </c:pt>
                <c:pt idx="37">
                  <c:v>33369</c:v>
                </c:pt>
                <c:pt idx="38">
                  <c:v>33605</c:v>
                </c:pt>
                <c:pt idx="39">
                  <c:v>33739</c:v>
                </c:pt>
                <c:pt idx="40">
                  <c:v>34015</c:v>
                </c:pt>
                <c:pt idx="41">
                  <c:v>34316</c:v>
                </c:pt>
                <c:pt idx="42">
                  <c:v>34555</c:v>
                </c:pt>
                <c:pt idx="43">
                  <c:v>34875</c:v>
                </c:pt>
                <c:pt idx="44">
                  <c:v>35147</c:v>
                </c:pt>
                <c:pt idx="45">
                  <c:v>35446</c:v>
                </c:pt>
                <c:pt idx="46">
                  <c:v>35742</c:v>
                </c:pt>
                <c:pt idx="47">
                  <c:v>36055</c:v>
                </c:pt>
                <c:pt idx="48">
                  <c:v>36370</c:v>
                </c:pt>
                <c:pt idx="49">
                  <c:v>36774</c:v>
                </c:pt>
                <c:pt idx="50">
                  <c:v>37059</c:v>
                </c:pt>
                <c:pt idx="51">
                  <c:v>37241</c:v>
                </c:pt>
                <c:pt idx="52">
                  <c:v>37255</c:v>
                </c:pt>
                <c:pt idx="53">
                  <c:v>37797</c:v>
                </c:pt>
                <c:pt idx="54">
                  <c:v>38166</c:v>
                </c:pt>
                <c:pt idx="55">
                  <c:v>38118</c:v>
                </c:pt>
                <c:pt idx="56">
                  <c:v>37844</c:v>
                </c:pt>
                <c:pt idx="57">
                  <c:v>37195</c:v>
                </c:pt>
                <c:pt idx="58">
                  <c:v>37304</c:v>
                </c:pt>
                <c:pt idx="59">
                  <c:v>37491</c:v>
                </c:pt>
                <c:pt idx="60">
                  <c:v>37890</c:v>
                </c:pt>
                <c:pt idx="61">
                  <c:v>38281</c:v>
                </c:pt>
                <c:pt idx="62">
                  <c:v>38629</c:v>
                </c:pt>
                <c:pt idx="63">
                  <c:v>38990</c:v>
                </c:pt>
                <c:pt idx="64">
                  <c:v>39339</c:v>
                </c:pt>
                <c:pt idx="65">
                  <c:v>39665</c:v>
                </c:pt>
                <c:pt idx="66">
                  <c:v>40030</c:v>
                </c:pt>
                <c:pt idx="67">
                  <c:v>40342</c:v>
                </c:pt>
                <c:pt idx="68">
                  <c:v>40595</c:v>
                </c:pt>
                <c:pt idx="69">
                  <c:v>40987</c:v>
                </c:pt>
                <c:pt idx="70">
                  <c:v>41277</c:v>
                </c:pt>
                <c:pt idx="71">
                  <c:v>41585</c:v>
                </c:pt>
                <c:pt idx="72">
                  <c:v>41921</c:v>
                </c:pt>
                <c:pt idx="73">
                  <c:v>42265</c:v>
                </c:pt>
                <c:pt idx="74">
                  <c:v>42592</c:v>
                </c:pt>
                <c:pt idx="75">
                  <c:v>42908</c:v>
                </c:pt>
                <c:pt idx="76">
                  <c:v>43228</c:v>
                </c:pt>
                <c:pt idx="77">
                  <c:v>43610</c:v>
                </c:pt>
                <c:pt idx="78">
                  <c:v>44119</c:v>
                </c:pt>
                <c:pt idx="79">
                  <c:v>44562</c:v>
                </c:pt>
                <c:pt idx="80">
                  <c:v>44885</c:v>
                </c:pt>
                <c:pt idx="81">
                  <c:v>45119</c:v>
                </c:pt>
                <c:pt idx="82">
                  <c:v>45235</c:v>
                </c:pt>
                <c:pt idx="83">
                  <c:v>45344</c:v>
                </c:pt>
                <c:pt idx="84">
                  <c:v>45540</c:v>
                </c:pt>
                <c:pt idx="85">
                  <c:v>45910</c:v>
                </c:pt>
                <c:pt idx="86">
                  <c:v>46210</c:v>
                </c:pt>
                <c:pt idx="87">
                  <c:v>46552</c:v>
                </c:pt>
                <c:pt idx="88">
                  <c:v>46914</c:v>
                </c:pt>
                <c:pt idx="89">
                  <c:v>47295</c:v>
                </c:pt>
                <c:pt idx="90">
                  <c:v>47540</c:v>
                </c:pt>
                <c:pt idx="91">
                  <c:v>47792.1</c:v>
                </c:pt>
                <c:pt idx="92">
                  <c:v>48122.6</c:v>
                </c:pt>
                <c:pt idx="93">
                  <c:v>48476.7</c:v>
                </c:pt>
                <c:pt idx="94">
                  <c:v>48788.5</c:v>
                </c:pt>
                <c:pt idx="95">
                  <c:v>49053.599999999999</c:v>
                </c:pt>
                <c:pt idx="96">
                  <c:v>49312.7</c:v>
                </c:pt>
                <c:pt idx="97">
                  <c:v>49640.1</c:v>
                </c:pt>
                <c:pt idx="98">
                  <c:v>50025.5</c:v>
                </c:pt>
                <c:pt idx="99">
                  <c:v>50373.9</c:v>
                </c:pt>
                <c:pt idx="100">
                  <c:v>50698.8</c:v>
                </c:pt>
                <c:pt idx="101">
                  <c:v>51060.1</c:v>
                </c:pt>
                <c:pt idx="102">
                  <c:v>51443.9</c:v>
                </c:pt>
                <c:pt idx="103">
                  <c:v>51906.8</c:v>
                </c:pt>
                <c:pt idx="104">
                  <c:v>52317.9</c:v>
                </c:pt>
                <c:pt idx="105">
                  <c:v>52720.1</c:v>
                </c:pt>
                <c:pt idx="106">
                  <c:v>53080.9</c:v>
                </c:pt>
                <c:pt idx="107">
                  <c:v>53390.6</c:v>
                </c:pt>
                <c:pt idx="108">
                  <c:v>53685.3</c:v>
                </c:pt>
                <c:pt idx="109">
                  <c:v>53958.400000000001</c:v>
                </c:pt>
                <c:pt idx="110">
                  <c:v>54188.578999999998</c:v>
                </c:pt>
                <c:pt idx="111">
                  <c:v>54574.110999999997</c:v>
                </c:pt>
                <c:pt idx="112">
                  <c:v>54928.7</c:v>
                </c:pt>
                <c:pt idx="113">
                  <c:v>55293.036</c:v>
                </c:pt>
                <c:pt idx="114">
                  <c:v>55588.966</c:v>
                </c:pt>
                <c:pt idx="115">
                  <c:v>55847.553</c:v>
                </c:pt>
                <c:pt idx="116">
                  <c:v>56063.269</c:v>
                </c:pt>
                <c:pt idx="117">
                  <c:v>56247.017</c:v>
                </c:pt>
                <c:pt idx="118">
                  <c:v>56388.480000000003</c:v>
                </c:pt>
                <c:pt idx="119">
                  <c:v>56479.285000000003</c:v>
                </c:pt>
                <c:pt idx="120">
                  <c:v>56524.063999999998</c:v>
                </c:pt>
                <c:pt idx="121">
                  <c:v>56563.031000000003</c:v>
                </c:pt>
                <c:pt idx="122">
                  <c:v>56565.116999999998</c:v>
                </c:pt>
                <c:pt idx="123">
                  <c:v>56588.319000000003</c:v>
                </c:pt>
                <c:pt idx="124">
                  <c:v>56597.822999999997</c:v>
                </c:pt>
                <c:pt idx="125">
                  <c:v>56594.487000000001</c:v>
                </c:pt>
                <c:pt idx="126">
                  <c:v>56609.375</c:v>
                </c:pt>
                <c:pt idx="127">
                  <c:v>56649.201000000001</c:v>
                </c:pt>
                <c:pt idx="128">
                  <c:v>56694.36</c:v>
                </c:pt>
                <c:pt idx="129">
                  <c:v>56744.118999999999</c:v>
                </c:pt>
                <c:pt idx="130">
                  <c:v>56772.923000000003</c:v>
                </c:pt>
                <c:pt idx="131">
                  <c:v>56821.25</c:v>
                </c:pt>
                <c:pt idx="132">
                  <c:v>56842.392</c:v>
                </c:pt>
                <c:pt idx="133">
                  <c:v>56844.408000000003</c:v>
                </c:pt>
                <c:pt idx="134">
                  <c:v>56844.197</c:v>
                </c:pt>
                <c:pt idx="135">
                  <c:v>56876.364000000001</c:v>
                </c:pt>
                <c:pt idx="136">
                  <c:v>56904.379000000001</c:v>
                </c:pt>
                <c:pt idx="137">
                  <c:v>56909.108999999997</c:v>
                </c:pt>
                <c:pt idx="138">
                  <c:v>56923.523999999998</c:v>
                </c:pt>
                <c:pt idx="139">
                  <c:v>56960.692000000003</c:v>
                </c:pt>
                <c:pt idx="140">
                  <c:v>56993.27</c:v>
                </c:pt>
                <c:pt idx="141">
                  <c:v>57186.377999999997</c:v>
                </c:pt>
                <c:pt idx="142">
                  <c:v>57611.99</c:v>
                </c:pt>
                <c:pt idx="143">
                  <c:v>58044.368000000002</c:v>
                </c:pt>
                <c:pt idx="144">
                  <c:v>58288.995999999999</c:v>
                </c:pt>
                <c:pt idx="145">
                  <c:v>58510.724999999999</c:v>
                </c:pt>
                <c:pt idx="146">
                  <c:v>59001.769</c:v>
                </c:pt>
                <c:pt idx="147">
                  <c:v>59420.591999999997</c:v>
                </c:pt>
                <c:pt idx="148">
                  <c:v>59690.315999999999</c:v>
                </c:pt>
                <c:pt idx="149">
                  <c:v>59948.497000000003</c:v>
                </c:pt>
                <c:pt idx="150">
                  <c:v>60105.184999999998</c:v>
                </c:pt>
                <c:pt idx="151">
                  <c:v>60277.309000000001</c:v>
                </c:pt>
                <c:pt idx="152">
                  <c:v>60345.917000000001</c:v>
                </c:pt>
                <c:pt idx="153">
                  <c:v>60295.497000000003</c:v>
                </c:pt>
                <c:pt idx="154">
                  <c:v>60163.712</c:v>
                </c:pt>
                <c:pt idx="155">
                  <c:v>60066.733999999997</c:v>
                </c:pt>
                <c:pt idx="156">
                  <c:v>59937.769</c:v>
                </c:pt>
                <c:pt idx="157">
                  <c:v>59816.673000000003</c:v>
                </c:pt>
                <c:pt idx="158">
                  <c:v>59641.487999999998</c:v>
                </c:pt>
                <c:pt idx="159">
                  <c:v>59236.213000000003</c:v>
                </c:pt>
                <c:pt idx="160">
                  <c:v>58983.122000000003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9-41D5-B83B-C1B651EAF48B}"/>
            </c:ext>
          </c:extLst>
        </c:ser>
        <c:ser>
          <c:idx val="0"/>
          <c:order val="4"/>
          <c:tx>
            <c:strRef>
              <c:f>'2-demografia Italia 1861-2022'!$D$5</c:f>
              <c:strCache>
                <c:ptCount val="1"/>
                <c:pt idx="0">
                  <c:v>di cui: Italiani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'2-demografia Italia 1861-2022'!$B$7:$B$167</c:f>
              <c:strCache>
                <c:ptCount val="161"/>
                <c:pt idx="0">
                  <c:v>1862</c:v>
                </c:pt>
                <c:pt idx="1">
                  <c:v>1863</c:v>
                </c:pt>
                <c:pt idx="2">
                  <c:v>1864</c:v>
                </c:pt>
                <c:pt idx="3">
                  <c:v>1865</c:v>
                </c:pt>
                <c:pt idx="4">
                  <c:v>1866</c:v>
                </c:pt>
                <c:pt idx="5">
                  <c:v>1867</c:v>
                </c:pt>
                <c:pt idx="6">
                  <c:v>1868</c:v>
                </c:pt>
                <c:pt idx="7">
                  <c:v>1869</c:v>
                </c:pt>
                <c:pt idx="8">
                  <c:v>1870</c:v>
                </c:pt>
                <c:pt idx="9">
                  <c:v>1871</c:v>
                </c:pt>
                <c:pt idx="10">
                  <c:v>1872</c:v>
                </c:pt>
                <c:pt idx="11">
                  <c:v>1873</c:v>
                </c:pt>
                <c:pt idx="12">
                  <c:v>1874</c:v>
                </c:pt>
                <c:pt idx="13">
                  <c:v>1875</c:v>
                </c:pt>
                <c:pt idx="14">
                  <c:v>1876</c:v>
                </c:pt>
                <c:pt idx="15">
                  <c:v>1877</c:v>
                </c:pt>
                <c:pt idx="16">
                  <c:v>1878</c:v>
                </c:pt>
                <c:pt idx="17">
                  <c:v>1879</c:v>
                </c:pt>
                <c:pt idx="18">
                  <c:v>1880</c:v>
                </c:pt>
                <c:pt idx="19">
                  <c:v>1881</c:v>
                </c:pt>
                <c:pt idx="20">
                  <c:v>1882</c:v>
                </c:pt>
                <c:pt idx="21">
                  <c:v>1883</c:v>
                </c:pt>
                <c:pt idx="22">
                  <c:v>1884</c:v>
                </c:pt>
                <c:pt idx="23">
                  <c:v>1885</c:v>
                </c:pt>
                <c:pt idx="24">
                  <c:v>1886</c:v>
                </c:pt>
                <c:pt idx="25">
                  <c:v>1887</c:v>
                </c:pt>
                <c:pt idx="26">
                  <c:v>1888</c:v>
                </c:pt>
                <c:pt idx="27">
                  <c:v>1889</c:v>
                </c:pt>
                <c:pt idx="28">
                  <c:v>1890</c:v>
                </c:pt>
                <c:pt idx="29">
                  <c:v>1891</c:v>
                </c:pt>
                <c:pt idx="30">
                  <c:v>1892</c:v>
                </c:pt>
                <c:pt idx="31">
                  <c:v>1893</c:v>
                </c:pt>
                <c:pt idx="32">
                  <c:v>1894</c:v>
                </c:pt>
                <c:pt idx="33">
                  <c:v>1895</c:v>
                </c:pt>
                <c:pt idx="34">
                  <c:v>1896</c:v>
                </c:pt>
                <c:pt idx="35">
                  <c:v>1897</c:v>
                </c:pt>
                <c:pt idx="36">
                  <c:v>1898</c:v>
                </c:pt>
                <c:pt idx="37">
                  <c:v>1899</c:v>
                </c:pt>
                <c:pt idx="38">
                  <c:v>1900</c:v>
                </c:pt>
                <c:pt idx="39">
                  <c:v>1901</c:v>
                </c:pt>
                <c:pt idx="40">
                  <c:v>1902</c:v>
                </c:pt>
                <c:pt idx="41">
                  <c:v>1903</c:v>
                </c:pt>
                <c:pt idx="42">
                  <c:v>1904</c:v>
                </c:pt>
                <c:pt idx="43">
                  <c:v>1905</c:v>
                </c:pt>
                <c:pt idx="44">
                  <c:v>1906</c:v>
                </c:pt>
                <c:pt idx="45">
                  <c:v>1907</c:v>
                </c:pt>
                <c:pt idx="46">
                  <c:v>1908</c:v>
                </c:pt>
                <c:pt idx="47">
                  <c:v>1909</c:v>
                </c:pt>
                <c:pt idx="48">
                  <c:v>1910</c:v>
                </c:pt>
                <c:pt idx="49">
                  <c:v>1911</c:v>
                </c:pt>
                <c:pt idx="50">
                  <c:v>1912</c:v>
                </c:pt>
                <c:pt idx="51">
                  <c:v>1913</c:v>
                </c:pt>
                <c:pt idx="52">
                  <c:v>1914</c:v>
                </c:pt>
                <c:pt idx="53">
                  <c:v>1915</c:v>
                </c:pt>
                <c:pt idx="54">
                  <c:v>1916</c:v>
                </c:pt>
                <c:pt idx="55">
                  <c:v>1917</c:v>
                </c:pt>
                <c:pt idx="56">
                  <c:v>1918</c:v>
                </c:pt>
                <c:pt idx="57">
                  <c:v>1919</c:v>
                </c:pt>
                <c:pt idx="58">
                  <c:v>1920</c:v>
                </c:pt>
                <c:pt idx="59">
                  <c:v>1921</c:v>
                </c:pt>
                <c:pt idx="60">
                  <c:v>1922</c:v>
                </c:pt>
                <c:pt idx="61">
                  <c:v>1923</c:v>
                </c:pt>
                <c:pt idx="62">
                  <c:v>1924</c:v>
                </c:pt>
                <c:pt idx="63">
                  <c:v>1925</c:v>
                </c:pt>
                <c:pt idx="64">
                  <c:v>1926</c:v>
                </c:pt>
                <c:pt idx="65">
                  <c:v>1927</c:v>
                </c:pt>
                <c:pt idx="66">
                  <c:v>1928</c:v>
                </c:pt>
                <c:pt idx="67">
                  <c:v>1929</c:v>
                </c:pt>
                <c:pt idx="68">
                  <c:v>1930</c:v>
                </c:pt>
                <c:pt idx="69">
                  <c:v>1931</c:v>
                </c:pt>
                <c:pt idx="70">
                  <c:v>1932</c:v>
                </c:pt>
                <c:pt idx="71">
                  <c:v>1933</c:v>
                </c:pt>
                <c:pt idx="72">
                  <c:v>1934</c:v>
                </c:pt>
                <c:pt idx="73">
                  <c:v>1935</c:v>
                </c:pt>
                <c:pt idx="74">
                  <c:v>1936</c:v>
                </c:pt>
                <c:pt idx="75">
                  <c:v>1937</c:v>
                </c:pt>
                <c:pt idx="76">
                  <c:v>1938</c:v>
                </c:pt>
                <c:pt idx="77">
                  <c:v>1939</c:v>
                </c:pt>
                <c:pt idx="78">
                  <c:v>1940</c:v>
                </c:pt>
                <c:pt idx="79">
                  <c:v>1941</c:v>
                </c:pt>
                <c:pt idx="80">
                  <c:v>1942</c:v>
                </c:pt>
                <c:pt idx="81">
                  <c:v>1943</c:v>
                </c:pt>
                <c:pt idx="82">
                  <c:v>1944</c:v>
                </c:pt>
                <c:pt idx="83">
                  <c:v>1945</c:v>
                </c:pt>
                <c:pt idx="84">
                  <c:v>1946</c:v>
                </c:pt>
                <c:pt idx="85">
                  <c:v>1947</c:v>
                </c:pt>
                <c:pt idx="86">
                  <c:v>1948</c:v>
                </c:pt>
                <c:pt idx="87">
                  <c:v>1949</c:v>
                </c:pt>
                <c:pt idx="88">
                  <c:v>1950</c:v>
                </c:pt>
                <c:pt idx="89">
                  <c:v>1951</c:v>
                </c:pt>
                <c:pt idx="90">
                  <c:v>1952</c:v>
                </c:pt>
                <c:pt idx="91">
                  <c:v>1953</c:v>
                </c:pt>
                <c:pt idx="92">
                  <c:v>1954</c:v>
                </c:pt>
                <c:pt idx="93">
                  <c:v>1955</c:v>
                </c:pt>
                <c:pt idx="94">
                  <c:v>1956</c:v>
                </c:pt>
                <c:pt idx="95">
                  <c:v>1957</c:v>
                </c:pt>
                <c:pt idx="96">
                  <c:v>1958</c:v>
                </c:pt>
                <c:pt idx="97">
                  <c:v>1959</c:v>
                </c:pt>
                <c:pt idx="98">
                  <c:v>1960</c:v>
                </c:pt>
                <c:pt idx="99">
                  <c:v>1961</c:v>
                </c:pt>
                <c:pt idx="100">
                  <c:v>1962</c:v>
                </c:pt>
                <c:pt idx="101">
                  <c:v>1963</c:v>
                </c:pt>
                <c:pt idx="102">
                  <c:v>1964</c:v>
                </c:pt>
                <c:pt idx="103">
                  <c:v>1965</c:v>
                </c:pt>
                <c:pt idx="104">
                  <c:v>1966</c:v>
                </c:pt>
                <c:pt idx="105">
                  <c:v>1967</c:v>
                </c:pt>
                <c:pt idx="106">
                  <c:v>1968</c:v>
                </c:pt>
                <c:pt idx="107">
                  <c:v>1969</c:v>
                </c:pt>
                <c:pt idx="108">
                  <c:v>1970</c:v>
                </c:pt>
                <c:pt idx="109">
                  <c:v>1971</c:v>
                </c:pt>
                <c:pt idx="110">
                  <c:v>1972</c:v>
                </c:pt>
                <c:pt idx="111">
                  <c:v>1973</c:v>
                </c:pt>
                <c:pt idx="112">
                  <c:v>1974</c:v>
                </c:pt>
                <c:pt idx="113">
                  <c:v>1975</c:v>
                </c:pt>
                <c:pt idx="114">
                  <c:v>1976</c:v>
                </c:pt>
                <c:pt idx="115">
                  <c:v>1977</c:v>
                </c:pt>
                <c:pt idx="116">
                  <c:v>1978</c:v>
                </c:pt>
                <c:pt idx="117">
                  <c:v>1979</c:v>
                </c:pt>
                <c:pt idx="118">
                  <c:v>1980</c:v>
                </c:pt>
                <c:pt idx="119">
                  <c:v>1981</c:v>
                </c:pt>
                <c:pt idx="120">
                  <c:v>1982</c:v>
                </c:pt>
                <c:pt idx="121">
                  <c:v>1983</c:v>
                </c:pt>
                <c:pt idx="122">
                  <c:v>1984</c:v>
                </c:pt>
                <c:pt idx="123">
                  <c:v>1985</c:v>
                </c:pt>
                <c:pt idx="124">
                  <c:v>1986</c:v>
                </c:pt>
                <c:pt idx="125">
                  <c:v>1987</c:v>
                </c:pt>
                <c:pt idx="126">
                  <c:v>1988</c:v>
                </c:pt>
                <c:pt idx="127">
                  <c:v>1989</c:v>
                </c:pt>
                <c:pt idx="128">
                  <c:v>1990</c:v>
                </c:pt>
                <c:pt idx="129">
                  <c:v>1991</c:v>
                </c:pt>
                <c:pt idx="130">
                  <c:v>1992</c:v>
                </c:pt>
                <c:pt idx="131">
                  <c:v>1993</c:v>
                </c:pt>
                <c:pt idx="132">
                  <c:v>1994</c:v>
                </c:pt>
                <c:pt idx="133">
                  <c:v>1995</c:v>
                </c:pt>
                <c:pt idx="134">
                  <c:v>1996</c:v>
                </c:pt>
                <c:pt idx="135">
                  <c:v>1997</c:v>
                </c:pt>
                <c:pt idx="136">
                  <c:v>1998</c:v>
                </c:pt>
                <c:pt idx="137">
                  <c:v>1999</c:v>
                </c:pt>
                <c:pt idx="138">
                  <c:v>2000</c:v>
                </c:pt>
                <c:pt idx="139">
                  <c:v>2001</c:v>
                </c:pt>
                <c:pt idx="140">
                  <c:v>2002</c:v>
                </c:pt>
                <c:pt idx="141">
                  <c:v>2003</c:v>
                </c:pt>
                <c:pt idx="142">
                  <c:v>2004</c:v>
                </c:pt>
                <c:pt idx="143">
                  <c:v>2005</c:v>
                </c:pt>
                <c:pt idx="144">
                  <c:v>2006</c:v>
                </c:pt>
                <c:pt idx="145">
                  <c:v>2007</c:v>
                </c:pt>
                <c:pt idx="146">
                  <c:v>2008</c:v>
                </c:pt>
                <c:pt idx="147">
                  <c:v>2009</c:v>
                </c:pt>
                <c:pt idx="148">
                  <c:v>2010</c:v>
                </c:pt>
                <c:pt idx="149">
                  <c:v>2011</c:v>
                </c:pt>
                <c:pt idx="150">
                  <c:v>2012</c:v>
                </c:pt>
                <c:pt idx="151">
                  <c:v>2013</c:v>
                </c:pt>
                <c:pt idx="152">
                  <c:v>2014</c:v>
                </c:pt>
                <c:pt idx="153">
                  <c:v>2015</c:v>
                </c:pt>
                <c:pt idx="154">
                  <c:v>2016</c:v>
                </c:pt>
                <c:pt idx="155">
                  <c:v>2017</c:v>
                </c:pt>
                <c:pt idx="156">
                  <c:v>2018</c:v>
                </c:pt>
                <c:pt idx="157">
                  <c:v>2019</c:v>
                </c:pt>
                <c:pt idx="158">
                  <c:v>2020</c:v>
                </c:pt>
                <c:pt idx="159">
                  <c:v>2021</c:v>
                </c:pt>
                <c:pt idx="160">
                  <c:v>2022</c:v>
                </c:pt>
              </c:strCache>
            </c:strRef>
          </c:cat>
          <c:val>
            <c:numRef>
              <c:f>'2-demografia Italia 1861-2022'!$D$7:$D$167</c:f>
              <c:numCache>
                <c:formatCode>#,##0</c:formatCode>
                <c:ptCount val="161"/>
                <c:pt idx="119">
                  <c:v>56268.347999999998</c:v>
                </c:pt>
                <c:pt idx="129">
                  <c:v>56387.96</c:v>
                </c:pt>
                <c:pt idx="130">
                  <c:v>56199.623</c:v>
                </c:pt>
                <c:pt idx="131">
                  <c:v>56192.05</c:v>
                </c:pt>
                <c:pt idx="132">
                  <c:v>56193.29</c:v>
                </c:pt>
                <c:pt idx="133">
                  <c:v>56166.616999999998</c:v>
                </c:pt>
                <c:pt idx="134">
                  <c:v>56115.038</c:v>
                </c:pt>
                <c:pt idx="135">
                  <c:v>55890.343999999997</c:v>
                </c:pt>
                <c:pt idx="136">
                  <c:v>55881.483</c:v>
                </c:pt>
                <c:pt idx="137">
                  <c:v>55818.288999999997</c:v>
                </c:pt>
                <c:pt idx="138">
                  <c:v>55710.669500000004</c:v>
                </c:pt>
                <c:pt idx="139">
                  <c:v>55625.803</c:v>
                </c:pt>
                <c:pt idx="140">
                  <c:v>55651.856</c:v>
                </c:pt>
                <c:pt idx="141">
                  <c:v>55703.101000000002</c:v>
                </c:pt>
                <c:pt idx="142">
                  <c:v>55718.063000000002</c:v>
                </c:pt>
                <c:pt idx="143">
                  <c:v>55775.35</c:v>
                </c:pt>
                <c:pt idx="144">
                  <c:v>55790.584999999999</c:v>
                </c:pt>
                <c:pt idx="145">
                  <c:v>55818.703000000001</c:v>
                </c:pt>
                <c:pt idx="146">
                  <c:v>55850.216</c:v>
                </c:pt>
                <c:pt idx="147">
                  <c:v>55861.739000000001</c:v>
                </c:pt>
                <c:pt idx="148">
                  <c:v>55853.966999999997</c:v>
                </c:pt>
                <c:pt idx="149">
                  <c:v>55847.161999999997</c:v>
                </c:pt>
                <c:pt idx="150">
                  <c:v>55785.983999999997</c:v>
                </c:pt>
                <c:pt idx="151">
                  <c:v>55666.815999999999</c:v>
                </c:pt>
                <c:pt idx="152">
                  <c:v>55558.750999999997</c:v>
                </c:pt>
                <c:pt idx="153">
                  <c:v>55460.252</c:v>
                </c:pt>
                <c:pt idx="154">
                  <c:v>55332.67</c:v>
                </c:pt>
                <c:pt idx="155">
                  <c:v>55248.101000000002</c:v>
                </c:pt>
                <c:pt idx="156">
                  <c:v>55054.317999999999</c:v>
                </c:pt>
                <c:pt idx="157">
                  <c:v>54820.514999999999</c:v>
                </c:pt>
                <c:pt idx="158">
                  <c:v>54601.850999999995</c:v>
                </c:pt>
                <c:pt idx="159">
                  <c:v>54064.319000000003</c:v>
                </c:pt>
                <c:pt idx="160">
                  <c:v>53789.453000000001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266544"/>
        <c:axId val="228267104"/>
      </c:lineChart>
      <c:catAx>
        <c:axId val="22751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pc="50" baseline="0"/>
            </a:pPr>
            <a:endParaRPr lang="it-IT"/>
          </a:p>
        </c:txPr>
        <c:crossAx val="2282659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8265984"/>
        <c:scaling>
          <c:orientation val="minMax"/>
          <c:max val="4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 b="0"/>
                  <a:t>Tassi (‰)</a:t>
                </a:r>
              </a:p>
            </c:rich>
          </c:tx>
          <c:layout>
            <c:manualLayout>
              <c:xMode val="edge"/>
              <c:yMode val="edge"/>
              <c:x val="1.9665608141714824E-3"/>
              <c:y val="7.510824810431601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crossAx val="227512768"/>
        <c:crosses val="autoZero"/>
        <c:crossBetween val="midCat"/>
        <c:majorUnit val="10"/>
      </c:valAx>
      <c:catAx>
        <c:axId val="22826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8267104"/>
        <c:crosses val="autoZero"/>
        <c:auto val="1"/>
        <c:lblAlgn val="ctr"/>
        <c:lblOffset val="100"/>
        <c:noMultiLvlLbl val="0"/>
      </c:catAx>
      <c:valAx>
        <c:axId val="228267104"/>
        <c:scaling>
          <c:orientation val="minMax"/>
          <c:max val="65000"/>
          <c:min val="23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r>
                  <a:rPr lang="it-IT" b="1">
                    <a:solidFill>
                      <a:schemeClr val="tx2"/>
                    </a:solidFill>
                  </a:rPr>
                  <a:t>Popolazione</a:t>
                </a:r>
                <a:r>
                  <a:rPr lang="it-IT" b="1" baseline="0">
                    <a:solidFill>
                      <a:schemeClr val="tx2"/>
                    </a:solidFill>
                  </a:rPr>
                  <a:t> (milioni)</a:t>
                </a:r>
                <a:endParaRPr lang="it-IT" b="1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0.8676320202474479"/>
              <c:y val="7.77123058682848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crossAx val="228266544"/>
        <c:crosses val="max"/>
        <c:crossBetween val="between"/>
        <c:majorUnit val="7000"/>
        <c:dispUnits>
          <c:builtInUnit val="thousands"/>
        </c:dispUnits>
      </c:valAx>
      <c:spPr>
        <a:solidFill>
          <a:srgbClr val="EBEBEB"/>
        </a:solidFill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4.5677302663004397E-2"/>
          <c:y val="3.7110337800502421E-3"/>
          <c:w val="0.91658811092690662"/>
          <c:h val="6.1979434827974286E-2"/>
        </c:manualLayout>
      </c:layout>
      <c:overlay val="0"/>
      <c:spPr>
        <a:solidFill>
          <a:srgbClr val="EBEBEB"/>
        </a:solidFill>
      </c:spPr>
      <c:txPr>
        <a:bodyPr/>
        <a:lstStyle/>
        <a:p>
          <a:pPr>
            <a:defRPr sz="7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034210910082907E-2"/>
          <c:y val="0.11947256050776864"/>
          <c:w val="0.91084761478426735"/>
          <c:h val="0.82069389249426972"/>
        </c:manualLayout>
      </c:layout>
      <c:areaChart>
        <c:grouping val="standard"/>
        <c:varyColors val="0"/>
        <c:ser>
          <c:idx val="6"/>
          <c:order val="3"/>
          <c:tx>
            <c:strRef>
              <c:f>'3-andamenti demogr.1910-1945'!$F$5</c:f>
              <c:strCache>
                <c:ptCount val="1"/>
                <c:pt idx="0">
                  <c:v>T. di crescita totale</c:v>
                </c:pt>
              </c:strCache>
            </c:strRef>
          </c:tx>
          <c:spPr>
            <a:solidFill>
              <a:srgbClr val="00B050">
                <a:alpha val="39000"/>
              </a:srgbClr>
            </a:solidFill>
            <a:ln>
              <a:solidFill>
                <a:srgbClr val="00B050"/>
              </a:solidFill>
            </a:ln>
          </c:spPr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demogr.1910-1945'!$F$7:$F$42</c:f>
              <c:numCache>
                <c:formatCode>#,##0.00</c:formatCode>
                <c:ptCount val="36"/>
                <c:pt idx="0">
                  <c:v>11.108056090184171</c:v>
                </c:pt>
                <c:pt idx="1">
                  <c:v>7.7500407896884393</c:v>
                </c:pt>
                <c:pt idx="2">
                  <c:v>4.9110877249791685</c:v>
                </c:pt>
                <c:pt idx="3">
                  <c:v>0.37592975484002089</c:v>
                </c:pt>
                <c:pt idx="4">
                  <c:v>14.54838276741377</c:v>
                </c:pt>
                <c:pt idx="5">
                  <c:v>9.7626795777443487</c:v>
                </c:pt>
                <c:pt idx="6">
                  <c:v>-1.2576638893255776</c:v>
                </c:pt>
                <c:pt idx="7">
                  <c:v>-7.1882050474840753</c:v>
                </c:pt>
                <c:pt idx="8">
                  <c:v>-17.149349963005989</c:v>
                </c:pt>
                <c:pt idx="9">
                  <c:v>2.930501411479991</c:v>
                </c:pt>
                <c:pt idx="10">
                  <c:v>5.0128672528415574</c:v>
                </c:pt>
                <c:pt idx="11">
                  <c:v>10.64255421301108</c:v>
                </c:pt>
                <c:pt idx="12">
                  <c:v>10.319345473739805</c:v>
                </c:pt>
                <c:pt idx="13">
                  <c:v>9.0906716125493947</c:v>
                </c:pt>
                <c:pt idx="14">
                  <c:v>9.3453105180045792</c:v>
                </c:pt>
                <c:pt idx="15">
                  <c:v>8.9510130802770149</c:v>
                </c:pt>
                <c:pt idx="16">
                  <c:v>8.2869417117872324</c:v>
                </c:pt>
                <c:pt idx="17">
                  <c:v>9.2020673137527265</c:v>
                </c:pt>
                <c:pt idx="18">
                  <c:v>7.7941543842119376</c:v>
                </c:pt>
                <c:pt idx="19">
                  <c:v>6.2713797035347518</c:v>
                </c:pt>
                <c:pt idx="20">
                  <c:v>9.6563616208893421</c:v>
                </c:pt>
                <c:pt idx="21">
                  <c:v>7.0754141557078931</c:v>
                </c:pt>
                <c:pt idx="22">
                  <c:v>7.4617825907890012</c:v>
                </c:pt>
                <c:pt idx="23">
                  <c:v>8.0798364794998356</c:v>
                </c:pt>
                <c:pt idx="24">
                  <c:v>8.2059111185324163</c:v>
                </c:pt>
                <c:pt idx="25">
                  <c:v>7.7368981426713113</c:v>
                </c:pt>
                <c:pt idx="26">
                  <c:v>7.4192336589031793</c:v>
                </c:pt>
                <c:pt idx="27">
                  <c:v>7.4578167241539095</c:v>
                </c:pt>
                <c:pt idx="28">
                  <c:v>8.8368649949106537</c:v>
                </c:pt>
                <c:pt idx="29">
                  <c:v>11.67163494611323</c:v>
                </c:pt>
                <c:pt idx="30">
                  <c:v>10.041025408554116</c:v>
                </c:pt>
                <c:pt idx="31">
                  <c:v>7.2483281719850634</c:v>
                </c:pt>
                <c:pt idx="32">
                  <c:v>5.2133229363930944</c:v>
                </c:pt>
                <c:pt idx="33">
                  <c:v>2.5709789667325289</c:v>
                </c:pt>
                <c:pt idx="34">
                  <c:v>2.4096385542169418</c:v>
                </c:pt>
                <c:pt idx="35">
                  <c:v>4.3225123500352236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259824"/>
        <c:axId val="1541129136"/>
      </c:areaChart>
      <c:lineChart>
        <c:grouping val="standard"/>
        <c:varyColors val="0"/>
        <c:ser>
          <c:idx val="1"/>
          <c:order val="0"/>
          <c:tx>
            <c:strRef>
              <c:f>'3-andamenti demogr.1910-1945'!$C$5</c:f>
              <c:strCache>
                <c:ptCount val="1"/>
                <c:pt idx="0">
                  <c:v>T. di natalità
 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demogr.1910-1945'!$C$7:$C$42</c:f>
              <c:numCache>
                <c:formatCode>0.00</c:formatCode>
                <c:ptCount val="36"/>
                <c:pt idx="0">
                  <c:v>32.12840424368369</c:v>
                </c:pt>
                <c:pt idx="1">
                  <c:v>30.420001896171087</c:v>
                </c:pt>
                <c:pt idx="2">
                  <c:v>31.386271870794076</c:v>
                </c:pt>
                <c:pt idx="3">
                  <c:v>31.008376288659793</c:v>
                </c:pt>
                <c:pt idx="4">
                  <c:v>30.512178223098651</c:v>
                </c:pt>
                <c:pt idx="5">
                  <c:v>29.961955162381685</c:v>
                </c:pt>
                <c:pt idx="6">
                  <c:v>23.753342771747679</c:v>
                </c:pt>
                <c:pt idx="7">
                  <c:v>19.351781153734763</c:v>
                </c:pt>
                <c:pt idx="8">
                  <c:v>18.017297671877291</c:v>
                </c:pt>
                <c:pt idx="9">
                  <c:v>21.342568356622238</c:v>
                </c:pt>
                <c:pt idx="10">
                  <c:v>31.954007620830268</c:v>
                </c:pt>
                <c:pt idx="11">
                  <c:v>30.538199280985925</c:v>
                </c:pt>
                <c:pt idx="12">
                  <c:v>30.589069330847696</c:v>
                </c:pt>
                <c:pt idx="13">
                  <c:v>29.775061760499284</c:v>
                </c:pt>
                <c:pt idx="14">
                  <c:v>28.730078975508572</c:v>
                </c:pt>
                <c:pt idx="15">
                  <c:v>28.137726767863754</c:v>
                </c:pt>
                <c:pt idx="16">
                  <c:v>27.542909219786338</c:v>
                </c:pt>
                <c:pt idx="17">
                  <c:v>27.279001192044667</c:v>
                </c:pt>
                <c:pt idx="18">
                  <c:v>26.551535360573332</c:v>
                </c:pt>
                <c:pt idx="19">
                  <c:v>25.476605260881918</c:v>
                </c:pt>
                <c:pt idx="20">
                  <c:v>26.574489470716578</c:v>
                </c:pt>
                <c:pt idx="21">
                  <c:v>24.749586696489352</c:v>
                </c:pt>
                <c:pt idx="22">
                  <c:v>23.70205884482634</c:v>
                </c:pt>
                <c:pt idx="23">
                  <c:v>23.662970325485595</c:v>
                </c:pt>
                <c:pt idx="24">
                  <c:v>23.448079253082462</c:v>
                </c:pt>
                <c:pt idx="25">
                  <c:v>23.356941678352996</c:v>
                </c:pt>
                <c:pt idx="26">
                  <c:v>22.4093567251462</c:v>
                </c:pt>
                <c:pt idx="27">
                  <c:v>22.894028048667224</c:v>
                </c:pt>
                <c:pt idx="28">
                  <c:v>23.745364932402865</c:v>
                </c:pt>
                <c:pt idx="29">
                  <c:v>23.572592871228444</c:v>
                </c:pt>
                <c:pt idx="30">
                  <c:v>23.454855042230015</c:v>
                </c:pt>
                <c:pt idx="31">
                  <c:v>20.794436929131216</c:v>
                </c:pt>
                <c:pt idx="32">
                  <c:v>20.421314608239634</c:v>
                </c:pt>
                <c:pt idx="33">
                  <c:v>19.700289970560238</c:v>
                </c:pt>
                <c:pt idx="34">
                  <c:v>18.149902295233996</c:v>
                </c:pt>
                <c:pt idx="35">
                  <c:v>18.066986488270764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9-41D5-B83B-C1B651EAF48B}"/>
            </c:ext>
          </c:extLst>
        </c:ser>
        <c:ser>
          <c:idx val="2"/>
          <c:order val="1"/>
          <c:tx>
            <c:strRef>
              <c:f>'3-andamenti demogr.1910-1945'!$D$5</c:f>
              <c:strCache>
                <c:ptCount val="1"/>
                <c:pt idx="0">
                  <c:v>T. di mortalità   </c:v>
                </c:pt>
              </c:strCache>
            </c:strRef>
          </c:tx>
          <c:spPr>
            <a:ln w="158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demogr.1910-1945'!$D$7:$D$42</c:f>
              <c:numCache>
                <c:formatCode>0.00</c:formatCode>
                <c:ptCount val="36"/>
                <c:pt idx="0">
                  <c:v>19.687192387618943</c:v>
                </c:pt>
                <c:pt idx="1">
                  <c:v>21.264204353067058</c:v>
                </c:pt>
                <c:pt idx="2">
                  <c:v>18.088829071332437</c:v>
                </c:pt>
                <c:pt idx="3">
                  <c:v>18.81980240549828</c:v>
                </c:pt>
                <c:pt idx="4">
                  <c:v>18.040825027980599</c:v>
                </c:pt>
                <c:pt idx="5">
                  <c:v>22.326659031370536</c:v>
                </c:pt>
                <c:pt idx="6">
                  <c:v>23.438728960201352</c:v>
                </c:pt>
                <c:pt idx="7">
                  <c:v>26.065664411152945</c:v>
                </c:pt>
                <c:pt idx="8">
                  <c:v>35.288316741960848</c:v>
                </c:pt>
                <c:pt idx="9">
                  <c:v>18.98012053853072</c:v>
                </c:pt>
                <c:pt idx="10">
                  <c:v>19.038705795841967</c:v>
                </c:pt>
                <c:pt idx="11">
                  <c:v>17.723298974542658</c:v>
                </c:pt>
                <c:pt idx="12">
                  <c:v>18.064617767916921</c:v>
                </c:pt>
                <c:pt idx="13">
                  <c:v>16.980886750747629</c:v>
                </c:pt>
                <c:pt idx="14">
                  <c:v>17.031912289516743</c:v>
                </c:pt>
                <c:pt idx="15">
                  <c:v>17.056262686872042</c:v>
                </c:pt>
                <c:pt idx="16">
                  <c:v>17.189003088451216</c:v>
                </c:pt>
                <c:pt idx="17">
                  <c:v>16.036137775268209</c:v>
                </c:pt>
                <c:pt idx="18">
                  <c:v>16.000597222913452</c:v>
                </c:pt>
                <c:pt idx="19">
                  <c:v>16.457244523518291</c:v>
                </c:pt>
                <c:pt idx="20">
                  <c:v>14.096246721090438</c:v>
                </c:pt>
                <c:pt idx="21">
                  <c:v>14.75736652727803</c:v>
                </c:pt>
                <c:pt idx="22">
                  <c:v>14.650865294103449</c:v>
                </c:pt>
                <c:pt idx="23">
                  <c:v>13.675664024141977</c:v>
                </c:pt>
                <c:pt idx="24">
                  <c:v>13.327631672724682</c:v>
                </c:pt>
                <c:pt idx="25">
                  <c:v>13.952885442568084</c:v>
                </c:pt>
                <c:pt idx="26">
                  <c:v>13.801169590643275</c:v>
                </c:pt>
                <c:pt idx="27">
                  <c:v>14.279743661186961</c:v>
                </c:pt>
                <c:pt idx="28">
                  <c:v>14.095211773647481</c:v>
                </c:pt>
                <c:pt idx="29">
                  <c:v>13.427714894732642</c:v>
                </c:pt>
                <c:pt idx="30">
                  <c:v>13.892491063474701</c:v>
                </c:pt>
                <c:pt idx="31">
                  <c:v>14.734982727201583</c:v>
                </c:pt>
                <c:pt idx="32">
                  <c:v>15.643749166703701</c:v>
                </c:pt>
                <c:pt idx="33">
                  <c:v>17.531044558071585</c:v>
                </c:pt>
                <c:pt idx="34">
                  <c:v>16.162686715463849</c:v>
                </c:pt>
                <c:pt idx="35">
                  <c:v>14.193917521235861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19-41D5-B83B-C1B651EAF48B}"/>
            </c:ext>
          </c:extLst>
        </c:ser>
        <c:ser>
          <c:idx val="3"/>
          <c:order val="2"/>
          <c:tx>
            <c:strRef>
              <c:f>'3-andamenti demogr.1910-1945'!$E$5</c:f>
              <c:strCache>
                <c:ptCount val="1"/>
                <c:pt idx="0">
                  <c:v>T. cresc. naturale 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demogr.1910-1945'!$E$7:$E$42</c:f>
              <c:numCache>
                <c:formatCode>0.00</c:formatCode>
                <c:ptCount val="36"/>
                <c:pt idx="0">
                  <c:v>12.441211856064749</c:v>
                </c:pt>
                <c:pt idx="1">
                  <c:v>9.1557975431040326</c:v>
                </c:pt>
                <c:pt idx="2">
                  <c:v>13.297442799461642</c:v>
                </c:pt>
                <c:pt idx="3">
                  <c:v>12.188573883161512</c:v>
                </c:pt>
                <c:pt idx="4">
                  <c:v>12.471353195118052</c:v>
                </c:pt>
                <c:pt idx="5">
                  <c:v>7.6352961310111507</c:v>
                </c:pt>
                <c:pt idx="6">
                  <c:v>0.31461381154632689</c:v>
                </c:pt>
                <c:pt idx="7">
                  <c:v>-6.7138832574181828</c:v>
                </c:pt>
                <c:pt idx="8">
                  <c:v>-17.271019070083554</c:v>
                </c:pt>
                <c:pt idx="9">
                  <c:v>2.362447818091518</c:v>
                </c:pt>
                <c:pt idx="10">
                  <c:v>12.915301824988303</c:v>
                </c:pt>
                <c:pt idx="11">
                  <c:v>12.814900306443269</c:v>
                </c:pt>
                <c:pt idx="12">
                  <c:v>12.524451562930773</c:v>
                </c:pt>
                <c:pt idx="13">
                  <c:v>12.794175009751658</c:v>
                </c:pt>
                <c:pt idx="14">
                  <c:v>11.698166685991833</c:v>
                </c:pt>
                <c:pt idx="15">
                  <c:v>11.081464080991715</c:v>
                </c:pt>
                <c:pt idx="16">
                  <c:v>10.353906131335123</c:v>
                </c:pt>
                <c:pt idx="17">
                  <c:v>11.24286341677646</c:v>
                </c:pt>
                <c:pt idx="18">
                  <c:v>10.55093813765988</c:v>
                </c:pt>
                <c:pt idx="19">
                  <c:v>9.0193607373636286</c:v>
                </c:pt>
                <c:pt idx="20">
                  <c:v>12.478242749626142</c:v>
                </c:pt>
                <c:pt idx="21">
                  <c:v>9.9922201692113202</c:v>
                </c:pt>
                <c:pt idx="22">
                  <c:v>9.0511935507228873</c:v>
                </c:pt>
                <c:pt idx="23">
                  <c:v>9.987306301343617</c:v>
                </c:pt>
                <c:pt idx="24">
                  <c:v>10.120447580357778</c:v>
                </c:pt>
                <c:pt idx="25">
                  <c:v>9.4040562357849087</c:v>
                </c:pt>
                <c:pt idx="26">
                  <c:v>8.6081871345029235</c:v>
                </c:pt>
                <c:pt idx="27">
                  <c:v>8.6142843874802626</c:v>
                </c:pt>
                <c:pt idx="28">
                  <c:v>9.6501531587553835</c:v>
                </c:pt>
                <c:pt idx="29">
                  <c:v>10.144877976495799</c:v>
                </c:pt>
                <c:pt idx="30">
                  <c:v>9.5623639787553145</c:v>
                </c:pt>
                <c:pt idx="31">
                  <c:v>6.0594542019296345</c:v>
                </c:pt>
                <c:pt idx="32">
                  <c:v>4.7775654415359323</c:v>
                </c:pt>
                <c:pt idx="33">
                  <c:v>2.1692454124886558</c:v>
                </c:pt>
                <c:pt idx="34">
                  <c:v>1.9872155797701456</c:v>
                </c:pt>
                <c:pt idx="35">
                  <c:v>3.8730689670349019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259824"/>
        <c:axId val="1541129136"/>
      </c:lineChart>
      <c:catAx>
        <c:axId val="902259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out"/>
        <c:minorTickMark val="none"/>
        <c:tickLblPos val="low"/>
        <c:txPr>
          <a:bodyPr rot="0" vert="horz"/>
          <a:lstStyle/>
          <a:p>
            <a:pPr>
              <a:defRPr spc="50" baseline="0"/>
            </a:pPr>
            <a:endParaRPr lang="it-IT"/>
          </a:p>
        </c:txPr>
        <c:crossAx val="1541129136"/>
        <c:crosses val="autoZero"/>
        <c:auto val="1"/>
        <c:lblAlgn val="ctr"/>
        <c:lblOffset val="100"/>
        <c:tickLblSkip val="5"/>
        <c:tickMarkSkip val="4"/>
        <c:noMultiLvlLbl val="0"/>
      </c:catAx>
      <c:valAx>
        <c:axId val="1541129136"/>
        <c:scaling>
          <c:orientation val="minMax"/>
          <c:max val="4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 b="0"/>
                  <a:t>Tassi (‰)</a:t>
                </a:r>
              </a:p>
            </c:rich>
          </c:tx>
          <c:layout>
            <c:manualLayout>
              <c:xMode val="edge"/>
              <c:yMode val="edge"/>
              <c:x val="1.9666072037610029E-3"/>
              <c:y val="5.2090570442267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crossAx val="902259824"/>
        <c:crosses val="autoZero"/>
        <c:crossBetween val="between"/>
        <c:majorUnit val="10"/>
      </c:valAx>
      <c:spPr>
        <a:solidFill>
          <a:srgbClr val="EBEBEB"/>
        </a:solidFill>
      </c:spPr>
    </c:plotArea>
    <c:legend>
      <c:legendPos val="t"/>
      <c:layout>
        <c:manualLayout>
          <c:xMode val="edge"/>
          <c:yMode val="edge"/>
          <c:x val="1.5440079544752563E-2"/>
          <c:y val="0"/>
          <c:w val="0.96778802014559373"/>
          <c:h val="8.212787012412686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34210910082907E-2"/>
          <c:y val="0.11947256050776864"/>
          <c:w val="0.91084761478426735"/>
          <c:h val="0.8206938924942697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'3-andamenti demogr.1910-1945'!$G$4:$G$5</c:f>
              <c:strCache>
                <c:ptCount val="2"/>
                <c:pt idx="0">
                  <c:v>Saldo migratorio con l'estero (migliaia)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invertIfNegative val="0"/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demogr.1910-1945'!$G$7:$G$42</c:f>
              <c:numCache>
                <c:formatCode>#,##0</c:formatCode>
                <c:ptCount val="36"/>
                <c:pt idx="0">
                  <c:v>-51</c:v>
                </c:pt>
                <c:pt idx="1">
                  <c:v>-53</c:v>
                </c:pt>
                <c:pt idx="2">
                  <c:v>-312</c:v>
                </c:pt>
                <c:pt idx="3">
                  <c:v>-440</c:v>
                </c:pt>
                <c:pt idx="4">
                  <c:v>74</c:v>
                </c:pt>
                <c:pt idx="5">
                  <c:v>79</c:v>
                </c:pt>
                <c:pt idx="6">
                  <c:v>-60</c:v>
                </c:pt>
                <c:pt idx="7">
                  <c:v>-19</c:v>
                </c:pt>
                <c:pt idx="8">
                  <c:v>-1</c:v>
                </c:pt>
                <c:pt idx="9">
                  <c:v>21</c:v>
                </c:pt>
                <c:pt idx="10">
                  <c:v>-296</c:v>
                </c:pt>
                <c:pt idx="11">
                  <c:v>-84</c:v>
                </c:pt>
                <c:pt idx="12">
                  <c:v>-86</c:v>
                </c:pt>
                <c:pt idx="13">
                  <c:v>-144</c:v>
                </c:pt>
                <c:pt idx="14">
                  <c:v>-93</c:v>
                </c:pt>
                <c:pt idx="15">
                  <c:v>-85</c:v>
                </c:pt>
                <c:pt idx="16">
                  <c:v>-83</c:v>
                </c:pt>
                <c:pt idx="17">
                  <c:v>-83</c:v>
                </c:pt>
                <c:pt idx="18">
                  <c:v>-112</c:v>
                </c:pt>
                <c:pt idx="19">
                  <c:v>-112</c:v>
                </c:pt>
                <c:pt idx="20">
                  <c:v>-117</c:v>
                </c:pt>
                <c:pt idx="21">
                  <c:v>-121</c:v>
                </c:pt>
                <c:pt idx="22">
                  <c:v>-67</c:v>
                </c:pt>
                <c:pt idx="23">
                  <c:v>-81</c:v>
                </c:pt>
                <c:pt idx="24">
                  <c:v>-82</c:v>
                </c:pt>
                <c:pt idx="25">
                  <c:v>-72</c:v>
                </c:pt>
                <c:pt idx="26">
                  <c:v>-52</c:v>
                </c:pt>
                <c:pt idx="27">
                  <c:v>-51</c:v>
                </c:pt>
                <c:pt idx="28">
                  <c:v>-37</c:v>
                </c:pt>
                <c:pt idx="29">
                  <c:v>64</c:v>
                </c:pt>
                <c:pt idx="30">
                  <c:v>19</c:v>
                </c:pt>
                <c:pt idx="31">
                  <c:v>52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910306336"/>
        <c:axId val="910305776"/>
      </c:barChart>
      <c:catAx>
        <c:axId val="9103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out"/>
        <c:minorTickMark val="none"/>
        <c:tickLblPos val="low"/>
        <c:txPr>
          <a:bodyPr rot="0" vert="horz"/>
          <a:lstStyle/>
          <a:p>
            <a:pPr>
              <a:defRPr spc="50" baseline="0"/>
            </a:pPr>
            <a:endParaRPr lang="it-IT"/>
          </a:p>
        </c:txPr>
        <c:crossAx val="910305776"/>
        <c:crosses val="autoZero"/>
        <c:auto val="1"/>
        <c:lblAlgn val="ctr"/>
        <c:lblOffset val="100"/>
        <c:tickLblSkip val="5"/>
        <c:noMultiLvlLbl val="0"/>
      </c:catAx>
      <c:valAx>
        <c:axId val="91030577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 b="0"/>
                  <a:t>migliaia</a:t>
                </a:r>
              </a:p>
            </c:rich>
          </c:tx>
          <c:layout>
            <c:manualLayout>
              <c:xMode val="edge"/>
              <c:yMode val="edge"/>
              <c:x val="1.9666072037610029E-3"/>
              <c:y val="5.2090570442267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crossAx val="910306336"/>
        <c:crosses val="autoZero"/>
        <c:crossBetween val="between"/>
      </c:valAx>
      <c:spPr>
        <a:solidFill>
          <a:srgbClr val="EBEBEB"/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34210910082907E-2"/>
          <c:y val="0.11947256050776864"/>
          <c:w val="0.91084761478426735"/>
          <c:h val="0.8206938924942697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'3-andamenti demogr.1910-1945'!$G$4:$G$5</c:f>
              <c:strCache>
                <c:ptCount val="2"/>
                <c:pt idx="0">
                  <c:v>Saldo migratorio con l'estero (migliaia)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</c:spPr>
          <c:invertIfNegative val="0"/>
          <c:cat>
            <c:numRef>
              <c:f>'3-andamenti demogr.1910-1945'!$B$7:$B$42</c:f>
              <c:numCache>
                <c:formatCode>0</c:formatCode>
                <c:ptCount val="36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</c:numCache>
            </c:numRef>
          </c:cat>
          <c:val>
            <c:numRef>
              <c:f>'3-andamenti demogr.1910-1945'!$G$7:$G$42</c:f>
              <c:numCache>
                <c:formatCode>#,##0</c:formatCode>
                <c:ptCount val="36"/>
                <c:pt idx="0">
                  <c:v>-51</c:v>
                </c:pt>
                <c:pt idx="1">
                  <c:v>-53</c:v>
                </c:pt>
                <c:pt idx="2">
                  <c:v>-312</c:v>
                </c:pt>
                <c:pt idx="3">
                  <c:v>-440</c:v>
                </c:pt>
                <c:pt idx="4">
                  <c:v>74</c:v>
                </c:pt>
                <c:pt idx="5">
                  <c:v>79</c:v>
                </c:pt>
                <c:pt idx="6">
                  <c:v>-60</c:v>
                </c:pt>
                <c:pt idx="7">
                  <c:v>-19</c:v>
                </c:pt>
                <c:pt idx="8">
                  <c:v>-1</c:v>
                </c:pt>
                <c:pt idx="9">
                  <c:v>21</c:v>
                </c:pt>
                <c:pt idx="10">
                  <c:v>-296</c:v>
                </c:pt>
                <c:pt idx="11">
                  <c:v>-84</c:v>
                </c:pt>
                <c:pt idx="12">
                  <c:v>-86</c:v>
                </c:pt>
                <c:pt idx="13">
                  <c:v>-144</c:v>
                </c:pt>
                <c:pt idx="14">
                  <c:v>-93</c:v>
                </c:pt>
                <c:pt idx="15">
                  <c:v>-85</c:v>
                </c:pt>
                <c:pt idx="16">
                  <c:v>-83</c:v>
                </c:pt>
                <c:pt idx="17">
                  <c:v>-83</c:v>
                </c:pt>
                <c:pt idx="18">
                  <c:v>-112</c:v>
                </c:pt>
                <c:pt idx="19">
                  <c:v>-112</c:v>
                </c:pt>
                <c:pt idx="20">
                  <c:v>-117</c:v>
                </c:pt>
                <c:pt idx="21">
                  <c:v>-121</c:v>
                </c:pt>
                <c:pt idx="22">
                  <c:v>-67</c:v>
                </c:pt>
                <c:pt idx="23">
                  <c:v>-81</c:v>
                </c:pt>
                <c:pt idx="24">
                  <c:v>-82</c:v>
                </c:pt>
                <c:pt idx="25">
                  <c:v>-72</c:v>
                </c:pt>
                <c:pt idx="26">
                  <c:v>-52</c:v>
                </c:pt>
                <c:pt idx="27">
                  <c:v>-51</c:v>
                </c:pt>
                <c:pt idx="28">
                  <c:v>-37</c:v>
                </c:pt>
                <c:pt idx="29">
                  <c:v>64</c:v>
                </c:pt>
                <c:pt idx="30">
                  <c:v>19</c:v>
                </c:pt>
                <c:pt idx="31">
                  <c:v>52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9-41D5-B83B-C1B651EA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910306336"/>
        <c:axId val="910305776"/>
      </c:barChart>
      <c:catAx>
        <c:axId val="9103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out"/>
        <c:minorTickMark val="none"/>
        <c:tickLblPos val="low"/>
        <c:txPr>
          <a:bodyPr rot="0" vert="horz"/>
          <a:lstStyle/>
          <a:p>
            <a:pPr>
              <a:defRPr spc="50" baseline="0"/>
            </a:pPr>
            <a:endParaRPr lang="it-IT"/>
          </a:p>
        </c:txPr>
        <c:crossAx val="910305776"/>
        <c:crosses val="autoZero"/>
        <c:auto val="1"/>
        <c:lblAlgn val="ctr"/>
        <c:lblOffset val="100"/>
        <c:tickLblSkip val="5"/>
        <c:noMultiLvlLbl val="0"/>
      </c:catAx>
      <c:valAx>
        <c:axId val="91030577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it-IT" b="0"/>
                  <a:t>migliaia</a:t>
                </a:r>
              </a:p>
            </c:rich>
          </c:tx>
          <c:layout>
            <c:manualLayout>
              <c:xMode val="edge"/>
              <c:yMode val="edge"/>
              <c:x val="1.9666072037610029E-3"/>
              <c:y val="5.2090570442267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crossAx val="910306336"/>
        <c:crosses val="autoZero"/>
        <c:crossBetween val="between"/>
      </c:valAx>
      <c:spPr>
        <a:solidFill>
          <a:srgbClr val="EBEBEB"/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964792951807454E-2"/>
          <c:y val="7.5533048737470201E-2"/>
          <c:w val="0.92408662524069896"/>
          <c:h val="0.854065615869219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'4 - Migrazioni interne'!$C$3</c:f>
              <c:strCache>
                <c:ptCount val="1"/>
                <c:pt idx="0">
                  <c:v>Nord-ovest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cat>
            <c:strRef>
              <c:f>'4 - Migrazioni interne'!$B$4:$B$94</c:f>
              <c:strCache>
                <c:ptCount val="91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  <c:pt idx="90">
                  <c:v>2021</c:v>
                </c:pt>
              </c:strCache>
            </c:strRef>
          </c:cat>
          <c:val>
            <c:numRef>
              <c:f>'4 - Migrazioni interne'!$C$4:$C$94</c:f>
              <c:numCache>
                <c:formatCode>_-* #,##0_-;\-* #,##0_-;_-* "-"??_-;_-@_-</c:formatCode>
                <c:ptCount val="91"/>
                <c:pt idx="0">
                  <c:v>4229</c:v>
                </c:pt>
                <c:pt idx="1">
                  <c:v>18249</c:v>
                </c:pt>
                <c:pt idx="2">
                  <c:v>32911</c:v>
                </c:pt>
                <c:pt idx="3">
                  <c:v>20724</c:v>
                </c:pt>
                <c:pt idx="4">
                  <c:v>35388</c:v>
                </c:pt>
                <c:pt idx="5">
                  <c:v>14156</c:v>
                </c:pt>
                <c:pt idx="6">
                  <c:v>46329</c:v>
                </c:pt>
                <c:pt idx="7">
                  <c:v>34921</c:v>
                </c:pt>
                <c:pt idx="8">
                  <c:v>24238</c:v>
                </c:pt>
                <c:pt idx="9">
                  <c:v>19419</c:v>
                </c:pt>
                <c:pt idx="10">
                  <c:v>15465</c:v>
                </c:pt>
                <c:pt idx="11">
                  <c:v>1191</c:v>
                </c:pt>
                <c:pt idx="12">
                  <c:v>-16801</c:v>
                </c:pt>
                <c:pt idx="13">
                  <c:v>-97</c:v>
                </c:pt>
                <c:pt idx="14">
                  <c:v>2755</c:v>
                </c:pt>
                <c:pt idx="15">
                  <c:v>22464</c:v>
                </c:pt>
                <c:pt idx="16">
                  <c:v>20065</c:v>
                </c:pt>
                <c:pt idx="17">
                  <c:v>40206</c:v>
                </c:pt>
                <c:pt idx="18">
                  <c:v>39008</c:v>
                </c:pt>
                <c:pt idx="19">
                  <c:v>32739</c:v>
                </c:pt>
                <c:pt idx="20">
                  <c:v>48758</c:v>
                </c:pt>
                <c:pt idx="21">
                  <c:v>59623</c:v>
                </c:pt>
                <c:pt idx="22">
                  <c:v>68554</c:v>
                </c:pt>
                <c:pt idx="23">
                  <c:v>84042</c:v>
                </c:pt>
                <c:pt idx="24">
                  <c:v>92024</c:v>
                </c:pt>
                <c:pt idx="25">
                  <c:v>95858</c:v>
                </c:pt>
                <c:pt idx="26">
                  <c:v>102537</c:v>
                </c:pt>
                <c:pt idx="27">
                  <c:v>110743</c:v>
                </c:pt>
                <c:pt idx="28">
                  <c:v>111999</c:v>
                </c:pt>
                <c:pt idx="29">
                  <c:v>153891</c:v>
                </c:pt>
                <c:pt idx="30">
                  <c:v>196353</c:v>
                </c:pt>
                <c:pt idx="31">
                  <c:v>193488</c:v>
                </c:pt>
                <c:pt idx="32">
                  <c:v>198597</c:v>
                </c:pt>
                <c:pt idx="33">
                  <c:v>111728</c:v>
                </c:pt>
                <c:pt idx="34">
                  <c:v>35646</c:v>
                </c:pt>
                <c:pt idx="35">
                  <c:v>56343</c:v>
                </c:pt>
                <c:pt idx="36">
                  <c:v>101168</c:v>
                </c:pt>
                <c:pt idx="37">
                  <c:v>108865</c:v>
                </c:pt>
                <c:pt idx="38">
                  <c:v>108652</c:v>
                </c:pt>
                <c:pt idx="39">
                  <c:v>110559</c:v>
                </c:pt>
                <c:pt idx="40">
                  <c:v>70386</c:v>
                </c:pt>
                <c:pt idx="41">
                  <c:v>49644</c:v>
                </c:pt>
                <c:pt idx="42">
                  <c:v>81976</c:v>
                </c:pt>
                <c:pt idx="43">
                  <c:v>44820</c:v>
                </c:pt>
                <c:pt idx="44">
                  <c:v>16657</c:v>
                </c:pt>
                <c:pt idx="45">
                  <c:v>8755</c:v>
                </c:pt>
                <c:pt idx="46">
                  <c:v>27777</c:v>
                </c:pt>
                <c:pt idx="47">
                  <c:v>10883</c:v>
                </c:pt>
                <c:pt idx="48">
                  <c:v>7014</c:v>
                </c:pt>
                <c:pt idx="49">
                  <c:v>-336</c:v>
                </c:pt>
                <c:pt idx="50">
                  <c:v>-8363</c:v>
                </c:pt>
                <c:pt idx="51">
                  <c:v>-2313</c:v>
                </c:pt>
                <c:pt idx="52">
                  <c:v>-2364</c:v>
                </c:pt>
                <c:pt idx="53">
                  <c:v>-6389</c:v>
                </c:pt>
                <c:pt idx="54">
                  <c:v>5470</c:v>
                </c:pt>
                <c:pt idx="55">
                  <c:v>16121</c:v>
                </c:pt>
                <c:pt idx="56">
                  <c:v>10894</c:v>
                </c:pt>
                <c:pt idx="57">
                  <c:v>13364</c:v>
                </c:pt>
                <c:pt idx="58">
                  <c:v>21643</c:v>
                </c:pt>
                <c:pt idx="59">
                  <c:v>22517</c:v>
                </c:pt>
                <c:pt idx="60">
                  <c:v>6648</c:v>
                </c:pt>
                <c:pt idx="61">
                  <c:v>43708</c:v>
                </c:pt>
                <c:pt idx="62">
                  <c:v>33991</c:v>
                </c:pt>
                <c:pt idx="63">
                  <c:v>25460</c:v>
                </c:pt>
                <c:pt idx="64">
                  <c:v>10005</c:v>
                </c:pt>
                <c:pt idx="65">
                  <c:v>18721</c:v>
                </c:pt>
                <c:pt idx="66">
                  <c:v>13476</c:v>
                </c:pt>
                <c:pt idx="67">
                  <c:v>18343</c:v>
                </c:pt>
                <c:pt idx="68">
                  <c:v>18292</c:v>
                </c:pt>
                <c:pt idx="69">
                  <c:v>17473</c:v>
                </c:pt>
                <c:pt idx="70">
                  <c:v>16402</c:v>
                </c:pt>
                <c:pt idx="71">
                  <c:v>14698</c:v>
                </c:pt>
                <c:pt idx="72">
                  <c:v>9259</c:v>
                </c:pt>
                <c:pt idx="73">
                  <c:v>11184</c:v>
                </c:pt>
                <c:pt idx="74">
                  <c:v>11170</c:v>
                </c:pt>
                <c:pt idx="75">
                  <c:v>10926</c:v>
                </c:pt>
                <c:pt idx="76">
                  <c:v>11373</c:v>
                </c:pt>
                <c:pt idx="77">
                  <c:v>15720</c:v>
                </c:pt>
                <c:pt idx="78">
                  <c:v>12242</c:v>
                </c:pt>
                <c:pt idx="79">
                  <c:v>15575</c:v>
                </c:pt>
                <c:pt idx="80">
                  <c:v>19104</c:v>
                </c:pt>
                <c:pt idx="81">
                  <c:v>21595</c:v>
                </c:pt>
                <c:pt idx="82">
                  <c:v>18466</c:v>
                </c:pt>
                <c:pt idx="83">
                  <c:v>16023</c:v>
                </c:pt>
                <c:pt idx="84">
                  <c:v>17743</c:v>
                </c:pt>
                <c:pt idx="85">
                  <c:v>21772</c:v>
                </c:pt>
                <c:pt idx="86">
                  <c:v>23934</c:v>
                </c:pt>
                <c:pt idx="87" formatCode="General">
                  <c:v>29671</c:v>
                </c:pt>
                <c:pt idx="88" formatCode="General">
                  <c:v>34354</c:v>
                </c:pt>
                <c:pt idx="89" formatCode="General">
                  <c:v>19295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3-4418-850F-1796D69E86A7}"/>
            </c:ext>
          </c:extLst>
        </c:ser>
        <c:ser>
          <c:idx val="1"/>
          <c:order val="1"/>
          <c:tx>
            <c:strRef>
              <c:f>'4 - Migrazioni interne'!$D$3</c:f>
              <c:strCache>
                <c:ptCount val="1"/>
                <c:pt idx="0">
                  <c:v>Nord-est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'4 - Migrazioni interne'!$B$4:$B$94</c:f>
              <c:strCache>
                <c:ptCount val="91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  <c:pt idx="90">
                  <c:v>2021</c:v>
                </c:pt>
              </c:strCache>
            </c:strRef>
          </c:cat>
          <c:val>
            <c:numRef>
              <c:f>'4 - Migrazioni interne'!$D$4:$D$94</c:f>
              <c:numCache>
                <c:formatCode>_-* #,##0_-;\-* #,##0_-;_-* "-"??_-;_-@_-</c:formatCode>
                <c:ptCount val="91"/>
                <c:pt idx="0">
                  <c:v>-36976</c:v>
                </c:pt>
                <c:pt idx="1">
                  <c:v>-18074</c:v>
                </c:pt>
                <c:pt idx="2">
                  <c:v>-17398</c:v>
                </c:pt>
                <c:pt idx="3">
                  <c:v>-27938</c:v>
                </c:pt>
                <c:pt idx="4">
                  <c:v>-41463</c:v>
                </c:pt>
                <c:pt idx="5">
                  <c:v>-13300</c:v>
                </c:pt>
                <c:pt idx="6">
                  <c:v>-37632</c:v>
                </c:pt>
                <c:pt idx="7">
                  <c:v>-49845</c:v>
                </c:pt>
                <c:pt idx="8">
                  <c:v>-29390</c:v>
                </c:pt>
                <c:pt idx="9">
                  <c:v>-26106</c:v>
                </c:pt>
                <c:pt idx="10">
                  <c:v>-23176</c:v>
                </c:pt>
                <c:pt idx="11">
                  <c:v>-19469</c:v>
                </c:pt>
                <c:pt idx="12">
                  <c:v>4711</c:v>
                </c:pt>
                <c:pt idx="13">
                  <c:v>2767</c:v>
                </c:pt>
                <c:pt idx="14">
                  <c:v>6598</c:v>
                </c:pt>
                <c:pt idx="15">
                  <c:v>-8981</c:v>
                </c:pt>
                <c:pt idx="16">
                  <c:v>-13230</c:v>
                </c:pt>
                <c:pt idx="17">
                  <c:v>-4175</c:v>
                </c:pt>
                <c:pt idx="18">
                  <c:v>-6693</c:v>
                </c:pt>
                <c:pt idx="19">
                  <c:v>-17816</c:v>
                </c:pt>
                <c:pt idx="20">
                  <c:v>-24786</c:v>
                </c:pt>
                <c:pt idx="21">
                  <c:v>-17802</c:v>
                </c:pt>
                <c:pt idx="22">
                  <c:v>-19750</c:v>
                </c:pt>
                <c:pt idx="23">
                  <c:v>-29910</c:v>
                </c:pt>
                <c:pt idx="24">
                  <c:v>-30443</c:v>
                </c:pt>
                <c:pt idx="25">
                  <c:v>-22231</c:v>
                </c:pt>
                <c:pt idx="26">
                  <c:v>-37527</c:v>
                </c:pt>
                <c:pt idx="27">
                  <c:v>-33263</c:v>
                </c:pt>
                <c:pt idx="28">
                  <c:v>-25420</c:v>
                </c:pt>
                <c:pt idx="29">
                  <c:v>-40113</c:v>
                </c:pt>
                <c:pt idx="30">
                  <c:v>-34146</c:v>
                </c:pt>
                <c:pt idx="31">
                  <c:v>-11223</c:v>
                </c:pt>
                <c:pt idx="32">
                  <c:v>9787</c:v>
                </c:pt>
                <c:pt idx="33">
                  <c:v>205</c:v>
                </c:pt>
                <c:pt idx="34">
                  <c:v>-5907</c:v>
                </c:pt>
                <c:pt idx="35">
                  <c:v>-1590</c:v>
                </c:pt>
                <c:pt idx="36">
                  <c:v>1350</c:v>
                </c:pt>
                <c:pt idx="37">
                  <c:v>12316</c:v>
                </c:pt>
                <c:pt idx="38">
                  <c:v>10317</c:v>
                </c:pt>
                <c:pt idx="39">
                  <c:v>16630</c:v>
                </c:pt>
                <c:pt idx="40">
                  <c:v>8303</c:v>
                </c:pt>
                <c:pt idx="41">
                  <c:v>24387</c:v>
                </c:pt>
                <c:pt idx="42">
                  <c:v>33238</c:v>
                </c:pt>
                <c:pt idx="43">
                  <c:v>25996</c:v>
                </c:pt>
                <c:pt idx="44">
                  <c:v>19480</c:v>
                </c:pt>
                <c:pt idx="45">
                  <c:v>16858</c:v>
                </c:pt>
                <c:pt idx="46">
                  <c:v>19376</c:v>
                </c:pt>
                <c:pt idx="47">
                  <c:v>18789</c:v>
                </c:pt>
                <c:pt idx="48">
                  <c:v>18078</c:v>
                </c:pt>
                <c:pt idx="49">
                  <c:v>20630</c:v>
                </c:pt>
                <c:pt idx="50">
                  <c:v>12348</c:v>
                </c:pt>
                <c:pt idx="51">
                  <c:v>23185</c:v>
                </c:pt>
                <c:pt idx="52">
                  <c:v>18427</c:v>
                </c:pt>
                <c:pt idx="53">
                  <c:v>14342</c:v>
                </c:pt>
                <c:pt idx="54">
                  <c:v>13763</c:v>
                </c:pt>
                <c:pt idx="55">
                  <c:v>13613</c:v>
                </c:pt>
                <c:pt idx="56">
                  <c:v>11914</c:v>
                </c:pt>
                <c:pt idx="57">
                  <c:v>17106</c:v>
                </c:pt>
                <c:pt idx="58">
                  <c:v>19642</c:v>
                </c:pt>
                <c:pt idx="59">
                  <c:v>21227</c:v>
                </c:pt>
                <c:pt idx="60">
                  <c:v>14443</c:v>
                </c:pt>
                <c:pt idx="61">
                  <c:v>37395</c:v>
                </c:pt>
                <c:pt idx="62">
                  <c:v>37636</c:v>
                </c:pt>
                <c:pt idx="63">
                  <c:v>17675</c:v>
                </c:pt>
                <c:pt idx="64">
                  <c:v>23100</c:v>
                </c:pt>
                <c:pt idx="65">
                  <c:v>27810</c:v>
                </c:pt>
                <c:pt idx="66">
                  <c:v>29556</c:v>
                </c:pt>
                <c:pt idx="67">
                  <c:v>34038</c:v>
                </c:pt>
                <c:pt idx="68">
                  <c:v>38994</c:v>
                </c:pt>
                <c:pt idx="69">
                  <c:v>38703</c:v>
                </c:pt>
                <c:pt idx="70">
                  <c:v>32298</c:v>
                </c:pt>
                <c:pt idx="71">
                  <c:v>29695</c:v>
                </c:pt>
                <c:pt idx="72">
                  <c:v>27917</c:v>
                </c:pt>
                <c:pt idx="73">
                  <c:v>27616</c:v>
                </c:pt>
                <c:pt idx="74">
                  <c:v>25085</c:v>
                </c:pt>
                <c:pt idx="75">
                  <c:v>25433</c:v>
                </c:pt>
                <c:pt idx="76">
                  <c:v>24651</c:v>
                </c:pt>
                <c:pt idx="77">
                  <c:v>27935</c:v>
                </c:pt>
                <c:pt idx="78">
                  <c:v>17007</c:v>
                </c:pt>
                <c:pt idx="79">
                  <c:v>13852</c:v>
                </c:pt>
                <c:pt idx="80">
                  <c:v>17521</c:v>
                </c:pt>
                <c:pt idx="81">
                  <c:v>17502</c:v>
                </c:pt>
                <c:pt idx="82">
                  <c:v>13425</c:v>
                </c:pt>
                <c:pt idx="83">
                  <c:v>13364</c:v>
                </c:pt>
                <c:pt idx="84">
                  <c:v>16320</c:v>
                </c:pt>
                <c:pt idx="85">
                  <c:v>17714</c:v>
                </c:pt>
                <c:pt idx="86">
                  <c:v>22873</c:v>
                </c:pt>
                <c:pt idx="87" formatCode="General">
                  <c:v>28689</c:v>
                </c:pt>
                <c:pt idx="88" formatCode="General">
                  <c:v>31736</c:v>
                </c:pt>
                <c:pt idx="89" formatCode="General">
                  <c:v>25703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3-4418-850F-1796D69E86A7}"/>
            </c:ext>
          </c:extLst>
        </c:ser>
        <c:ser>
          <c:idx val="2"/>
          <c:order val="2"/>
          <c:tx>
            <c:strRef>
              <c:f>'4 - Migrazioni interne'!$E$3</c:f>
              <c:strCache>
                <c:ptCount val="1"/>
                <c:pt idx="0">
                  <c:v>Centro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cat>
            <c:strRef>
              <c:f>'4 - Migrazioni interne'!$B$4:$B$94</c:f>
              <c:strCache>
                <c:ptCount val="91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  <c:pt idx="90">
                  <c:v>2021</c:v>
                </c:pt>
              </c:strCache>
            </c:strRef>
          </c:cat>
          <c:val>
            <c:numRef>
              <c:f>'4 - Migrazioni interne'!$E$4:$E$94</c:f>
              <c:numCache>
                <c:formatCode>_-* #,##0_-;\-* #,##0_-;_-* "-"??_-;_-@_-</c:formatCode>
                <c:ptCount val="91"/>
                <c:pt idx="0">
                  <c:v>10592</c:v>
                </c:pt>
                <c:pt idx="1">
                  <c:v>22838</c:v>
                </c:pt>
                <c:pt idx="2">
                  <c:v>34087</c:v>
                </c:pt>
                <c:pt idx="3">
                  <c:v>36741</c:v>
                </c:pt>
                <c:pt idx="4">
                  <c:v>33285</c:v>
                </c:pt>
                <c:pt idx="5">
                  <c:v>10606</c:v>
                </c:pt>
                <c:pt idx="6">
                  <c:v>22133</c:v>
                </c:pt>
                <c:pt idx="7">
                  <c:v>15817</c:v>
                </c:pt>
                <c:pt idx="8">
                  <c:v>21366</c:v>
                </c:pt>
                <c:pt idx="9">
                  <c:v>14684</c:v>
                </c:pt>
                <c:pt idx="10">
                  <c:v>19076</c:v>
                </c:pt>
                <c:pt idx="11">
                  <c:v>33367</c:v>
                </c:pt>
                <c:pt idx="12">
                  <c:v>19555</c:v>
                </c:pt>
                <c:pt idx="13">
                  <c:v>-5747</c:v>
                </c:pt>
                <c:pt idx="14">
                  <c:v>-8678</c:v>
                </c:pt>
                <c:pt idx="15">
                  <c:v>24320</c:v>
                </c:pt>
                <c:pt idx="16">
                  <c:v>17004</c:v>
                </c:pt>
                <c:pt idx="17">
                  <c:v>21130</c:v>
                </c:pt>
                <c:pt idx="18">
                  <c:v>8567</c:v>
                </c:pt>
                <c:pt idx="19">
                  <c:v>14476</c:v>
                </c:pt>
                <c:pt idx="20">
                  <c:v>17206</c:v>
                </c:pt>
                <c:pt idx="21">
                  <c:v>16587</c:v>
                </c:pt>
                <c:pt idx="22">
                  <c:v>27471</c:v>
                </c:pt>
                <c:pt idx="23">
                  <c:v>20720</c:v>
                </c:pt>
                <c:pt idx="24">
                  <c:v>17985</c:v>
                </c:pt>
                <c:pt idx="25">
                  <c:v>22674</c:v>
                </c:pt>
                <c:pt idx="26">
                  <c:v>20404</c:v>
                </c:pt>
                <c:pt idx="27">
                  <c:v>12679</c:v>
                </c:pt>
                <c:pt idx="28">
                  <c:v>23049</c:v>
                </c:pt>
                <c:pt idx="29">
                  <c:v>27574</c:v>
                </c:pt>
                <c:pt idx="30">
                  <c:v>46523</c:v>
                </c:pt>
                <c:pt idx="31">
                  <c:v>32544</c:v>
                </c:pt>
                <c:pt idx="32">
                  <c:v>51666</c:v>
                </c:pt>
                <c:pt idx="33">
                  <c:v>32971</c:v>
                </c:pt>
                <c:pt idx="34">
                  <c:v>23782</c:v>
                </c:pt>
                <c:pt idx="35">
                  <c:v>21298</c:v>
                </c:pt>
                <c:pt idx="36">
                  <c:v>26698</c:v>
                </c:pt>
                <c:pt idx="37">
                  <c:v>29488</c:v>
                </c:pt>
                <c:pt idx="38">
                  <c:v>31283</c:v>
                </c:pt>
                <c:pt idx="39">
                  <c:v>31566</c:v>
                </c:pt>
                <c:pt idx="40">
                  <c:v>12895</c:v>
                </c:pt>
                <c:pt idx="41">
                  <c:v>11874</c:v>
                </c:pt>
                <c:pt idx="42">
                  <c:v>40161</c:v>
                </c:pt>
                <c:pt idx="43">
                  <c:v>34584</c:v>
                </c:pt>
                <c:pt idx="44">
                  <c:v>22224</c:v>
                </c:pt>
                <c:pt idx="45">
                  <c:v>18098</c:v>
                </c:pt>
                <c:pt idx="46">
                  <c:v>22842</c:v>
                </c:pt>
                <c:pt idx="47">
                  <c:v>25711</c:v>
                </c:pt>
                <c:pt idx="48">
                  <c:v>18158</c:v>
                </c:pt>
                <c:pt idx="49">
                  <c:v>25419</c:v>
                </c:pt>
                <c:pt idx="50">
                  <c:v>13749</c:v>
                </c:pt>
                <c:pt idx="51">
                  <c:v>24051</c:v>
                </c:pt>
                <c:pt idx="52">
                  <c:v>31760</c:v>
                </c:pt>
                <c:pt idx="53">
                  <c:v>24392</c:v>
                </c:pt>
                <c:pt idx="54">
                  <c:v>22112</c:v>
                </c:pt>
                <c:pt idx="55">
                  <c:v>16149</c:v>
                </c:pt>
                <c:pt idx="56">
                  <c:v>17050</c:v>
                </c:pt>
                <c:pt idx="57">
                  <c:v>13024</c:v>
                </c:pt>
                <c:pt idx="58">
                  <c:v>16273</c:v>
                </c:pt>
                <c:pt idx="59">
                  <c:v>11458</c:v>
                </c:pt>
                <c:pt idx="60">
                  <c:v>3551</c:v>
                </c:pt>
                <c:pt idx="61">
                  <c:v>26761</c:v>
                </c:pt>
                <c:pt idx="62">
                  <c:v>32858</c:v>
                </c:pt>
                <c:pt idx="63">
                  <c:v>16908</c:v>
                </c:pt>
                <c:pt idx="64">
                  <c:v>13574</c:v>
                </c:pt>
                <c:pt idx="65">
                  <c:v>12873</c:v>
                </c:pt>
                <c:pt idx="66">
                  <c:v>15161</c:v>
                </c:pt>
                <c:pt idx="67">
                  <c:v>16075</c:v>
                </c:pt>
                <c:pt idx="68">
                  <c:v>19689</c:v>
                </c:pt>
                <c:pt idx="69">
                  <c:v>26414</c:v>
                </c:pt>
                <c:pt idx="70">
                  <c:v>20931</c:v>
                </c:pt>
                <c:pt idx="71">
                  <c:v>18197</c:v>
                </c:pt>
                <c:pt idx="72">
                  <c:v>18294</c:v>
                </c:pt>
                <c:pt idx="73">
                  <c:v>17182</c:v>
                </c:pt>
                <c:pt idx="74">
                  <c:v>14074</c:v>
                </c:pt>
                <c:pt idx="75">
                  <c:v>17598</c:v>
                </c:pt>
                <c:pt idx="76">
                  <c:v>17512</c:v>
                </c:pt>
                <c:pt idx="77">
                  <c:v>12951</c:v>
                </c:pt>
                <c:pt idx="78">
                  <c:v>13496</c:v>
                </c:pt>
                <c:pt idx="79">
                  <c:v>13064</c:v>
                </c:pt>
                <c:pt idx="80">
                  <c:v>14603</c:v>
                </c:pt>
                <c:pt idx="81">
                  <c:v>21885</c:v>
                </c:pt>
                <c:pt idx="82">
                  <c:v>11565</c:v>
                </c:pt>
                <c:pt idx="83">
                  <c:v>11979</c:v>
                </c:pt>
                <c:pt idx="84">
                  <c:v>10253</c:v>
                </c:pt>
                <c:pt idx="85">
                  <c:v>9576</c:v>
                </c:pt>
                <c:pt idx="86">
                  <c:v>7129</c:v>
                </c:pt>
                <c:pt idx="87" formatCode="General">
                  <c:v>4267</c:v>
                </c:pt>
                <c:pt idx="88" formatCode="General">
                  <c:v>5051</c:v>
                </c:pt>
                <c:pt idx="89" formatCode="General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3-4418-850F-1796D69E86A7}"/>
            </c:ext>
          </c:extLst>
        </c:ser>
        <c:ser>
          <c:idx val="3"/>
          <c:order val="3"/>
          <c:tx>
            <c:strRef>
              <c:f>'4 - Migrazioni interne'!$F$3</c:f>
              <c:strCache>
                <c:ptCount val="1"/>
                <c:pt idx="0">
                  <c:v>Sud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'4 - Migrazioni interne'!$B$4:$B$94</c:f>
              <c:strCache>
                <c:ptCount val="91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  <c:pt idx="90">
                  <c:v>2021</c:v>
                </c:pt>
              </c:strCache>
            </c:strRef>
          </c:cat>
          <c:val>
            <c:numRef>
              <c:f>'4 - Migrazioni interne'!$F$4:$F$94</c:f>
              <c:numCache>
                <c:formatCode>_-* #,##0_-;\-* #,##0_-;_-* "-"??_-;_-@_-</c:formatCode>
                <c:ptCount val="91"/>
                <c:pt idx="0">
                  <c:v>-236</c:v>
                </c:pt>
                <c:pt idx="1">
                  <c:v>7207</c:v>
                </c:pt>
                <c:pt idx="2">
                  <c:v>5480</c:v>
                </c:pt>
                <c:pt idx="3">
                  <c:v>-3402</c:v>
                </c:pt>
                <c:pt idx="4">
                  <c:v>-6202</c:v>
                </c:pt>
                <c:pt idx="5">
                  <c:v>-508</c:v>
                </c:pt>
                <c:pt idx="6">
                  <c:v>-19391</c:v>
                </c:pt>
                <c:pt idx="7">
                  <c:v>-14352</c:v>
                </c:pt>
                <c:pt idx="8">
                  <c:v>-15579</c:v>
                </c:pt>
                <c:pt idx="9">
                  <c:v>-6528</c:v>
                </c:pt>
                <c:pt idx="10">
                  <c:v>-11584</c:v>
                </c:pt>
                <c:pt idx="11">
                  <c:v>-9124</c:v>
                </c:pt>
                <c:pt idx="12">
                  <c:v>3238</c:v>
                </c:pt>
                <c:pt idx="13">
                  <c:v>4516</c:v>
                </c:pt>
                <c:pt idx="14">
                  <c:v>10600</c:v>
                </c:pt>
                <c:pt idx="15">
                  <c:v>-16655</c:v>
                </c:pt>
                <c:pt idx="16">
                  <c:v>-18311</c:v>
                </c:pt>
                <c:pt idx="17">
                  <c:v>-22881</c:v>
                </c:pt>
                <c:pt idx="18">
                  <c:v>-22809</c:v>
                </c:pt>
                <c:pt idx="19">
                  <c:v>-27065</c:v>
                </c:pt>
                <c:pt idx="20">
                  <c:v>-31212</c:v>
                </c:pt>
                <c:pt idx="21">
                  <c:v>-30336</c:v>
                </c:pt>
                <c:pt idx="22">
                  <c:v>-27468</c:v>
                </c:pt>
                <c:pt idx="23">
                  <c:v>-31942</c:v>
                </c:pt>
                <c:pt idx="24">
                  <c:v>-44127</c:v>
                </c:pt>
                <c:pt idx="25">
                  <c:v>-50209</c:v>
                </c:pt>
                <c:pt idx="26">
                  <c:v>-65791</c:v>
                </c:pt>
                <c:pt idx="27">
                  <c:v>-64701</c:v>
                </c:pt>
                <c:pt idx="28">
                  <c:v>-74136</c:v>
                </c:pt>
                <c:pt idx="29">
                  <c:v>-96658</c:v>
                </c:pt>
                <c:pt idx="30">
                  <c:v>-160354</c:v>
                </c:pt>
                <c:pt idx="31">
                  <c:v>-126437</c:v>
                </c:pt>
                <c:pt idx="32">
                  <c:v>-104477</c:v>
                </c:pt>
                <c:pt idx="33">
                  <c:v>-68941</c:v>
                </c:pt>
                <c:pt idx="34">
                  <c:v>-36965</c:v>
                </c:pt>
                <c:pt idx="35">
                  <c:v>-50560</c:v>
                </c:pt>
                <c:pt idx="36">
                  <c:v>-81447</c:v>
                </c:pt>
                <c:pt idx="37">
                  <c:v>-92309</c:v>
                </c:pt>
                <c:pt idx="38">
                  <c:v>-104073</c:v>
                </c:pt>
                <c:pt idx="39">
                  <c:v>-103068</c:v>
                </c:pt>
                <c:pt idx="40">
                  <c:v>-77708</c:v>
                </c:pt>
                <c:pt idx="41">
                  <c:v>-48990</c:v>
                </c:pt>
                <c:pt idx="42">
                  <c:v>-27165</c:v>
                </c:pt>
                <c:pt idx="43">
                  <c:v>-35397</c:v>
                </c:pt>
                <c:pt idx="44">
                  <c:v>-28787</c:v>
                </c:pt>
                <c:pt idx="45">
                  <c:v>-25918</c:v>
                </c:pt>
                <c:pt idx="46">
                  <c:v>-33292</c:v>
                </c:pt>
                <c:pt idx="47">
                  <c:v>-34131</c:v>
                </c:pt>
                <c:pt idx="48">
                  <c:v>-31573</c:v>
                </c:pt>
                <c:pt idx="49">
                  <c:v>-27899</c:v>
                </c:pt>
                <c:pt idx="50">
                  <c:v>-29313</c:v>
                </c:pt>
                <c:pt idx="51">
                  <c:v>-3242</c:v>
                </c:pt>
                <c:pt idx="52">
                  <c:v>18455</c:v>
                </c:pt>
                <c:pt idx="53">
                  <c:v>8075</c:v>
                </c:pt>
                <c:pt idx="54">
                  <c:v>4218</c:v>
                </c:pt>
                <c:pt idx="55">
                  <c:v>-6129</c:v>
                </c:pt>
                <c:pt idx="56">
                  <c:v>-15976</c:v>
                </c:pt>
                <c:pt idx="57">
                  <c:v>-16885</c:v>
                </c:pt>
                <c:pt idx="58">
                  <c:v>-24893</c:v>
                </c:pt>
                <c:pt idx="59">
                  <c:v>-24010</c:v>
                </c:pt>
                <c:pt idx="60">
                  <c:v>-52197</c:v>
                </c:pt>
                <c:pt idx="61">
                  <c:v>-5102</c:v>
                </c:pt>
                <c:pt idx="62">
                  <c:v>4956</c:v>
                </c:pt>
                <c:pt idx="63">
                  <c:v>-296</c:v>
                </c:pt>
                <c:pt idx="64">
                  <c:v>-34176</c:v>
                </c:pt>
                <c:pt idx="65">
                  <c:v>-42973</c:v>
                </c:pt>
                <c:pt idx="66">
                  <c:v>-42019</c:v>
                </c:pt>
                <c:pt idx="67">
                  <c:v>-48977</c:v>
                </c:pt>
                <c:pt idx="68">
                  <c:v>-54993</c:v>
                </c:pt>
                <c:pt idx="69">
                  <c:v>-56979</c:v>
                </c:pt>
                <c:pt idx="70">
                  <c:v>-49371</c:v>
                </c:pt>
                <c:pt idx="71">
                  <c:v>-46393</c:v>
                </c:pt>
                <c:pt idx="72">
                  <c:v>-41275</c:v>
                </c:pt>
                <c:pt idx="73">
                  <c:v>-43300</c:v>
                </c:pt>
                <c:pt idx="74">
                  <c:v>-41479</c:v>
                </c:pt>
                <c:pt idx="75">
                  <c:v>-44064</c:v>
                </c:pt>
                <c:pt idx="76">
                  <c:v>-43375</c:v>
                </c:pt>
                <c:pt idx="77">
                  <c:v>-46311</c:v>
                </c:pt>
                <c:pt idx="78">
                  <c:v>-35006</c:v>
                </c:pt>
                <c:pt idx="79">
                  <c:v>-34950</c:v>
                </c:pt>
                <c:pt idx="80">
                  <c:v>-41199</c:v>
                </c:pt>
                <c:pt idx="81">
                  <c:v>-49588</c:v>
                </c:pt>
                <c:pt idx="82">
                  <c:v>-34591</c:v>
                </c:pt>
                <c:pt idx="83">
                  <c:v>-31330</c:v>
                </c:pt>
                <c:pt idx="84">
                  <c:v>-32832</c:v>
                </c:pt>
                <c:pt idx="85">
                  <c:v>-34852</c:v>
                </c:pt>
                <c:pt idx="86">
                  <c:v>-38043</c:v>
                </c:pt>
                <c:pt idx="87" formatCode="General">
                  <c:v>-44331</c:v>
                </c:pt>
                <c:pt idx="88" formatCode="General">
                  <c:v>-50175</c:v>
                </c:pt>
                <c:pt idx="89" formatCode="General">
                  <c:v>-35609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53-4418-850F-1796D69E86A7}"/>
            </c:ext>
          </c:extLst>
        </c:ser>
        <c:ser>
          <c:idx val="4"/>
          <c:order val="4"/>
          <c:tx>
            <c:strRef>
              <c:f>'4 - Migrazioni interne'!$G$3</c:f>
              <c:strCache>
                <c:ptCount val="1"/>
                <c:pt idx="0">
                  <c:v>Isole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'4 - Migrazioni interne'!$B$4:$B$94</c:f>
              <c:strCache>
                <c:ptCount val="91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  <c:pt idx="90">
                  <c:v>2021</c:v>
                </c:pt>
              </c:strCache>
            </c:strRef>
          </c:cat>
          <c:val>
            <c:numRef>
              <c:f>'4 - Migrazioni interne'!$G$4:$G$94</c:f>
              <c:numCache>
                <c:formatCode>_-* #,##0_-;\-* #,##0_-;_-* "-"??_-;_-@_-</c:formatCode>
                <c:ptCount val="91"/>
                <c:pt idx="0">
                  <c:v>-141</c:v>
                </c:pt>
                <c:pt idx="1">
                  <c:v>-3369</c:v>
                </c:pt>
                <c:pt idx="2">
                  <c:v>7198</c:v>
                </c:pt>
                <c:pt idx="3">
                  <c:v>1094</c:v>
                </c:pt>
                <c:pt idx="4">
                  <c:v>699</c:v>
                </c:pt>
                <c:pt idx="5">
                  <c:v>-11674</c:v>
                </c:pt>
                <c:pt idx="6">
                  <c:v>-11554</c:v>
                </c:pt>
                <c:pt idx="7">
                  <c:v>600</c:v>
                </c:pt>
                <c:pt idx="8">
                  <c:v>-1329</c:v>
                </c:pt>
                <c:pt idx="9">
                  <c:v>-1899</c:v>
                </c:pt>
                <c:pt idx="10">
                  <c:v>453</c:v>
                </c:pt>
                <c:pt idx="11">
                  <c:v>-5853</c:v>
                </c:pt>
                <c:pt idx="12">
                  <c:v>-10703</c:v>
                </c:pt>
                <c:pt idx="13">
                  <c:v>-1439</c:v>
                </c:pt>
                <c:pt idx="14">
                  <c:v>-11275</c:v>
                </c:pt>
                <c:pt idx="15">
                  <c:v>-21148</c:v>
                </c:pt>
                <c:pt idx="16">
                  <c:v>-5528</c:v>
                </c:pt>
                <c:pt idx="17">
                  <c:v>-3669</c:v>
                </c:pt>
                <c:pt idx="18">
                  <c:v>-7372</c:v>
                </c:pt>
                <c:pt idx="19">
                  <c:v>-14388</c:v>
                </c:pt>
                <c:pt idx="20">
                  <c:v>-9966</c:v>
                </c:pt>
                <c:pt idx="21">
                  <c:v>-9799</c:v>
                </c:pt>
                <c:pt idx="22">
                  <c:v>-5042</c:v>
                </c:pt>
                <c:pt idx="23">
                  <c:v>-7686</c:v>
                </c:pt>
                <c:pt idx="24">
                  <c:v>-12518</c:v>
                </c:pt>
                <c:pt idx="25">
                  <c:v>-14813</c:v>
                </c:pt>
                <c:pt idx="26">
                  <c:v>-19553</c:v>
                </c:pt>
                <c:pt idx="27">
                  <c:v>-20581</c:v>
                </c:pt>
                <c:pt idx="28">
                  <c:v>-25347</c:v>
                </c:pt>
                <c:pt idx="29">
                  <c:v>-35774</c:v>
                </c:pt>
                <c:pt idx="30">
                  <c:v>-72175</c:v>
                </c:pt>
                <c:pt idx="31">
                  <c:v>-69250</c:v>
                </c:pt>
                <c:pt idx="32">
                  <c:v>-38712</c:v>
                </c:pt>
                <c:pt idx="33">
                  <c:v>-37846</c:v>
                </c:pt>
                <c:pt idx="34">
                  <c:v>-9970</c:v>
                </c:pt>
                <c:pt idx="35">
                  <c:v>-19013</c:v>
                </c:pt>
                <c:pt idx="36">
                  <c:v>-34945</c:v>
                </c:pt>
                <c:pt idx="37">
                  <c:v>-53125</c:v>
                </c:pt>
                <c:pt idx="38">
                  <c:v>-40216</c:v>
                </c:pt>
                <c:pt idx="39">
                  <c:v>-43006</c:v>
                </c:pt>
                <c:pt idx="40">
                  <c:v>-32158</c:v>
                </c:pt>
                <c:pt idx="41">
                  <c:v>-11858</c:v>
                </c:pt>
                <c:pt idx="42">
                  <c:v>-2344</c:v>
                </c:pt>
                <c:pt idx="43">
                  <c:v>-9731</c:v>
                </c:pt>
                <c:pt idx="44">
                  <c:v>-8650</c:v>
                </c:pt>
                <c:pt idx="45">
                  <c:v>-8095</c:v>
                </c:pt>
                <c:pt idx="46">
                  <c:v>-9464</c:v>
                </c:pt>
                <c:pt idx="47">
                  <c:v>-7737</c:v>
                </c:pt>
                <c:pt idx="48">
                  <c:v>-7541</c:v>
                </c:pt>
                <c:pt idx="49">
                  <c:v>-9010</c:v>
                </c:pt>
                <c:pt idx="50">
                  <c:v>-4612</c:v>
                </c:pt>
                <c:pt idx="51">
                  <c:v>9383</c:v>
                </c:pt>
                <c:pt idx="52">
                  <c:v>18173</c:v>
                </c:pt>
                <c:pt idx="53">
                  <c:v>14928</c:v>
                </c:pt>
                <c:pt idx="54">
                  <c:v>6284</c:v>
                </c:pt>
                <c:pt idx="55">
                  <c:v>4799</c:v>
                </c:pt>
                <c:pt idx="56">
                  <c:v>-1167</c:v>
                </c:pt>
                <c:pt idx="57">
                  <c:v>-4935</c:v>
                </c:pt>
                <c:pt idx="58">
                  <c:v>-13376</c:v>
                </c:pt>
                <c:pt idx="59">
                  <c:v>-14228</c:v>
                </c:pt>
                <c:pt idx="60">
                  <c:v>-13201</c:v>
                </c:pt>
                <c:pt idx="61">
                  <c:v>6238</c:v>
                </c:pt>
                <c:pt idx="62">
                  <c:v>12273</c:v>
                </c:pt>
                <c:pt idx="63">
                  <c:v>46736</c:v>
                </c:pt>
                <c:pt idx="64">
                  <c:v>-12503</c:v>
                </c:pt>
                <c:pt idx="65">
                  <c:v>-16431</c:v>
                </c:pt>
                <c:pt idx="66">
                  <c:v>-16174</c:v>
                </c:pt>
                <c:pt idx="67">
                  <c:v>-19479</c:v>
                </c:pt>
                <c:pt idx="68">
                  <c:v>-21982</c:v>
                </c:pt>
                <c:pt idx="69">
                  <c:v>-25611</c:v>
                </c:pt>
                <c:pt idx="70">
                  <c:v>-20260</c:v>
                </c:pt>
                <c:pt idx="71">
                  <c:v>-16197</c:v>
                </c:pt>
                <c:pt idx="72">
                  <c:v>-14195</c:v>
                </c:pt>
                <c:pt idx="73">
                  <c:v>-12682</c:v>
                </c:pt>
                <c:pt idx="74">
                  <c:v>-8850</c:v>
                </c:pt>
                <c:pt idx="75">
                  <c:v>-9893</c:v>
                </c:pt>
                <c:pt idx="76">
                  <c:v>-10161</c:v>
                </c:pt>
                <c:pt idx="77">
                  <c:v>-10295</c:v>
                </c:pt>
                <c:pt idx="78">
                  <c:v>-7739</c:v>
                </c:pt>
                <c:pt idx="79">
                  <c:v>-7541</c:v>
                </c:pt>
                <c:pt idx="80">
                  <c:v>-10029</c:v>
                </c:pt>
                <c:pt idx="81">
                  <c:v>-11394</c:v>
                </c:pt>
                <c:pt idx="82">
                  <c:v>-8865</c:v>
                </c:pt>
                <c:pt idx="83">
                  <c:v>-10036</c:v>
                </c:pt>
                <c:pt idx="84">
                  <c:v>-11484</c:v>
                </c:pt>
                <c:pt idx="85">
                  <c:v>-14210</c:v>
                </c:pt>
                <c:pt idx="86">
                  <c:v>-15893</c:v>
                </c:pt>
                <c:pt idx="87" formatCode="General">
                  <c:v>-18296</c:v>
                </c:pt>
                <c:pt idx="88" formatCode="General">
                  <c:v>-20966</c:v>
                </c:pt>
                <c:pt idx="89" formatCode="General">
                  <c:v>-13257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53-4418-850F-1796D69E8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7986224"/>
        <c:axId val="227986784"/>
      </c:barChart>
      <c:catAx>
        <c:axId val="22798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none"/>
        <c:minorTickMark val="none"/>
        <c:tickLblPos val="low"/>
        <c:crossAx val="2279867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986784"/>
        <c:scaling>
          <c:orientation val="minMax"/>
          <c:max val="250000"/>
          <c:min val="-25000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_-* #,##0_-;\-* #,##0_-;_-* &quot;-&quot;??_-;_-@_-" sourceLinked="1"/>
        <c:majorTickMark val="out"/>
        <c:minorTickMark val="none"/>
        <c:tickLblPos val="nextTo"/>
        <c:crossAx val="227986224"/>
        <c:crosses val="autoZero"/>
        <c:crossBetween val="midCat"/>
        <c:dispUnits>
          <c:builtInUnit val="thousands"/>
        </c:dispUnits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4453655797688535E-2"/>
          <c:y val="2.8641869160801341E-4"/>
          <c:w val="0.92849315825546042"/>
          <c:h val="5.218081789316973E-2"/>
        </c:manualLayout>
      </c:layout>
      <c:overlay val="0"/>
      <c:spPr>
        <a:solidFill>
          <a:srgbClr val="EBEBEB"/>
        </a:solidFill>
      </c:spPr>
    </c:legend>
    <c:plotVisOnly val="1"/>
    <c:dispBlanksAs val="gap"/>
    <c:showDLblsOverMax val="0"/>
  </c:chart>
  <c:spPr>
    <a:ln>
      <a:solidFill>
        <a:sysClr val="window" lastClr="FFFFFF">
          <a:lumMod val="100000"/>
        </a:sysClr>
      </a:solidFill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72285157796037E-2"/>
          <c:y val="0.14039777942150977"/>
          <c:w val="0.8681595002031014"/>
          <c:h val="0.78644695721880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'5-pop per dimens comuni'!$B$4</c:f>
              <c:strCache>
                <c:ptCount val="1"/>
                <c:pt idx="0">
                  <c:v>≤2mila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comuni'!$C$4:$S$4</c:f>
              <c:numCache>
                <c:formatCode>_-* #,##0_-;\-* #,##0_-;_-* "-"??_-;_-@_-</c:formatCode>
                <c:ptCount val="17"/>
                <c:pt idx="0">
                  <c:v>4038073</c:v>
                </c:pt>
                <c:pt idx="1">
                  <c:v>4476547</c:v>
                </c:pt>
                <c:pt idx="2">
                  <c:v>4292217</c:v>
                </c:pt>
                <c:pt idx="4">
                  <c:v>3881761</c:v>
                </c:pt>
                <c:pt idx="5">
                  <c:v>3665859</c:v>
                </c:pt>
                <c:pt idx="6">
                  <c:v>3879232</c:v>
                </c:pt>
                <c:pt idx="7">
                  <c:v>3781207</c:v>
                </c:pt>
                <c:pt idx="8">
                  <c:v>3762044</c:v>
                </c:pt>
                <c:pt idx="9">
                  <c:v>3539083</c:v>
                </c:pt>
                <c:pt idx="10">
                  <c:v>3695758</c:v>
                </c:pt>
                <c:pt idx="11">
                  <c:v>3843490</c:v>
                </c:pt>
                <c:pt idx="12">
                  <c:v>3685871</c:v>
                </c:pt>
                <c:pt idx="13">
                  <c:v>3597037</c:v>
                </c:pt>
                <c:pt idx="14">
                  <c:v>3558528</c:v>
                </c:pt>
                <c:pt idx="15">
                  <c:v>3414027</c:v>
                </c:pt>
                <c:pt idx="16">
                  <c:v>3312332.5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7-4253-90A8-A791C1CB9DE5}"/>
            </c:ext>
          </c:extLst>
        </c:ser>
        <c:ser>
          <c:idx val="1"/>
          <c:order val="1"/>
          <c:tx>
            <c:strRef>
              <c:f>'5-pop per dimens comuni'!$B$5</c:f>
              <c:strCache>
                <c:ptCount val="1"/>
                <c:pt idx="0">
                  <c:v>2 001-5 000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comuni'!$C$5:$S$5</c:f>
              <c:numCache>
                <c:formatCode>_-* #,##0_-;\-* #,##0_-;_-* "-"??_-;_-@_-</c:formatCode>
                <c:ptCount val="17"/>
                <c:pt idx="0">
                  <c:v>6878574</c:v>
                </c:pt>
                <c:pt idx="1">
                  <c:v>8650204</c:v>
                </c:pt>
                <c:pt idx="2">
                  <c:v>8918316</c:v>
                </c:pt>
                <c:pt idx="4">
                  <c:v>9586181</c:v>
                </c:pt>
                <c:pt idx="5">
                  <c:v>9677080</c:v>
                </c:pt>
                <c:pt idx="6">
                  <c:v>9546572</c:v>
                </c:pt>
                <c:pt idx="7">
                  <c:v>9285486</c:v>
                </c:pt>
                <c:pt idx="8">
                  <c:v>9220931</c:v>
                </c:pt>
                <c:pt idx="9">
                  <c:v>9253571</c:v>
                </c:pt>
                <c:pt idx="10">
                  <c:v>8774508</c:v>
                </c:pt>
                <c:pt idx="11">
                  <c:v>7831802</c:v>
                </c:pt>
                <c:pt idx="12">
                  <c:v>7333323</c:v>
                </c:pt>
                <c:pt idx="13">
                  <c:v>7184102</c:v>
                </c:pt>
                <c:pt idx="14">
                  <c:v>7032200</c:v>
                </c:pt>
                <c:pt idx="15">
                  <c:v>6910303</c:v>
                </c:pt>
                <c:pt idx="16">
                  <c:v>6459028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7-4253-90A8-A791C1CB9DE5}"/>
            </c:ext>
          </c:extLst>
        </c:ser>
        <c:ser>
          <c:idx val="2"/>
          <c:order val="2"/>
          <c:tx>
            <c:strRef>
              <c:f>'5-pop per dimens comuni'!$B$6</c:f>
              <c:strCache>
                <c:ptCount val="1"/>
                <c:pt idx="0">
                  <c:v>5 001-10 000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comuni'!$C$6:$S$6</c:f>
              <c:numCache>
                <c:formatCode>_-* #,##0_-;\-* #,##0_-;_-* "-"??_-;_-@_-</c:formatCode>
                <c:ptCount val="17"/>
                <c:pt idx="0">
                  <c:v>4110890</c:v>
                </c:pt>
                <c:pt idx="1">
                  <c:v>5197489</c:v>
                </c:pt>
                <c:pt idx="2">
                  <c:v>5636526</c:v>
                </c:pt>
                <c:pt idx="4">
                  <c:v>6308936</c:v>
                </c:pt>
                <c:pt idx="5">
                  <c:v>7007809</c:v>
                </c:pt>
                <c:pt idx="6">
                  <c:v>7680885</c:v>
                </c:pt>
                <c:pt idx="7">
                  <c:v>7928241</c:v>
                </c:pt>
                <c:pt idx="8">
                  <c:v>8043078</c:v>
                </c:pt>
                <c:pt idx="9">
                  <c:v>8632435</c:v>
                </c:pt>
                <c:pt idx="10">
                  <c:v>8004341</c:v>
                </c:pt>
                <c:pt idx="11">
                  <c:v>7487599</c:v>
                </c:pt>
                <c:pt idx="12">
                  <c:v>7763281</c:v>
                </c:pt>
                <c:pt idx="13">
                  <c:v>8049053</c:v>
                </c:pt>
                <c:pt idx="14">
                  <c:v>8040885</c:v>
                </c:pt>
                <c:pt idx="15">
                  <c:v>8390615</c:v>
                </c:pt>
                <c:pt idx="16">
                  <c:v>8252960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7-4253-90A8-A791C1CB9DE5}"/>
            </c:ext>
          </c:extLst>
        </c:ser>
        <c:ser>
          <c:idx val="3"/>
          <c:order val="3"/>
          <c:tx>
            <c:strRef>
              <c:f>'5-pop per dimens comuni'!$B$7</c:f>
              <c:strCache>
                <c:ptCount val="1"/>
                <c:pt idx="0">
                  <c:v>10 001-20 000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comuni'!$C$7:$S$7</c:f>
              <c:numCache>
                <c:formatCode>_-* #,##0_-;\-* #,##0_-;_-* "-"??_-;_-@_-</c:formatCode>
                <c:ptCount val="17"/>
                <c:pt idx="0">
                  <c:v>2880166</c:v>
                </c:pt>
                <c:pt idx="1">
                  <c:v>3207730</c:v>
                </c:pt>
                <c:pt idx="2">
                  <c:v>3509125</c:v>
                </c:pt>
                <c:pt idx="4">
                  <c:v>4212636</c:v>
                </c:pt>
                <c:pt idx="5">
                  <c:v>4696314</c:v>
                </c:pt>
                <c:pt idx="6">
                  <c:v>5181007</c:v>
                </c:pt>
                <c:pt idx="7">
                  <c:v>5662100</c:v>
                </c:pt>
                <c:pt idx="8">
                  <c:v>5887399</c:v>
                </c:pt>
                <c:pt idx="9">
                  <c:v>6639647</c:v>
                </c:pt>
                <c:pt idx="10">
                  <c:v>6480922</c:v>
                </c:pt>
                <c:pt idx="11">
                  <c:v>6723713</c:v>
                </c:pt>
                <c:pt idx="12">
                  <c:v>7586069</c:v>
                </c:pt>
                <c:pt idx="13">
                  <c:v>7933863</c:v>
                </c:pt>
                <c:pt idx="14">
                  <c:v>8669117</c:v>
                </c:pt>
                <c:pt idx="15">
                  <c:v>9581763</c:v>
                </c:pt>
                <c:pt idx="16">
                  <c:v>9568651.5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7-4253-90A8-A791C1CB9DE5}"/>
            </c:ext>
          </c:extLst>
        </c:ser>
        <c:ser>
          <c:idx val="4"/>
          <c:order val="4"/>
          <c:tx>
            <c:strRef>
              <c:f>'5-pop per dimens comuni'!$B$8</c:f>
              <c:strCache>
                <c:ptCount val="1"/>
                <c:pt idx="0">
                  <c:v>20 001-50 000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comuni'!$C$8:$S$8</c:f>
              <c:numCache>
                <c:formatCode>_-* #,##0_-;\-* #,##0_-;_-* "-"??_-;_-@_-</c:formatCode>
                <c:ptCount val="17"/>
                <c:pt idx="0">
                  <c:v>1894370</c:v>
                </c:pt>
                <c:pt idx="1">
                  <c:v>2488803</c:v>
                </c:pt>
                <c:pt idx="2">
                  <c:v>2821789</c:v>
                </c:pt>
                <c:pt idx="4">
                  <c:v>3730233</c:v>
                </c:pt>
                <c:pt idx="5">
                  <c:v>4145625</c:v>
                </c:pt>
                <c:pt idx="6">
                  <c:v>4493787</c:v>
                </c:pt>
                <c:pt idx="7">
                  <c:v>4910462</c:v>
                </c:pt>
                <c:pt idx="8">
                  <c:v>5208315</c:v>
                </c:pt>
                <c:pt idx="9">
                  <c:v>6050047</c:v>
                </c:pt>
                <c:pt idx="10">
                  <c:v>6765896</c:v>
                </c:pt>
                <c:pt idx="11">
                  <c:v>8168847</c:v>
                </c:pt>
                <c:pt idx="12">
                  <c:v>8881926</c:v>
                </c:pt>
                <c:pt idx="13">
                  <c:v>9531609</c:v>
                </c:pt>
                <c:pt idx="14">
                  <c:v>10076393</c:v>
                </c:pt>
                <c:pt idx="15">
                  <c:v>11150387</c:v>
                </c:pt>
                <c:pt idx="16">
                  <c:v>11173105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7-4253-90A8-A791C1CB9DE5}"/>
            </c:ext>
          </c:extLst>
        </c:ser>
        <c:ser>
          <c:idx val="5"/>
          <c:order val="5"/>
          <c:tx>
            <c:strRef>
              <c:f>'5-pop per dimens comuni'!$B$9</c:f>
              <c:strCache>
                <c:ptCount val="1"/>
                <c:pt idx="0">
                  <c:v>50 001-100 000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comuni'!$C$9:$S$9</c:f>
              <c:numCache>
                <c:formatCode>_-* #,##0_-;\-* #,##0_-;_-* "-"??_-;_-@_-</c:formatCode>
                <c:ptCount val="17"/>
                <c:pt idx="0">
                  <c:v>635323</c:v>
                </c:pt>
                <c:pt idx="1">
                  <c:v>999322</c:v>
                </c:pt>
                <c:pt idx="2">
                  <c:v>1109683</c:v>
                </c:pt>
                <c:pt idx="4">
                  <c:v>1770129</c:v>
                </c:pt>
                <c:pt idx="5">
                  <c:v>2132909</c:v>
                </c:pt>
                <c:pt idx="6">
                  <c:v>2546748</c:v>
                </c:pt>
                <c:pt idx="7">
                  <c:v>2493640</c:v>
                </c:pt>
                <c:pt idx="8">
                  <c:v>2606701</c:v>
                </c:pt>
                <c:pt idx="9">
                  <c:v>3711477</c:v>
                </c:pt>
                <c:pt idx="10">
                  <c:v>4376282</c:v>
                </c:pt>
                <c:pt idx="11">
                  <c:v>4328204</c:v>
                </c:pt>
                <c:pt idx="12">
                  <c:v>5401724</c:v>
                </c:pt>
                <c:pt idx="13">
                  <c:v>5983846</c:v>
                </c:pt>
                <c:pt idx="14">
                  <c:v>6390014</c:v>
                </c:pt>
                <c:pt idx="15">
                  <c:v>6318226</c:v>
                </c:pt>
                <c:pt idx="16">
                  <c:v>6603933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F7-4253-90A8-A791C1CB9DE5}"/>
            </c:ext>
          </c:extLst>
        </c:ser>
        <c:ser>
          <c:idx val="6"/>
          <c:order val="6"/>
          <c:tx>
            <c:strRef>
              <c:f>'5-pop per dimens comuni'!$B$10</c:f>
              <c:strCache>
                <c:ptCount val="1"/>
                <c:pt idx="0">
                  <c:v>100 001-250 000</c:v>
                </c:pt>
              </c:strCache>
            </c:strRef>
          </c:tx>
          <c:spPr>
            <a:solidFill>
              <a:srgbClr val="CC99FF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comuni'!$C$10:$S$10</c:f>
              <c:numCache>
                <c:formatCode>_-* #,##0_-;\-* #,##0_-;_-* "-"??_-;_-@_-</c:formatCode>
                <c:ptCount val="17"/>
                <c:pt idx="0">
                  <c:v>987437</c:v>
                </c:pt>
                <c:pt idx="1">
                  <c:v>1243780</c:v>
                </c:pt>
                <c:pt idx="2">
                  <c:v>960861</c:v>
                </c:pt>
                <c:pt idx="4">
                  <c:v>874563</c:v>
                </c:pt>
                <c:pt idx="5">
                  <c:v>1065867</c:v>
                </c:pt>
                <c:pt idx="6">
                  <c:v>1758814</c:v>
                </c:pt>
                <c:pt idx="7">
                  <c:v>1893138</c:v>
                </c:pt>
                <c:pt idx="8">
                  <c:v>1995997</c:v>
                </c:pt>
                <c:pt idx="9">
                  <c:v>1982365</c:v>
                </c:pt>
                <c:pt idx="10">
                  <c:v>2742931</c:v>
                </c:pt>
                <c:pt idx="11">
                  <c:v>4527914</c:v>
                </c:pt>
                <c:pt idx="12">
                  <c:v>4882762</c:v>
                </c:pt>
                <c:pt idx="13">
                  <c:v>4898539</c:v>
                </c:pt>
                <c:pt idx="14">
                  <c:v>4125516</c:v>
                </c:pt>
                <c:pt idx="15">
                  <c:v>4877881</c:v>
                </c:pt>
                <c:pt idx="16">
                  <c:v>4742046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F7-4253-90A8-A791C1CB9DE5}"/>
            </c:ext>
          </c:extLst>
        </c:ser>
        <c:ser>
          <c:idx val="7"/>
          <c:order val="7"/>
          <c:tx>
            <c:strRef>
              <c:f>'5-pop per dimens comuni'!$B$11</c:f>
              <c:strCache>
                <c:ptCount val="1"/>
                <c:pt idx="0">
                  <c:v>250 001-500 000</c:v>
                </c:pt>
              </c:strCache>
            </c:strRef>
          </c:tx>
          <c:spPr>
            <a:solidFill>
              <a:srgbClr val="9966FF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comuni'!$C$11:$S$11</c:f>
              <c:numCache>
                <c:formatCode>_-* #,##0_-;\-* #,##0_-;_-* "-"??_-;_-@_-</c:formatCode>
                <c:ptCount val="17"/>
                <c:pt idx="0">
                  <c:v>751644</c:v>
                </c:pt>
                <c:pt idx="1">
                  <c:v>1036008</c:v>
                </c:pt>
                <c:pt idx="2">
                  <c:v>1167823</c:v>
                </c:pt>
                <c:pt idx="4">
                  <c:v>1439186</c:v>
                </c:pt>
                <c:pt idx="5">
                  <c:v>1478684</c:v>
                </c:pt>
                <c:pt idx="6">
                  <c:v>1430282</c:v>
                </c:pt>
                <c:pt idx="7">
                  <c:v>1184562</c:v>
                </c:pt>
                <c:pt idx="8">
                  <c:v>1278244</c:v>
                </c:pt>
                <c:pt idx="9">
                  <c:v>2363068</c:v>
                </c:pt>
                <c:pt idx="10">
                  <c:v>2432012</c:v>
                </c:pt>
                <c:pt idx="11">
                  <c:v>2857345</c:v>
                </c:pt>
                <c:pt idx="12">
                  <c:v>2783326</c:v>
                </c:pt>
                <c:pt idx="13">
                  <c:v>2048302</c:v>
                </c:pt>
                <c:pt idx="14">
                  <c:v>2133284</c:v>
                </c:pt>
                <c:pt idx="15">
                  <c:v>1853133</c:v>
                </c:pt>
                <c:pt idx="16">
                  <c:v>1888766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F7-4253-90A8-A791C1CB9DE5}"/>
            </c:ext>
          </c:extLst>
        </c:ser>
        <c:ser>
          <c:idx val="8"/>
          <c:order val="8"/>
          <c:tx>
            <c:strRef>
              <c:f>'5-pop per dimens comuni'!$B$12</c:f>
              <c:strCache>
                <c:ptCount val="1"/>
                <c:pt idx="0">
                  <c:v>oltre 500 mila</c:v>
                </c:pt>
              </c:strCache>
            </c:strRef>
          </c:tx>
          <c:spPr>
            <a:solidFill>
              <a:srgbClr val="7030A0"/>
            </a:solidFill>
            <a:ln w="3175"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comuni'!$C$12:$S$12</c:f>
              <c:numCache>
                <c:formatCode>_-* #,##0_-;\-* #,##0_-;_-* "-"??_-;_-@_-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535206</c:v>
                </c:pt>
                <c:pt idx="4">
                  <c:v>1159691</c:v>
                </c:pt>
                <c:pt idx="5">
                  <c:v>1971416</c:v>
                </c:pt>
                <c:pt idx="6">
                  <c:v>2879430</c:v>
                </c:pt>
                <c:pt idx="7">
                  <c:v>3904653</c:v>
                </c:pt>
                <c:pt idx="8">
                  <c:v>4395780</c:v>
                </c:pt>
                <c:pt idx="9">
                  <c:v>5343844</c:v>
                </c:pt>
                <c:pt idx="10">
                  <c:v>7350919</c:v>
                </c:pt>
                <c:pt idx="11">
                  <c:v>8367633</c:v>
                </c:pt>
                <c:pt idx="12">
                  <c:v>8238629</c:v>
                </c:pt>
                <c:pt idx="13">
                  <c:v>7551680</c:v>
                </c:pt>
                <c:pt idx="14">
                  <c:v>6969807</c:v>
                </c:pt>
                <c:pt idx="15">
                  <c:v>6937409</c:v>
                </c:pt>
                <c:pt idx="16">
                  <c:v>7108845.5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F7-4253-90A8-A791C1CB9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650848896"/>
        <c:axId val="1650849456"/>
      </c:barChart>
      <c:lineChart>
        <c:grouping val="standard"/>
        <c:varyColors val="0"/>
        <c:ser>
          <c:idx val="9"/>
          <c:order val="9"/>
          <c:tx>
            <c:strRef>
              <c:f>'5-pop per dimens comuni'!$B$13</c:f>
              <c:strCache>
                <c:ptCount val="1"/>
                <c:pt idx="0">
                  <c:v>Totale (milioni, sc. destra)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00206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F7-4253-90A8-A791C1CB9DE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rgbClr val="00206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F7-4253-90A8-A791C1CB9DE5}"/>
              </c:ext>
            </c:extLst>
          </c:dPt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comuni'!$C$13:$S$13</c:f>
              <c:numCache>
                <c:formatCode>_-* #,##0_-;\-* #,##0_-;_-* "-"??_-;_-@_-</c:formatCode>
                <c:ptCount val="17"/>
                <c:pt idx="0">
                  <c:v>22176477</c:v>
                </c:pt>
                <c:pt idx="1">
                  <c:v>27299883</c:v>
                </c:pt>
                <c:pt idx="2">
                  <c:v>28951546</c:v>
                </c:pt>
                <c:pt idx="4">
                  <c:v>32963316</c:v>
                </c:pt>
                <c:pt idx="5">
                  <c:v>35841563</c:v>
                </c:pt>
                <c:pt idx="6">
                  <c:v>39396757</c:v>
                </c:pt>
                <c:pt idx="7">
                  <c:v>41043489</c:v>
                </c:pt>
                <c:pt idx="9">
                  <c:v>47515537</c:v>
                </c:pt>
                <c:pt idx="10">
                  <c:v>50623569</c:v>
                </c:pt>
                <c:pt idx="11">
                  <c:v>54136547</c:v>
                </c:pt>
                <c:pt idx="12">
                  <c:v>56556911</c:v>
                </c:pt>
                <c:pt idx="13">
                  <c:v>56778031</c:v>
                </c:pt>
                <c:pt idx="14">
                  <c:v>56995744</c:v>
                </c:pt>
                <c:pt idx="15">
                  <c:v>59433744</c:v>
                </c:pt>
                <c:pt idx="16">
                  <c:v>59109667.5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F7-4253-90A8-A791C1CB9DE5}"/>
            </c:ext>
          </c:extLst>
        </c:ser>
        <c:ser>
          <c:idx val="10"/>
          <c:order val="10"/>
          <c:tx>
            <c:strRef>
              <c:f>'5-pop per dimens comuni'!$B$14</c:f>
              <c:strCache>
                <c:ptCount val="1"/>
                <c:pt idx="0">
                  <c:v>Com. fino 10 mila ab. (mil., sc.destra)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F7-4253-90A8-A791C1CB9DE5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F7-4253-90A8-A791C1CB9DE5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F7-4253-90A8-A791C1CB9DE5}"/>
              </c:ext>
            </c:extLst>
          </c:dPt>
          <c:cat>
            <c:strRef>
              <c:f>'5-pop per dimens comuni'!$C$3:$S$3</c:f>
              <c:strCache>
                <c:ptCount val="17"/>
                <c:pt idx="0">
                  <c:v>1861</c:v>
                </c:pt>
                <c:pt idx="1">
                  <c:v>1871</c:v>
                </c:pt>
                <c:pt idx="2">
                  <c:v>1881</c:v>
                </c:pt>
                <c:pt idx="3">
                  <c:v>1891</c:v>
                </c:pt>
                <c:pt idx="4">
                  <c:v>1901</c:v>
                </c:pt>
                <c:pt idx="5">
                  <c:v>1911</c:v>
                </c:pt>
                <c:pt idx="6">
                  <c:v>1921</c:v>
                </c:pt>
                <c:pt idx="7">
                  <c:v>1931</c:v>
                </c:pt>
                <c:pt idx="8">
                  <c:v>1936*</c:v>
                </c:pt>
                <c:pt idx="9">
                  <c:v>1951</c:v>
                </c:pt>
                <c:pt idx="10">
                  <c:v>1961</c:v>
                </c:pt>
                <c:pt idx="11">
                  <c:v>1971</c:v>
                </c:pt>
                <c:pt idx="12">
                  <c:v>1981</c:v>
                </c:pt>
                <c:pt idx="13">
                  <c:v>1991</c:v>
                </c:pt>
                <c:pt idx="14">
                  <c:v>2001</c:v>
                </c:pt>
                <c:pt idx="15">
                  <c:v>2011</c:v>
                </c:pt>
                <c:pt idx="16">
                  <c:v>2021</c:v>
                </c:pt>
              </c:strCache>
            </c:strRef>
          </c:cat>
          <c:val>
            <c:numRef>
              <c:f>'5-pop per dimens comuni'!$C$14:$S$14</c:f>
              <c:numCache>
                <c:formatCode>_-* #,##0_-;\-* #,##0_-;_-* "-"??_-;_-@_-</c:formatCode>
                <c:ptCount val="17"/>
                <c:pt idx="0">
                  <c:v>15027537</c:v>
                </c:pt>
                <c:pt idx="1">
                  <c:v>18324240</c:v>
                </c:pt>
                <c:pt idx="2">
                  <c:v>18847059</c:v>
                </c:pt>
                <c:pt idx="4">
                  <c:v>19776878</c:v>
                </c:pt>
                <c:pt idx="5">
                  <c:v>20350748</c:v>
                </c:pt>
                <c:pt idx="6">
                  <c:v>21106689</c:v>
                </c:pt>
                <c:pt idx="7">
                  <c:v>20994934</c:v>
                </c:pt>
                <c:pt idx="8">
                  <c:v>21026053</c:v>
                </c:pt>
                <c:pt idx="9">
                  <c:v>21425089</c:v>
                </c:pt>
                <c:pt idx="10">
                  <c:v>20474607</c:v>
                </c:pt>
                <c:pt idx="11">
                  <c:v>19162891</c:v>
                </c:pt>
                <c:pt idx="12">
                  <c:v>18782475</c:v>
                </c:pt>
                <c:pt idx="13">
                  <c:v>18830192</c:v>
                </c:pt>
                <c:pt idx="14">
                  <c:v>18631613</c:v>
                </c:pt>
                <c:pt idx="15">
                  <c:v>18714945</c:v>
                </c:pt>
                <c:pt idx="16">
                  <c:v>18024320.5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F7-4253-90A8-A791C1CB9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850576"/>
        <c:axId val="1650850016"/>
      </c:lineChart>
      <c:catAx>
        <c:axId val="165084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lumMod val="15000"/>
                    <a:lumOff val="85000"/>
                  </a:sysClr>
                </a:solidFill>
                <a:round/>
              </a14:hiddenLine>
            </a:ext>
          </a:extLst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1650849456"/>
        <c:crosses val="autoZero"/>
        <c:auto val="1"/>
        <c:lblAlgn val="ctr"/>
        <c:lblOffset val="0"/>
        <c:noMultiLvlLbl val="0"/>
      </c:catAx>
      <c:valAx>
        <c:axId val="165084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100000"/>
                </a:srgb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1650848896"/>
        <c:crosses val="autoZero"/>
        <c:crossBetween val="between"/>
      </c:valAx>
      <c:valAx>
        <c:axId val="1650850016"/>
        <c:scaling>
          <c:orientation val="minMax"/>
          <c:max val="700000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Milioni ab.</a:t>
                </a:r>
              </a:p>
            </c:rich>
          </c:tx>
          <c:layout>
            <c:manualLayout>
              <c:xMode val="edge"/>
              <c:yMode val="edge"/>
              <c:x val="0.90041740481654853"/>
              <c:y val="6.642530333751947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it-IT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1650850576"/>
        <c:crosses val="max"/>
        <c:crossBetween val="between"/>
        <c:majorUnit val="7000000"/>
        <c:dispUnits>
          <c:builtInUnit val="millions"/>
        </c:dispUnits>
      </c:valAx>
      <c:catAx>
        <c:axId val="1650850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850016"/>
        <c:crosses val="autoZero"/>
        <c:auto val="1"/>
        <c:lblAlgn val="ctr"/>
        <c:lblOffset val="100"/>
        <c:noMultiLvlLbl val="0"/>
      </c:catAx>
      <c:spPr>
        <a:solidFill>
          <a:srgbClr val="DDDDDD"/>
        </a:solidFill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c:spPr>
    </c:plotArea>
    <c:legend>
      <c:legendPos val="t"/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3.3981865189659614E-2"/>
          <c:y val="0"/>
          <c:w val="0.9660181348103406"/>
          <c:h val="0.1044042902074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span"/>
    <c:showDLblsOverMax val="0"/>
  </c:chart>
  <c:spPr>
    <a:solidFill>
      <a:srgbClr val="DDDDDD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>
          <a:solidFill>
            <a:srgbClr val="000000"/>
          </a:solidFill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531577766601218E-2"/>
          <c:y val="0.11980334643116372"/>
          <c:w val="0.93693831077900769"/>
          <c:h val="0.759635587402768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'6-indice di dipendenza'!$E$4</c:f>
              <c:strCache>
                <c:ptCount val="1"/>
                <c:pt idx="0">
                  <c:v>Ind.dip.giovani ( 0-14 %15-64)</c:v>
                </c:pt>
              </c:strCache>
            </c:strRef>
          </c:tx>
          <c:spPr>
            <a:solidFill>
              <a:srgbClr val="00C0BB"/>
            </a:solidFill>
            <a:ln w="6350"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'6-indice di dipendenza'!$C$5:$C$92</c:f>
              <c:strCache>
                <c:ptCount val="87"/>
                <c:pt idx="0">
                  <c:v>1861</c:v>
                </c:pt>
                <c:pt idx="2">
                  <c:v>1871</c:v>
                </c:pt>
                <c:pt idx="4">
                  <c:v>1881</c:v>
                </c:pt>
                <c:pt idx="6">
                  <c:v>1901</c:v>
                </c:pt>
                <c:pt idx="8">
                  <c:v>1911</c:v>
                </c:pt>
                <c:pt idx="10">
                  <c:v>1921</c:v>
                </c:pt>
                <c:pt idx="12">
                  <c:v>1931</c:v>
                </c:pt>
                <c:pt idx="14">
                  <c:v>1936</c:v>
                </c:pt>
                <c:pt idx="16">
                  <c:v>1951</c:v>
                </c:pt>
                <c:pt idx="18">
                  <c:v>1953</c:v>
                </c:pt>
                <c:pt idx="20">
                  <c:v>1955</c:v>
                </c:pt>
                <c:pt idx="22">
                  <c:v>1957</c:v>
                </c:pt>
                <c:pt idx="24">
                  <c:v>1959</c:v>
                </c:pt>
                <c:pt idx="26">
                  <c:v>1961</c:v>
                </c:pt>
                <c:pt idx="28">
                  <c:v>1963</c:v>
                </c:pt>
                <c:pt idx="30">
                  <c:v>1965</c:v>
                </c:pt>
                <c:pt idx="32">
                  <c:v>1967</c:v>
                </c:pt>
                <c:pt idx="34">
                  <c:v>1969</c:v>
                </c:pt>
                <c:pt idx="36">
                  <c:v>1971</c:v>
                </c:pt>
                <c:pt idx="38">
                  <c:v>1973</c:v>
                </c:pt>
                <c:pt idx="40">
                  <c:v>1975</c:v>
                </c:pt>
                <c:pt idx="42">
                  <c:v>1977</c:v>
                </c:pt>
                <c:pt idx="44">
                  <c:v>1979</c:v>
                </c:pt>
                <c:pt idx="46">
                  <c:v>1981</c:v>
                </c:pt>
                <c:pt idx="48">
                  <c:v>1983</c:v>
                </c:pt>
                <c:pt idx="50">
                  <c:v>1985</c:v>
                </c:pt>
                <c:pt idx="52">
                  <c:v>1987</c:v>
                </c:pt>
                <c:pt idx="54">
                  <c:v>1989</c:v>
                </c:pt>
                <c:pt idx="56">
                  <c:v>1991</c:v>
                </c:pt>
                <c:pt idx="58">
                  <c:v>1993</c:v>
                </c:pt>
                <c:pt idx="60">
                  <c:v>1995</c:v>
                </c:pt>
                <c:pt idx="62">
                  <c:v>1997</c:v>
                </c:pt>
                <c:pt idx="64">
                  <c:v>1999</c:v>
                </c:pt>
                <c:pt idx="66">
                  <c:v>2001</c:v>
                </c:pt>
                <c:pt idx="68">
                  <c:v>2003</c:v>
                </c:pt>
                <c:pt idx="70">
                  <c:v>2005</c:v>
                </c:pt>
                <c:pt idx="72">
                  <c:v>2007</c:v>
                </c:pt>
                <c:pt idx="74">
                  <c:v>2009</c:v>
                </c:pt>
                <c:pt idx="76">
                  <c:v>2011</c:v>
                </c:pt>
                <c:pt idx="78">
                  <c:v>2013</c:v>
                </c:pt>
                <c:pt idx="80">
                  <c:v>2015</c:v>
                </c:pt>
                <c:pt idx="82">
                  <c:v>2017</c:v>
                </c:pt>
                <c:pt idx="84">
                  <c:v>2019</c:v>
                </c:pt>
                <c:pt idx="86">
                  <c:v>2021</c:v>
                </c:pt>
              </c:strCache>
            </c:strRef>
          </c:cat>
          <c:val>
            <c:numRef>
              <c:f>'6-indice di dipendenza'!$E$5:$E$92</c:f>
              <c:numCache>
                <c:formatCode>0.0</c:formatCode>
                <c:ptCount val="88"/>
                <c:pt idx="0">
                  <c:v>55.480380906963909</c:v>
                </c:pt>
                <c:pt idx="2">
                  <c:v>52.017620934722444</c:v>
                </c:pt>
                <c:pt idx="4">
                  <c:v>51.336883408071756</c:v>
                </c:pt>
                <c:pt idx="6">
                  <c:v>57.667199057203547</c:v>
                </c:pt>
                <c:pt idx="8">
                  <c:v>57.030923425393958</c:v>
                </c:pt>
                <c:pt idx="10">
                  <c:v>50.302515701802292</c:v>
                </c:pt>
                <c:pt idx="12">
                  <c:v>47.23729192872522</c:v>
                </c:pt>
                <c:pt idx="14">
                  <c:v>49.434291014370856</c:v>
                </c:pt>
                <c:pt idx="16">
                  <c:v>39.815248120107945</c:v>
                </c:pt>
                <c:pt idx="17">
                  <c:v>39.753292032379548</c:v>
                </c:pt>
                <c:pt idx="18">
                  <c:v>39.266673654154381</c:v>
                </c:pt>
                <c:pt idx="19">
                  <c:v>38.638028994186499</c:v>
                </c:pt>
                <c:pt idx="20">
                  <c:v>38.090814393599899</c:v>
                </c:pt>
                <c:pt idx="21">
                  <c:v>37.496956814420969</c:v>
                </c:pt>
                <c:pt idx="22">
                  <c:v>37.397392990472525</c:v>
                </c:pt>
                <c:pt idx="23">
                  <c:v>37.347094872561989</c:v>
                </c:pt>
                <c:pt idx="24">
                  <c:v>37.321439907997572</c:v>
                </c:pt>
                <c:pt idx="25">
                  <c:v>37.444280021042829</c:v>
                </c:pt>
                <c:pt idx="26">
                  <c:v>37.700000000000003</c:v>
                </c:pt>
                <c:pt idx="27">
                  <c:v>37.200000000000003</c:v>
                </c:pt>
                <c:pt idx="28">
                  <c:v>36.9</c:v>
                </c:pt>
                <c:pt idx="29">
                  <c:v>36.700000000000003</c:v>
                </c:pt>
                <c:pt idx="30">
                  <c:v>36.9</c:v>
                </c:pt>
                <c:pt idx="31">
                  <c:v>37</c:v>
                </c:pt>
                <c:pt idx="32">
                  <c:v>37.4</c:v>
                </c:pt>
                <c:pt idx="33">
                  <c:v>37.700000000000003</c:v>
                </c:pt>
                <c:pt idx="34">
                  <c:v>37.9</c:v>
                </c:pt>
                <c:pt idx="35">
                  <c:v>38.1</c:v>
                </c:pt>
                <c:pt idx="36">
                  <c:v>38.1</c:v>
                </c:pt>
                <c:pt idx="37">
                  <c:v>38</c:v>
                </c:pt>
                <c:pt idx="38">
                  <c:v>38.1</c:v>
                </c:pt>
                <c:pt idx="39">
                  <c:v>38.200000000000003</c:v>
                </c:pt>
                <c:pt idx="40">
                  <c:v>38.200000000000003</c:v>
                </c:pt>
                <c:pt idx="41">
                  <c:v>37.9</c:v>
                </c:pt>
                <c:pt idx="42">
                  <c:v>37.5</c:v>
                </c:pt>
                <c:pt idx="43">
                  <c:v>36.9</c:v>
                </c:pt>
                <c:pt idx="44">
                  <c:v>36.200000000000003</c:v>
                </c:pt>
                <c:pt idx="45">
                  <c:v>35.1</c:v>
                </c:pt>
                <c:pt idx="46">
                  <c:v>33.9</c:v>
                </c:pt>
                <c:pt idx="47">
                  <c:v>32.6</c:v>
                </c:pt>
                <c:pt idx="48">
                  <c:v>31.4</c:v>
                </c:pt>
                <c:pt idx="49">
                  <c:v>30.3</c:v>
                </c:pt>
                <c:pt idx="50">
                  <c:v>29.1</c:v>
                </c:pt>
                <c:pt idx="51">
                  <c:v>28.2</c:v>
                </c:pt>
                <c:pt idx="52">
                  <c:v>27.2</c:v>
                </c:pt>
                <c:pt idx="53">
                  <c:v>26.3</c:v>
                </c:pt>
                <c:pt idx="54">
                  <c:v>25.4</c:v>
                </c:pt>
                <c:pt idx="55">
                  <c:v>24.5</c:v>
                </c:pt>
                <c:pt idx="56">
                  <c:v>23.8</c:v>
                </c:pt>
                <c:pt idx="57">
                  <c:v>22.3</c:v>
                </c:pt>
                <c:pt idx="58">
                  <c:v>22</c:v>
                </c:pt>
                <c:pt idx="59">
                  <c:v>21.7</c:v>
                </c:pt>
                <c:pt idx="60">
                  <c:v>21.5</c:v>
                </c:pt>
                <c:pt idx="61">
                  <c:v>21.3</c:v>
                </c:pt>
                <c:pt idx="62">
                  <c:v>21.3</c:v>
                </c:pt>
                <c:pt idx="63">
                  <c:v>21.2</c:v>
                </c:pt>
                <c:pt idx="64">
                  <c:v>21.2</c:v>
                </c:pt>
                <c:pt idx="65">
                  <c:v>21.2</c:v>
                </c:pt>
                <c:pt idx="66">
                  <c:v>21.2</c:v>
                </c:pt>
                <c:pt idx="67">
                  <c:v>21.2</c:v>
                </c:pt>
                <c:pt idx="68">
                  <c:v>21.3</c:v>
                </c:pt>
                <c:pt idx="69">
                  <c:v>21.2</c:v>
                </c:pt>
                <c:pt idx="70">
                  <c:v>21.3</c:v>
                </c:pt>
                <c:pt idx="71">
                  <c:v>21.4</c:v>
                </c:pt>
                <c:pt idx="72">
                  <c:v>21.5</c:v>
                </c:pt>
                <c:pt idx="73">
                  <c:v>21.4</c:v>
                </c:pt>
                <c:pt idx="74">
                  <c:v>21.5</c:v>
                </c:pt>
                <c:pt idx="75">
                  <c:v>21.5</c:v>
                </c:pt>
                <c:pt idx="76">
                  <c:v>21.5</c:v>
                </c:pt>
                <c:pt idx="77">
                  <c:v>21.5</c:v>
                </c:pt>
                <c:pt idx="78">
                  <c:v>21.6</c:v>
                </c:pt>
                <c:pt idx="79">
                  <c:v>21.5</c:v>
                </c:pt>
                <c:pt idx="80">
                  <c:v>21.4</c:v>
                </c:pt>
                <c:pt idx="81">
                  <c:v>21.2</c:v>
                </c:pt>
                <c:pt idx="82">
                  <c:v>21</c:v>
                </c:pt>
                <c:pt idx="83">
                  <c:v>20.8</c:v>
                </c:pt>
                <c:pt idx="84">
                  <c:v>20.6</c:v>
                </c:pt>
                <c:pt idx="85">
                  <c:v>20.3</c:v>
                </c:pt>
                <c:pt idx="86">
                  <c:v>20.3</c:v>
                </c:pt>
                <c:pt idx="87">
                  <c:v>19.959017189918573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F-4C2F-A229-12CB1A865A8F}"/>
            </c:ext>
          </c:extLst>
        </c:ser>
        <c:ser>
          <c:idx val="2"/>
          <c:order val="2"/>
          <c:tx>
            <c:strRef>
              <c:f>'6-indice di dipendenza'!$D$4</c:f>
              <c:strCache>
                <c:ptCount val="1"/>
                <c:pt idx="0">
                  <c:v>Ind. dip.anziani (65+ % 15-64)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6350"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'6-indice di dipendenza'!$C$5:$C$92</c:f>
              <c:strCache>
                <c:ptCount val="87"/>
                <c:pt idx="0">
                  <c:v>1861</c:v>
                </c:pt>
                <c:pt idx="2">
                  <c:v>1871</c:v>
                </c:pt>
                <c:pt idx="4">
                  <c:v>1881</c:v>
                </c:pt>
                <c:pt idx="6">
                  <c:v>1901</c:v>
                </c:pt>
                <c:pt idx="8">
                  <c:v>1911</c:v>
                </c:pt>
                <c:pt idx="10">
                  <c:v>1921</c:v>
                </c:pt>
                <c:pt idx="12">
                  <c:v>1931</c:v>
                </c:pt>
                <c:pt idx="14">
                  <c:v>1936</c:v>
                </c:pt>
                <c:pt idx="16">
                  <c:v>1951</c:v>
                </c:pt>
                <c:pt idx="18">
                  <c:v>1953</c:v>
                </c:pt>
                <c:pt idx="20">
                  <c:v>1955</c:v>
                </c:pt>
                <c:pt idx="22">
                  <c:v>1957</c:v>
                </c:pt>
                <c:pt idx="24">
                  <c:v>1959</c:v>
                </c:pt>
                <c:pt idx="26">
                  <c:v>1961</c:v>
                </c:pt>
                <c:pt idx="28">
                  <c:v>1963</c:v>
                </c:pt>
                <c:pt idx="30">
                  <c:v>1965</c:v>
                </c:pt>
                <c:pt idx="32">
                  <c:v>1967</c:v>
                </c:pt>
                <c:pt idx="34">
                  <c:v>1969</c:v>
                </c:pt>
                <c:pt idx="36">
                  <c:v>1971</c:v>
                </c:pt>
                <c:pt idx="38">
                  <c:v>1973</c:v>
                </c:pt>
                <c:pt idx="40">
                  <c:v>1975</c:v>
                </c:pt>
                <c:pt idx="42">
                  <c:v>1977</c:v>
                </c:pt>
                <c:pt idx="44">
                  <c:v>1979</c:v>
                </c:pt>
                <c:pt idx="46">
                  <c:v>1981</c:v>
                </c:pt>
                <c:pt idx="48">
                  <c:v>1983</c:v>
                </c:pt>
                <c:pt idx="50">
                  <c:v>1985</c:v>
                </c:pt>
                <c:pt idx="52">
                  <c:v>1987</c:v>
                </c:pt>
                <c:pt idx="54">
                  <c:v>1989</c:v>
                </c:pt>
                <c:pt idx="56">
                  <c:v>1991</c:v>
                </c:pt>
                <c:pt idx="58">
                  <c:v>1993</c:v>
                </c:pt>
                <c:pt idx="60">
                  <c:v>1995</c:v>
                </c:pt>
                <c:pt idx="62">
                  <c:v>1997</c:v>
                </c:pt>
                <c:pt idx="64">
                  <c:v>1999</c:v>
                </c:pt>
                <c:pt idx="66">
                  <c:v>2001</c:v>
                </c:pt>
                <c:pt idx="68">
                  <c:v>2003</c:v>
                </c:pt>
                <c:pt idx="70">
                  <c:v>2005</c:v>
                </c:pt>
                <c:pt idx="72">
                  <c:v>2007</c:v>
                </c:pt>
                <c:pt idx="74">
                  <c:v>2009</c:v>
                </c:pt>
                <c:pt idx="76">
                  <c:v>2011</c:v>
                </c:pt>
                <c:pt idx="78">
                  <c:v>2013</c:v>
                </c:pt>
                <c:pt idx="80">
                  <c:v>2015</c:v>
                </c:pt>
                <c:pt idx="82">
                  <c:v>2017</c:v>
                </c:pt>
                <c:pt idx="84">
                  <c:v>2019</c:v>
                </c:pt>
                <c:pt idx="86">
                  <c:v>2021</c:v>
                </c:pt>
              </c:strCache>
            </c:strRef>
          </c:cat>
          <c:val>
            <c:numRef>
              <c:f>'6-indice di dipendenza'!$D$5:$D$92</c:f>
              <c:numCache>
                <c:formatCode>0.0</c:formatCode>
                <c:ptCount val="88"/>
                <c:pt idx="0">
                  <c:v>6.7865818219751723</c:v>
                </c:pt>
                <c:pt idx="2">
                  <c:v>8.1768787992899039</c:v>
                </c:pt>
                <c:pt idx="4">
                  <c:v>8.1676008968609857</c:v>
                </c:pt>
                <c:pt idx="6">
                  <c:v>10.183132007008943</c:v>
                </c:pt>
                <c:pt idx="8">
                  <c:v>10.908746245151507</c:v>
                </c:pt>
                <c:pt idx="10">
                  <c:v>10.869231294374659</c:v>
                </c:pt>
                <c:pt idx="12">
                  <c:v>11.595656837702478</c:v>
                </c:pt>
                <c:pt idx="14">
                  <c:v>11.999864815642335</c:v>
                </c:pt>
                <c:pt idx="16">
                  <c:v>12.484534562448314</c:v>
                </c:pt>
                <c:pt idx="17">
                  <c:v>12.481593868659944</c:v>
                </c:pt>
                <c:pt idx="18">
                  <c:v>12.665441408468981</c:v>
                </c:pt>
                <c:pt idx="19">
                  <c:v>12.786275953740281</c:v>
                </c:pt>
                <c:pt idx="20">
                  <c:v>13.028763850685904</c:v>
                </c:pt>
                <c:pt idx="21">
                  <c:v>13.179273533579858</c:v>
                </c:pt>
                <c:pt idx="22">
                  <c:v>13.307100511819593</c:v>
                </c:pt>
                <c:pt idx="23">
                  <c:v>13.519384215368349</c:v>
                </c:pt>
                <c:pt idx="24">
                  <c:v>13.751964269812653</c:v>
                </c:pt>
                <c:pt idx="25">
                  <c:v>14.020096660775177</c:v>
                </c:pt>
                <c:pt idx="26">
                  <c:v>14.2</c:v>
                </c:pt>
                <c:pt idx="27">
                  <c:v>14.5</c:v>
                </c:pt>
                <c:pt idx="28">
                  <c:v>14.6</c:v>
                </c:pt>
                <c:pt idx="29">
                  <c:v>14.8</c:v>
                </c:pt>
                <c:pt idx="30">
                  <c:v>15</c:v>
                </c:pt>
                <c:pt idx="31">
                  <c:v>15.3</c:v>
                </c:pt>
                <c:pt idx="32">
                  <c:v>15.6</c:v>
                </c:pt>
                <c:pt idx="33">
                  <c:v>16</c:v>
                </c:pt>
                <c:pt idx="34">
                  <c:v>16.3</c:v>
                </c:pt>
                <c:pt idx="35">
                  <c:v>16.7</c:v>
                </c:pt>
                <c:pt idx="36">
                  <c:v>17.100000000000001</c:v>
                </c:pt>
                <c:pt idx="37">
                  <c:v>17.600000000000001</c:v>
                </c:pt>
                <c:pt idx="38">
                  <c:v>17.899999999999999</c:v>
                </c:pt>
                <c:pt idx="39">
                  <c:v>18.3</c:v>
                </c:pt>
                <c:pt idx="40">
                  <c:v>18.7</c:v>
                </c:pt>
                <c:pt idx="41">
                  <c:v>19.100000000000001</c:v>
                </c:pt>
                <c:pt idx="42">
                  <c:v>19.399999999999999</c:v>
                </c:pt>
                <c:pt idx="43">
                  <c:v>19.7</c:v>
                </c:pt>
                <c:pt idx="44">
                  <c:v>20</c:v>
                </c:pt>
                <c:pt idx="45">
                  <c:v>20.3</c:v>
                </c:pt>
                <c:pt idx="46">
                  <c:v>20.399999999999999</c:v>
                </c:pt>
                <c:pt idx="47">
                  <c:v>20.2</c:v>
                </c:pt>
                <c:pt idx="48">
                  <c:v>19.8</c:v>
                </c:pt>
                <c:pt idx="49">
                  <c:v>19.3</c:v>
                </c:pt>
                <c:pt idx="50">
                  <c:v>19.100000000000001</c:v>
                </c:pt>
                <c:pt idx="51">
                  <c:v>19.600000000000001</c:v>
                </c:pt>
                <c:pt idx="52">
                  <c:v>20</c:v>
                </c:pt>
                <c:pt idx="53">
                  <c:v>20.5</c:v>
                </c:pt>
                <c:pt idx="54">
                  <c:v>21</c:v>
                </c:pt>
                <c:pt idx="55">
                  <c:v>21.5</c:v>
                </c:pt>
                <c:pt idx="56">
                  <c:v>22</c:v>
                </c:pt>
                <c:pt idx="57">
                  <c:v>22.4</c:v>
                </c:pt>
                <c:pt idx="58">
                  <c:v>22.9</c:v>
                </c:pt>
                <c:pt idx="59">
                  <c:v>23.4</c:v>
                </c:pt>
                <c:pt idx="60">
                  <c:v>24</c:v>
                </c:pt>
                <c:pt idx="61">
                  <c:v>24.7</c:v>
                </c:pt>
                <c:pt idx="62">
                  <c:v>25.2</c:v>
                </c:pt>
                <c:pt idx="63">
                  <c:v>25.8</c:v>
                </c:pt>
                <c:pt idx="64">
                  <c:v>26.3</c:v>
                </c:pt>
                <c:pt idx="65">
                  <c:v>26.8</c:v>
                </c:pt>
                <c:pt idx="66">
                  <c:v>27.4</c:v>
                </c:pt>
                <c:pt idx="67">
                  <c:v>27.9</c:v>
                </c:pt>
                <c:pt idx="68">
                  <c:v>28.4</c:v>
                </c:pt>
                <c:pt idx="69">
                  <c:v>28.8</c:v>
                </c:pt>
                <c:pt idx="70">
                  <c:v>29.4</c:v>
                </c:pt>
                <c:pt idx="71">
                  <c:v>30.1</c:v>
                </c:pt>
                <c:pt idx="72">
                  <c:v>30.5</c:v>
                </c:pt>
                <c:pt idx="73">
                  <c:v>30.7</c:v>
                </c:pt>
                <c:pt idx="74">
                  <c:v>30.9</c:v>
                </c:pt>
                <c:pt idx="75">
                  <c:v>31.2</c:v>
                </c:pt>
                <c:pt idx="76">
                  <c:v>31.3</c:v>
                </c:pt>
                <c:pt idx="77">
                  <c:v>32</c:v>
                </c:pt>
                <c:pt idx="78">
                  <c:v>32.700000000000003</c:v>
                </c:pt>
                <c:pt idx="79">
                  <c:v>33.1</c:v>
                </c:pt>
                <c:pt idx="80">
                  <c:v>33.700000000000003</c:v>
                </c:pt>
                <c:pt idx="81">
                  <c:v>34.299999999999997</c:v>
                </c:pt>
                <c:pt idx="82">
                  <c:v>34.799999999999997</c:v>
                </c:pt>
                <c:pt idx="83">
                  <c:v>35.200000000000003</c:v>
                </c:pt>
                <c:pt idx="84">
                  <c:v>35.799999999999997</c:v>
                </c:pt>
                <c:pt idx="85">
                  <c:v>36.4</c:v>
                </c:pt>
                <c:pt idx="86">
                  <c:v>37</c:v>
                </c:pt>
                <c:pt idx="87">
                  <c:v>37.496857989899439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F-4C2F-A229-12CB1A86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9628064"/>
        <c:axId val="219574128"/>
      </c:barChart>
      <c:lineChart>
        <c:grouping val="standard"/>
        <c:varyColors val="0"/>
        <c:ser>
          <c:idx val="0"/>
          <c:order val="0"/>
          <c:tx>
            <c:strRef>
              <c:f>'6-indice di dipendenza'!$F$4</c:f>
              <c:strCache>
                <c:ptCount val="1"/>
                <c:pt idx="0">
                  <c:v>Età media (anni, sc.destra)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'6-indice di dipendenza'!$C$5:$C$91</c:f>
              <c:strCache>
                <c:ptCount val="87"/>
                <c:pt idx="0">
                  <c:v>1861</c:v>
                </c:pt>
                <c:pt idx="2">
                  <c:v>1871</c:v>
                </c:pt>
                <c:pt idx="4">
                  <c:v>1881</c:v>
                </c:pt>
                <c:pt idx="6">
                  <c:v>1901</c:v>
                </c:pt>
                <c:pt idx="8">
                  <c:v>1911</c:v>
                </c:pt>
                <c:pt idx="10">
                  <c:v>1921</c:v>
                </c:pt>
                <c:pt idx="12">
                  <c:v>1931</c:v>
                </c:pt>
                <c:pt idx="14">
                  <c:v>1936</c:v>
                </c:pt>
                <c:pt idx="16">
                  <c:v>1951</c:v>
                </c:pt>
                <c:pt idx="18">
                  <c:v>1953</c:v>
                </c:pt>
                <c:pt idx="20">
                  <c:v>1955</c:v>
                </c:pt>
                <c:pt idx="22">
                  <c:v>1957</c:v>
                </c:pt>
                <c:pt idx="24">
                  <c:v>1959</c:v>
                </c:pt>
                <c:pt idx="26">
                  <c:v>1961</c:v>
                </c:pt>
                <c:pt idx="28">
                  <c:v>1963</c:v>
                </c:pt>
                <c:pt idx="30">
                  <c:v>1965</c:v>
                </c:pt>
                <c:pt idx="32">
                  <c:v>1967</c:v>
                </c:pt>
                <c:pt idx="34">
                  <c:v>1969</c:v>
                </c:pt>
                <c:pt idx="36">
                  <c:v>1971</c:v>
                </c:pt>
                <c:pt idx="38">
                  <c:v>1973</c:v>
                </c:pt>
                <c:pt idx="40">
                  <c:v>1975</c:v>
                </c:pt>
                <c:pt idx="42">
                  <c:v>1977</c:v>
                </c:pt>
                <c:pt idx="44">
                  <c:v>1979</c:v>
                </c:pt>
                <c:pt idx="46">
                  <c:v>1981</c:v>
                </c:pt>
                <c:pt idx="48">
                  <c:v>1983</c:v>
                </c:pt>
                <c:pt idx="50">
                  <c:v>1985</c:v>
                </c:pt>
                <c:pt idx="52">
                  <c:v>1987</c:v>
                </c:pt>
                <c:pt idx="54">
                  <c:v>1989</c:v>
                </c:pt>
                <c:pt idx="56">
                  <c:v>1991</c:v>
                </c:pt>
                <c:pt idx="58">
                  <c:v>1993</c:v>
                </c:pt>
                <c:pt idx="60">
                  <c:v>1995</c:v>
                </c:pt>
                <c:pt idx="62">
                  <c:v>1997</c:v>
                </c:pt>
                <c:pt idx="64">
                  <c:v>1999</c:v>
                </c:pt>
                <c:pt idx="66">
                  <c:v>2001</c:v>
                </c:pt>
                <c:pt idx="68">
                  <c:v>2003</c:v>
                </c:pt>
                <c:pt idx="70">
                  <c:v>2005</c:v>
                </c:pt>
                <c:pt idx="72">
                  <c:v>2007</c:v>
                </c:pt>
                <c:pt idx="74">
                  <c:v>2009</c:v>
                </c:pt>
                <c:pt idx="76">
                  <c:v>2011</c:v>
                </c:pt>
                <c:pt idx="78">
                  <c:v>2013</c:v>
                </c:pt>
                <c:pt idx="80">
                  <c:v>2015</c:v>
                </c:pt>
                <c:pt idx="82">
                  <c:v>2017</c:v>
                </c:pt>
                <c:pt idx="84">
                  <c:v>2019</c:v>
                </c:pt>
                <c:pt idx="86">
                  <c:v>2021</c:v>
                </c:pt>
              </c:strCache>
            </c:strRef>
          </c:cat>
          <c:val>
            <c:numRef>
              <c:f>'6-indice di dipendenza'!$F$5:$F$92</c:f>
              <c:numCache>
                <c:formatCode>0.0</c:formatCode>
                <c:ptCount val="88"/>
                <c:pt idx="17">
                  <c:v>32</c:v>
                </c:pt>
                <c:pt idx="18">
                  <c:v>32.200000000000003</c:v>
                </c:pt>
                <c:pt idx="19">
                  <c:v>32.4</c:v>
                </c:pt>
                <c:pt idx="20">
                  <c:v>32.6</c:v>
                </c:pt>
                <c:pt idx="21">
                  <c:v>32.799999999999997</c:v>
                </c:pt>
                <c:pt idx="22">
                  <c:v>32.9</c:v>
                </c:pt>
                <c:pt idx="23">
                  <c:v>33.1</c:v>
                </c:pt>
                <c:pt idx="24">
                  <c:v>33.299999999999997</c:v>
                </c:pt>
                <c:pt idx="25">
                  <c:v>33.4</c:v>
                </c:pt>
                <c:pt idx="26">
                  <c:v>33.6</c:v>
                </c:pt>
                <c:pt idx="27">
                  <c:v>33.700000000000003</c:v>
                </c:pt>
                <c:pt idx="28">
                  <c:v>33.799999999999997</c:v>
                </c:pt>
                <c:pt idx="29">
                  <c:v>33.9</c:v>
                </c:pt>
                <c:pt idx="30">
                  <c:v>34</c:v>
                </c:pt>
                <c:pt idx="31">
                  <c:v>34</c:v>
                </c:pt>
                <c:pt idx="32">
                  <c:v>34.1</c:v>
                </c:pt>
                <c:pt idx="33">
                  <c:v>34.299999999999997</c:v>
                </c:pt>
                <c:pt idx="34">
                  <c:v>34.4</c:v>
                </c:pt>
                <c:pt idx="35">
                  <c:v>34.5</c:v>
                </c:pt>
                <c:pt idx="36">
                  <c:v>34.6</c:v>
                </c:pt>
                <c:pt idx="37">
                  <c:v>34.799999999999997</c:v>
                </c:pt>
                <c:pt idx="38">
                  <c:v>34.9</c:v>
                </c:pt>
                <c:pt idx="39">
                  <c:v>35</c:v>
                </c:pt>
                <c:pt idx="40">
                  <c:v>35.1</c:v>
                </c:pt>
                <c:pt idx="41">
                  <c:v>35.200000000000003</c:v>
                </c:pt>
                <c:pt idx="42">
                  <c:v>35.299999999999997</c:v>
                </c:pt>
                <c:pt idx="43">
                  <c:v>35.5</c:v>
                </c:pt>
                <c:pt idx="44">
                  <c:v>35.700000000000003</c:v>
                </c:pt>
                <c:pt idx="45">
                  <c:v>35.9</c:v>
                </c:pt>
                <c:pt idx="46">
                  <c:v>36.1</c:v>
                </c:pt>
                <c:pt idx="47">
                  <c:v>36.4</c:v>
                </c:pt>
                <c:pt idx="48">
                  <c:v>36.6</c:v>
                </c:pt>
                <c:pt idx="49">
                  <c:v>36.9</c:v>
                </c:pt>
                <c:pt idx="50">
                  <c:v>37.200000000000003</c:v>
                </c:pt>
                <c:pt idx="51">
                  <c:v>37.4</c:v>
                </c:pt>
                <c:pt idx="52">
                  <c:v>37.700000000000003</c:v>
                </c:pt>
                <c:pt idx="53">
                  <c:v>38</c:v>
                </c:pt>
                <c:pt idx="54">
                  <c:v>38.299999999999997</c:v>
                </c:pt>
                <c:pt idx="55">
                  <c:v>38.6</c:v>
                </c:pt>
                <c:pt idx="56">
                  <c:v>38.9</c:v>
                </c:pt>
                <c:pt idx="57">
                  <c:v>39.4</c:v>
                </c:pt>
                <c:pt idx="58">
                  <c:v>39.6</c:v>
                </c:pt>
                <c:pt idx="59">
                  <c:v>39.9</c:v>
                </c:pt>
                <c:pt idx="60">
                  <c:v>40.200000000000003</c:v>
                </c:pt>
                <c:pt idx="61">
                  <c:v>40.4</c:v>
                </c:pt>
                <c:pt idx="62">
                  <c:v>40.700000000000003</c:v>
                </c:pt>
                <c:pt idx="63">
                  <c:v>40.9</c:v>
                </c:pt>
                <c:pt idx="64">
                  <c:v>41.2</c:v>
                </c:pt>
                <c:pt idx="65">
                  <c:v>41.4</c:v>
                </c:pt>
                <c:pt idx="66">
                  <c:v>41.7</c:v>
                </c:pt>
                <c:pt idx="67">
                  <c:v>41.9</c:v>
                </c:pt>
                <c:pt idx="68">
                  <c:v>42.2</c:v>
                </c:pt>
                <c:pt idx="69">
                  <c:v>42.3</c:v>
                </c:pt>
                <c:pt idx="70">
                  <c:v>42.5</c:v>
                </c:pt>
                <c:pt idx="71">
                  <c:v>42.7</c:v>
                </c:pt>
                <c:pt idx="72">
                  <c:v>42.9</c:v>
                </c:pt>
                <c:pt idx="73">
                  <c:v>43.1</c:v>
                </c:pt>
                <c:pt idx="74">
                  <c:v>43.2</c:v>
                </c:pt>
                <c:pt idx="75">
                  <c:v>43.4</c:v>
                </c:pt>
                <c:pt idx="76">
                  <c:v>43.6</c:v>
                </c:pt>
                <c:pt idx="77">
                  <c:v>43.8</c:v>
                </c:pt>
                <c:pt idx="78">
                  <c:v>44</c:v>
                </c:pt>
                <c:pt idx="79">
                  <c:v>44.2</c:v>
                </c:pt>
                <c:pt idx="80">
                  <c:v>44.5</c:v>
                </c:pt>
                <c:pt idx="81">
                  <c:v>44.7</c:v>
                </c:pt>
                <c:pt idx="82">
                  <c:v>45</c:v>
                </c:pt>
                <c:pt idx="83">
                  <c:v>45.2</c:v>
                </c:pt>
                <c:pt idx="84">
                  <c:v>45.5</c:v>
                </c:pt>
                <c:pt idx="85">
                  <c:v>45.7</c:v>
                </c:pt>
                <c:pt idx="86">
                  <c:v>45.9</c:v>
                </c:pt>
                <c:pt idx="87">
                  <c:v>46.2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F-4C2F-A229-12CB1A86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598880"/>
        <c:axId val="1542599440"/>
      </c:lineChart>
      <c:catAx>
        <c:axId val="21962806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100000"/>
                </a:sysClr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 spc="50" baseline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21957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574128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ysClr val="window" lastClr="FFFFFF">
                  <a:lumMod val="100000"/>
                </a:sys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% pop.15-64</a:t>
                </a:r>
              </a:p>
            </c:rich>
          </c:tx>
          <c:layout>
            <c:manualLayout>
              <c:xMode val="edge"/>
              <c:yMode val="edge"/>
              <c:x val="1.0645451014471608E-2"/>
              <c:y val="5.7990764655887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219628064"/>
        <c:crosses val="autoZero"/>
        <c:crossBetween val="between"/>
      </c:valAx>
      <c:catAx>
        <c:axId val="15425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42599440"/>
        <c:crosses val="autoZero"/>
        <c:auto val="1"/>
        <c:lblAlgn val="ctr"/>
        <c:lblOffset val="100"/>
        <c:noMultiLvlLbl val="0"/>
      </c:catAx>
      <c:valAx>
        <c:axId val="1542599440"/>
        <c:scaling>
          <c:orientation val="minMax"/>
          <c:max val="47.5"/>
          <c:min val="31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chemeClr val="tx2"/>
                    </a:solidFill>
                    <a:latin typeface="Arial" panose="020B0604020202020204" pitchFamily="34" charset="0"/>
                    <a:ea typeface="Arial Narrow"/>
                    <a:cs typeface="Arial" panose="020B0604020202020204" pitchFamily="34" charset="0"/>
                  </a:defRPr>
                </a:pPr>
                <a:r>
                  <a:rPr lang="it-IT"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Età media (anni)</a:t>
                </a:r>
              </a:p>
            </c:rich>
          </c:tx>
          <c:layout>
            <c:manualLayout>
              <c:xMode val="edge"/>
              <c:yMode val="edge"/>
              <c:x val="0.88661253792693384"/>
              <c:y val="6.277918806843879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1542598880"/>
        <c:crosses val="max"/>
        <c:crossBetween val="between"/>
        <c:majorUnit val="3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3.0382819452018848E-2"/>
          <c:y val="1.0152281558740275E-2"/>
          <c:w val="0.93847556571796487"/>
          <c:h val="5.3303259048628406E-2"/>
        </c:manualLayout>
      </c:layout>
      <c:overlay val="0"/>
      <c:spPr>
        <a:solidFill>
          <a:srgbClr val="EBEBEB"/>
        </a:solidFill>
      </c:spPr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 Narrow" panose="020B0606020202030204" pitchFamily="34" charset="0"/>
        </a:defRPr>
      </a:pPr>
      <a:endParaRPr lang="it-I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NULL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2</xdr:col>
      <xdr:colOff>180975</xdr:colOff>
      <xdr:row>0</xdr:row>
      <xdr:rowOff>318115</xdr:rowOff>
    </xdr:to>
    <xdr:pic>
      <xdr:nvPicPr>
        <xdr:cNvPr id="2" name="logo" descr="Logo istat.i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0"/>
          <a:ext cx="1295400" cy="22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3</xdr:row>
      <xdr:rowOff>152399</xdr:rowOff>
    </xdr:from>
    <xdr:to>
      <xdr:col>12</xdr:col>
      <xdr:colOff>59625</xdr:colOff>
      <xdr:row>20</xdr:row>
      <xdr:rowOff>135674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152400</xdr:colOff>
      <xdr:row>3</xdr:row>
      <xdr:rowOff>142875</xdr:rowOff>
    </xdr:from>
    <xdr:to>
      <xdr:col>17</xdr:col>
      <xdr:colOff>276291</xdr:colOff>
      <xdr:row>20</xdr:row>
      <xdr:rowOff>145806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19</xdr:row>
      <xdr:rowOff>66675</xdr:rowOff>
    </xdr:from>
    <xdr:to>
      <xdr:col>12</xdr:col>
      <xdr:colOff>438150</xdr:colOff>
      <xdr:row>35</xdr:row>
      <xdr:rowOff>120487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2593975" y="3444875"/>
          <a:ext cx="6696075" cy="2898612"/>
          <a:chOff x="8010525" y="3619500"/>
          <a:chExt cx="5463788" cy="2949412"/>
        </a:xfrm>
      </xdr:grpSpPr>
      <xdr:graphicFrame macro="">
        <xdr:nvGraphicFramePr>
          <xdr:cNvPr id="7" name="Grafico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GraphicFramePr>
            <a:graphicFrameLocks/>
          </xdr:cNvGraphicFramePr>
        </xdr:nvGraphicFramePr>
        <xdr:xfrm>
          <a:off x="8010525" y="3619500"/>
          <a:ext cx="2724150" cy="2943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Grafico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GraphicFramePr>
            <a:graphicFrameLocks/>
          </xdr:cNvGraphicFramePr>
        </xdr:nvGraphicFramePr>
        <xdr:xfrm>
          <a:off x="10742563" y="3622456"/>
          <a:ext cx="2731750" cy="29464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9" name="Grafico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GraphicFramePr>
            <a:graphicFrameLocks/>
          </xdr:cNvGraphicFramePr>
        </xdr:nvGraphicFramePr>
        <xdr:xfrm>
          <a:off x="8312696" y="3658915"/>
          <a:ext cx="4850525" cy="1481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13549</xdr:colOff>
      <xdr:row>6</xdr:row>
      <xdr:rowOff>56010</xdr:rowOff>
    </xdr:from>
    <xdr:to>
      <xdr:col>18</xdr:col>
      <xdr:colOff>458652</xdr:colOff>
      <xdr:row>24</xdr:row>
      <xdr:rowOff>472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586828</xdr:colOff>
      <xdr:row>6</xdr:row>
      <xdr:rowOff>26276</xdr:rowOff>
    </xdr:from>
    <xdr:to>
      <xdr:col>23</xdr:col>
      <xdr:colOff>357518</xdr:colOff>
      <xdr:row>23</xdr:row>
      <xdr:rowOff>129488</xdr:rowOff>
    </xdr:to>
    <xdr:graphicFrame macro="">
      <xdr:nvGraphicFramePr>
        <xdr:cNvPr id="5" name="Grafico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0.54024</cdr:x>
      <cdr:y>0.19013</cdr:y>
    </cdr:from>
    <cdr:to>
      <cdr:x>0.6844</cdr:x>
      <cdr:y>0.24434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64489" y="530258"/>
          <a:ext cx="470840" cy="151187"/>
        </a:xfrm>
        <a:prstGeom xmlns:a="http://schemas.openxmlformats.org/drawingml/2006/main" prst="callout1">
          <a:avLst>
            <a:gd name="adj1" fmla="val 256845"/>
            <a:gd name="adj2" fmla="val 22549"/>
            <a:gd name="adj3" fmla="val 98214"/>
            <a:gd name="adj4" fmla="val 29314"/>
          </a:avLst>
        </a:prstGeom>
        <a:ln xmlns:a="http://schemas.openxmlformats.org/drawingml/2006/main" w="9525">
          <a:solidFill>
            <a:schemeClr val="tx2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800" i="1">
              <a:solidFill>
                <a:schemeClr val="tx2"/>
              </a:solidFill>
            </a:rPr>
            <a:t>baby</a:t>
          </a:r>
          <a:r>
            <a:rPr lang="it-IT" sz="800" i="1" baseline="0">
              <a:solidFill>
                <a:schemeClr val="tx2"/>
              </a:solidFill>
            </a:rPr>
            <a:t> boom</a:t>
          </a:r>
          <a:endParaRPr lang="it-IT" sz="700" i="1">
            <a:solidFill>
              <a:schemeClr val="tx2"/>
            </a:solidFill>
          </a:endParaRPr>
        </a:p>
      </cdr:txBody>
    </cdr:sp>
  </cdr:relSizeAnchor>
  <cdr:relSizeAnchor xmlns:cdr="http://schemas.openxmlformats.org/drawingml/2006/chartDrawing">
    <cdr:from>
      <cdr:x>0.7152</cdr:x>
      <cdr:y>0.34306</cdr:y>
    </cdr:from>
    <cdr:to>
      <cdr:x>0.97201</cdr:x>
      <cdr:y>0.59906</cdr:y>
    </cdr:to>
    <cdr:grpSp>
      <cdr:nvGrpSpPr>
        <cdr:cNvPr id="4" name="Gruppo 3">
          <a:extLst xmlns:a="http://schemas.openxmlformats.org/drawingml/2006/main">
            <a:ext uri="{FF2B5EF4-FFF2-40B4-BE49-F238E27FC236}">
              <a16:creationId xmlns:a16="http://schemas.microsoft.com/office/drawing/2014/main" id="{792640A9-CA0D-82FB-02DB-E4F788AEDB00}"/>
            </a:ext>
          </a:extLst>
        </cdr:cNvPr>
        <cdr:cNvGrpSpPr/>
      </cdr:nvGrpSpPr>
      <cdr:grpSpPr>
        <a:xfrm xmlns:a="http://schemas.openxmlformats.org/drawingml/2006/main">
          <a:off x="2243942" y="1000453"/>
          <a:ext cx="805742" cy="746563"/>
          <a:chOff x="2205825" y="990841"/>
          <a:chExt cx="838767" cy="713959"/>
        </a:xfrm>
      </cdr:grpSpPr>
      <cdr:sp macro="" textlink="">
        <cdr:nvSpPr>
          <cdr:cNvPr id="3" name="CasellaDiTesto 1"/>
          <cdr:cNvSpPr txBox="1"/>
        </cdr:nvSpPr>
        <cdr:spPr>
          <a:xfrm xmlns:a="http://schemas.openxmlformats.org/drawingml/2006/main">
            <a:off x="2205825" y="990841"/>
            <a:ext cx="838767" cy="260790"/>
          </a:xfrm>
          <a:prstGeom xmlns:a="http://schemas.openxmlformats.org/drawingml/2006/main" prst="callout1">
            <a:avLst>
              <a:gd name="adj1" fmla="val 161204"/>
              <a:gd name="adj2" fmla="val 1732"/>
              <a:gd name="adj3" fmla="val 98214"/>
              <a:gd name="adj4" fmla="val 29314"/>
            </a:avLst>
          </a:prstGeom>
          <a:ln xmlns:a="http://schemas.openxmlformats.org/drawingml/2006/main" w="9525">
            <a:solidFill>
              <a:schemeClr val="tx2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0" tIns="0" rIns="0" bIns="0" rtlCol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it-IT" sz="800" i="1">
                <a:solidFill>
                  <a:schemeClr val="tx2"/>
                </a:solidFill>
              </a:rPr>
              <a:t>2</a:t>
            </a:r>
            <a:r>
              <a:rPr lang="it-IT" sz="800" i="1" baseline="30000">
                <a:solidFill>
                  <a:schemeClr val="tx2"/>
                </a:solidFill>
              </a:rPr>
              <a:t>a</a:t>
            </a:r>
            <a:r>
              <a:rPr lang="it-IT" sz="800" i="1">
                <a:solidFill>
                  <a:schemeClr val="tx2"/>
                </a:solidFill>
              </a:rPr>
              <a:t> guerra</a:t>
            </a:r>
            <a:r>
              <a:rPr lang="it-IT" sz="800" i="1" baseline="0">
                <a:solidFill>
                  <a:schemeClr val="tx2"/>
                </a:solidFill>
              </a:rPr>
              <a:t> mondiale e dopoguerra</a:t>
            </a:r>
            <a:endParaRPr lang="it-IT" sz="700" i="1">
              <a:solidFill>
                <a:schemeClr val="tx2"/>
              </a:solidFill>
            </a:endParaRPr>
          </a:p>
        </cdr:txBody>
      </cdr:sp>
      <cdr:cxnSp macro="">
        <cdr:nvCxnSpPr>
          <cdr:cNvPr id="5" name="Connettore 1 4">
            <a:extLst xmlns:a="http://schemas.openxmlformats.org/drawingml/2006/main">
              <a:ext uri="{FF2B5EF4-FFF2-40B4-BE49-F238E27FC236}">
                <a16:creationId xmlns:a16="http://schemas.microsoft.com/office/drawing/2014/main" id="{6FFBA448-18EC-B5ED-E595-CDA5FDB212FC}"/>
              </a:ext>
            </a:extLst>
          </cdr:cNvPr>
          <cdr:cNvCxnSpPr/>
        </cdr:nvCxnSpPr>
        <cdr:spPr>
          <a:xfrm xmlns:a="http://schemas.openxmlformats.org/drawingml/2006/main" flipH="1">
            <a:off x="2370273" y="1251631"/>
            <a:ext cx="95240" cy="45316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2"/>
            </a:solidFill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</cdr:x>
      <cdr:y>0.95157</cdr:y>
    </cdr:from>
    <cdr:to>
      <cdr:x>0.08061</cdr:x>
      <cdr:y>0.99786</cdr:y>
    </cdr:to>
    <cdr:sp macro="" textlink="">
      <cdr:nvSpPr>
        <cdr:cNvPr id="7" name="CasellaDiTesto 1"/>
        <cdr:cNvSpPr txBox="1"/>
      </cdr:nvSpPr>
      <cdr:spPr>
        <a:xfrm xmlns:a="http://schemas.openxmlformats.org/drawingml/2006/main">
          <a:off x="0" y="2701236"/>
          <a:ext cx="280504" cy="131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IT" sz="800" b="0" i="1" spc="-30" baseline="0">
              <a:solidFill>
                <a:schemeClr val="tx2"/>
              </a:solidFill>
              <a:latin typeface="Arial Narrow" pitchFamily="34" charset="0"/>
            </a:rPr>
            <a:t> Età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0.48797</cdr:x>
      <cdr:y>0.5137</cdr:y>
    </cdr:from>
    <cdr:to>
      <cdr:x>0.48887</cdr:x>
      <cdr:y>0.92086</cdr:y>
    </cdr:to>
    <cdr:cxnSp macro="">
      <cdr:nvCxnSpPr>
        <cdr:cNvPr id="5" name="Connettore 1 4">
          <a:extLst xmlns:a="http://schemas.openxmlformats.org/drawingml/2006/main">
            <a:ext uri="{FF2B5EF4-FFF2-40B4-BE49-F238E27FC236}">
              <a16:creationId xmlns:a16="http://schemas.microsoft.com/office/drawing/2014/main" id="{992FECF8-9E02-9ADA-0FA3-135C55DA0299}"/>
            </a:ext>
          </a:extLst>
        </cdr:cNvPr>
        <cdr:cNvCxnSpPr/>
      </cdr:nvCxnSpPr>
      <cdr:spPr>
        <a:xfrm xmlns:a="http://schemas.openxmlformats.org/drawingml/2006/main" flipH="1">
          <a:off x="1588485" y="1429807"/>
          <a:ext cx="2930" cy="113326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  <a:prstDash val="sysDot"/>
          <a:headEnd type="none"/>
          <a:tailEnd type="diamon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0.14458</cdr:x>
      <cdr:y>0.45471</cdr:y>
    </cdr:from>
    <cdr:to>
      <cdr:x>0.35126</cdr:x>
      <cdr:y>0.50674</cdr:y>
    </cdr:to>
    <cdr:sp macro="" textlink="">
      <cdr:nvSpPr>
        <cdr:cNvPr id="6" name="CasellaDiTesto 1"/>
        <cdr:cNvSpPr txBox="1"/>
      </cdr:nvSpPr>
      <cdr:spPr>
        <a:xfrm xmlns:a="http://schemas.openxmlformats.org/drawingml/2006/main">
          <a:off x="416394" y="1265620"/>
          <a:ext cx="595226" cy="144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IT" sz="800" b="1" spc="-30" baseline="0">
              <a:latin typeface="Arial Narrow" pitchFamily="34" charset="0"/>
            </a:rPr>
            <a:t>Età mediana</a:t>
          </a:r>
        </a:p>
      </cdr:txBody>
    </cdr:sp>
  </cdr:relSizeAnchor>
  <cdr:relSizeAnchor xmlns:cdr="http://schemas.openxmlformats.org/drawingml/2006/chartDrawing">
    <cdr:from>
      <cdr:x>0.02644</cdr:x>
      <cdr:y>0.95399</cdr:y>
    </cdr:from>
    <cdr:to>
      <cdr:x>0.10689</cdr:x>
      <cdr:y>1</cdr:y>
    </cdr:to>
    <cdr:sp macro="" textlink="">
      <cdr:nvSpPr>
        <cdr:cNvPr id="7" name="CasellaDiTesto 1"/>
        <cdr:cNvSpPr txBox="1"/>
      </cdr:nvSpPr>
      <cdr:spPr>
        <a:xfrm xmlns:a="http://schemas.openxmlformats.org/drawingml/2006/main">
          <a:off x="92213" y="2724891"/>
          <a:ext cx="280504" cy="131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t-IT" sz="800" b="0" i="1" spc="-30" baseline="0">
              <a:solidFill>
                <a:schemeClr val="tx2"/>
              </a:solidFill>
              <a:latin typeface="Arial Narrow" pitchFamily="34" charset="0"/>
            </a:rPr>
            <a:t> Età</a:t>
          </a:r>
        </a:p>
      </cdr:txBody>
    </cdr:sp>
  </cdr:relSizeAnchor>
  <cdr:relSizeAnchor xmlns:cdr="http://schemas.openxmlformats.org/drawingml/2006/chartDrawing">
    <cdr:from>
      <cdr:x>0.34305</cdr:x>
      <cdr:y>0.50978</cdr:y>
    </cdr:from>
    <cdr:to>
      <cdr:x>0.39552</cdr:x>
      <cdr:y>0.50978</cdr:y>
    </cdr:to>
    <cdr:cxnSp macro="">
      <cdr:nvCxnSpPr>
        <cdr:cNvPr id="8" name="Connettore 1 2">
          <a:extLst xmlns:a="http://schemas.openxmlformats.org/drawingml/2006/main">
            <a:ext uri="{FF2B5EF4-FFF2-40B4-BE49-F238E27FC236}">
              <a16:creationId xmlns:a16="http://schemas.microsoft.com/office/drawing/2014/main" id="{60EE7D93-0B4B-D846-8400-83E8ED1B0F70}"/>
            </a:ext>
          </a:extLst>
        </cdr:cNvPr>
        <cdr:cNvCxnSpPr/>
      </cdr:nvCxnSpPr>
      <cdr:spPr>
        <a:xfrm xmlns:a="http://schemas.openxmlformats.org/drawingml/2006/main">
          <a:off x="1116724" y="1418897"/>
          <a:ext cx="17079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accent6"/>
          </a:solidFill>
          <a:prstDash val="solid"/>
          <a:headEnd type="none"/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0.43534</cdr:x>
      <cdr:y>0.50821</cdr:y>
    </cdr:from>
    <cdr:to>
      <cdr:x>0.50852</cdr:x>
      <cdr:y>0.5123</cdr:y>
    </cdr:to>
    <cdr:cxnSp macro="">
      <cdr:nvCxnSpPr>
        <cdr:cNvPr id="11" name="Connettore 1 2">
          <a:extLst xmlns:a="http://schemas.openxmlformats.org/drawingml/2006/main">
            <a:ext uri="{FF2B5EF4-FFF2-40B4-BE49-F238E27FC236}">
              <a16:creationId xmlns:a16="http://schemas.microsoft.com/office/drawing/2014/main" id="{C4B4EC21-2CE6-B312-8245-E3068F8021A1}"/>
            </a:ext>
          </a:extLst>
        </cdr:cNvPr>
        <cdr:cNvCxnSpPr/>
      </cdr:nvCxnSpPr>
      <cdr:spPr>
        <a:xfrm xmlns:a="http://schemas.openxmlformats.org/drawingml/2006/main" flipV="1">
          <a:off x="1417145" y="1414517"/>
          <a:ext cx="238234" cy="11387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rgbClr val="0070C0"/>
          </a:solidFill>
          <a:prstDash val="solid"/>
          <a:headEnd type="none"/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50796</xdr:colOff>
      <xdr:row>4</xdr:row>
      <xdr:rowOff>55216</xdr:rowOff>
    </xdr:from>
    <xdr:to>
      <xdr:col>19</xdr:col>
      <xdr:colOff>138044</xdr:colOff>
      <xdr:row>16</xdr:row>
      <xdr:rowOff>99391</xdr:rowOff>
    </xdr:to>
    <xdr:grpSp>
      <xdr:nvGrpSpPr>
        <xdr:cNvPr id="8" name="Grupp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pSpPr/>
      </xdr:nvGrpSpPr>
      <xdr:grpSpPr>
        <a:xfrm>
          <a:off x="8242296" y="664816"/>
          <a:ext cx="5726048" cy="2380975"/>
          <a:chOff x="15479909" y="1344921"/>
          <a:chExt cx="5764037" cy="2036455"/>
        </a:xfrm>
      </xdr:grpSpPr>
      <xdr:graphicFrame macro="">
        <xdr:nvGraphicFramePr>
          <xdr:cNvPr id="6" name="Grafico 9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aphicFramePr>
            <a:graphicFrameLocks/>
          </xdr:cNvGraphicFramePr>
        </xdr:nvGraphicFramePr>
        <xdr:xfrm>
          <a:off x="15479909" y="1344921"/>
          <a:ext cx="5759016" cy="359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Grafico 9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GraphicFramePr>
            <a:graphicFrameLocks/>
          </xdr:cNvGraphicFramePr>
        </xdr:nvGraphicFramePr>
        <xdr:xfrm>
          <a:off x="15484930" y="1657815"/>
          <a:ext cx="5759016" cy="17235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11</xdr:col>
      <xdr:colOff>41413</xdr:colOff>
      <xdr:row>33</xdr:row>
      <xdr:rowOff>115956</xdr:rowOff>
    </xdr:from>
    <xdr:to>
      <xdr:col>17</xdr:col>
      <xdr:colOff>438978</xdr:colOff>
      <xdr:row>48</xdr:row>
      <xdr:rowOff>81721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204108</xdr:colOff>
      <xdr:row>22</xdr:row>
      <xdr:rowOff>106362</xdr:rowOff>
    </xdr:from>
    <xdr:to>
      <xdr:col>15</xdr:col>
      <xdr:colOff>17008</xdr:colOff>
      <xdr:row>39</xdr:row>
      <xdr:rowOff>136072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381000</xdr:colOff>
      <xdr:row>22</xdr:row>
      <xdr:rowOff>68037</xdr:rowOff>
    </xdr:from>
    <xdr:to>
      <xdr:col>7</xdr:col>
      <xdr:colOff>612321</xdr:colOff>
      <xdr:row>39</xdr:row>
      <xdr:rowOff>128363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563336</xdr:colOff>
      <xdr:row>6</xdr:row>
      <xdr:rowOff>12701</xdr:rowOff>
    </xdr:from>
    <xdr:to>
      <xdr:col>14</xdr:col>
      <xdr:colOff>283937</xdr:colOff>
      <xdr:row>19</xdr:row>
      <xdr:rowOff>25400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6383</xdr:colOff>
      <xdr:row>4</xdr:row>
      <xdr:rowOff>24170</xdr:rowOff>
    </xdr:from>
    <xdr:to>
      <xdr:col>13</xdr:col>
      <xdr:colOff>382628</xdr:colOff>
      <xdr:row>19</xdr:row>
      <xdr:rowOff>24422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0.04238</cdr:x>
      <cdr:y>0.67923</cdr:y>
    </cdr:from>
    <cdr:to>
      <cdr:x>0.94995</cdr:x>
      <cdr:y>0.67923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02C94306-91E6-0929-E2A8-2E3F90A8FE4C}"/>
            </a:ext>
          </a:extLst>
        </cdr:cNvPr>
        <cdr:cNvCxnSpPr/>
      </cdr:nvCxnSpPr>
      <cdr:spPr>
        <a:xfrm xmlns:a="http://schemas.openxmlformats.org/drawingml/2006/main">
          <a:off x="199690" y="1645498"/>
          <a:ext cx="427678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headEnd type="diamond"/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0.41259</cdr:x>
      <cdr:y>0.63582</cdr:y>
    </cdr:from>
    <cdr:to>
      <cdr:x>0.50479</cdr:x>
      <cdr:y>0.68273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1944270" y="1540348"/>
          <a:ext cx="434474" cy="113631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>
            <a:alpha val="40000"/>
          </a:srgbClr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it-IT" sz="700" u="sng">
              <a:solidFill>
                <a:srgbClr val="C00000"/>
              </a:solidFill>
              <a:latin typeface="Arial Narrow" panose="020B0606020202030204" pitchFamily="34" charset="0"/>
            </a:rPr>
            <a:t>Italia (9,8%)</a:t>
          </a:r>
        </a:p>
      </cdr:txBody>
    </cdr:sp>
  </cdr:relSizeAnchor>
  <cdr:relSizeAnchor xmlns:cdr="http://schemas.openxmlformats.org/drawingml/2006/chartDrawing">
    <cdr:from>
      <cdr:x>0.25613</cdr:x>
      <cdr:y>0.01212</cdr:y>
    </cdr:from>
    <cdr:to>
      <cdr:x>0.41562</cdr:x>
      <cdr:y>0.0935</cdr:y>
    </cdr:to>
    <cdr:grpSp>
      <cdr:nvGrpSpPr>
        <cdr:cNvPr id="4" name="Gruppo 3">
          <a:extLst xmlns:a="http://schemas.openxmlformats.org/drawingml/2006/main">
            <a:ext uri="{FF2B5EF4-FFF2-40B4-BE49-F238E27FC236}">
              <a16:creationId xmlns:a16="http://schemas.microsoft.com/office/drawing/2014/main" id="{4335BCD8-421B-FA60-1027-00F248FC2505}"/>
            </a:ext>
          </a:extLst>
        </cdr:cNvPr>
        <cdr:cNvGrpSpPr/>
      </cdr:nvGrpSpPr>
      <cdr:grpSpPr>
        <a:xfrm xmlns:a="http://schemas.openxmlformats.org/drawingml/2006/main">
          <a:off x="1280405" y="30018"/>
          <a:ext cx="797298" cy="201558"/>
          <a:chOff x="955306" y="37081"/>
          <a:chExt cx="757910" cy="205109"/>
        </a:xfrm>
      </cdr:grpSpPr>
      <cdr:sp macro="" textlink="">
        <cdr:nvSpPr>
          <cdr:cNvPr id="6" name="Rettangolo 5"/>
          <cdr:cNvSpPr/>
        </cdr:nvSpPr>
        <cdr:spPr>
          <a:xfrm xmlns:a="http://schemas.openxmlformats.org/drawingml/2006/main">
            <a:off x="1574411" y="156111"/>
            <a:ext cx="54459" cy="55902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5">
              <a:shade val="50000"/>
            </a:schemeClr>
          </a:lnRef>
          <a:fillRef xmlns:a="http://schemas.openxmlformats.org/drawingml/2006/main" idx="1">
            <a:schemeClr val="accent5"/>
          </a:fillRef>
          <a:effectRef xmlns:a="http://schemas.openxmlformats.org/drawingml/2006/main" idx="0">
            <a:schemeClr val="accent5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it-IT"/>
          </a:p>
        </cdr:txBody>
      </cdr:sp>
      <cdr:grpSp>
        <cdr:nvGrpSpPr>
          <cdr:cNvPr id="2" name="Gruppo 1">
            <a:extLst xmlns:a="http://schemas.openxmlformats.org/drawingml/2006/main">
              <a:ext uri="{FF2B5EF4-FFF2-40B4-BE49-F238E27FC236}">
                <a16:creationId xmlns:a16="http://schemas.microsoft.com/office/drawing/2014/main" id="{9E9FB157-2BE7-3C20-E19F-28B2358B2227}"/>
              </a:ext>
            </a:extLst>
          </cdr:cNvPr>
          <cdr:cNvGrpSpPr/>
        </cdr:nvGrpSpPr>
        <cdr:grpSpPr>
          <a:xfrm xmlns:a="http://schemas.openxmlformats.org/drawingml/2006/main">
            <a:off x="955306" y="37081"/>
            <a:ext cx="757910" cy="205109"/>
            <a:chOff x="974945" y="43627"/>
            <a:chExt cx="757910" cy="205109"/>
          </a:xfrm>
        </cdr:grpSpPr>
        <cdr:sp macro="" textlink="">
          <cdr:nvSpPr>
            <cdr:cNvPr id="7" name="CasellaDiTesto 6"/>
            <cdr:cNvSpPr txBox="1"/>
          </cdr:nvSpPr>
          <cdr:spPr>
            <a:xfrm xmlns:a="http://schemas.openxmlformats.org/drawingml/2006/main">
              <a:off x="976323" y="129219"/>
              <a:ext cx="756532" cy="11951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Overflow="clip" wrap="none" lIns="0" tIns="0" rIns="0" bIns="0" rtlCol="0"/>
            <a:lstStyle xmlns:a="http://schemas.openxmlformats.org/drawingml/2006/main"/>
            <a:p xmlns:a="http://schemas.openxmlformats.org/drawingml/2006/main">
              <a:r>
                <a:rPr lang="it-IT" sz="700">
                  <a:latin typeface="Arial Narrow" panose="020B0606020202030204" pitchFamily="34" charset="0"/>
                </a:rPr>
                <a:t>C</a:t>
              </a:r>
              <a:r>
                <a:rPr lang="it-IT" sz="700" baseline="0">
                  <a:latin typeface="Arial Narrow" panose="020B0606020202030204" pitchFamily="34" charset="0"/>
                </a:rPr>
                <a:t>entro-Nord</a:t>
              </a:r>
              <a:endParaRPr lang="it-IT" sz="700">
                <a:latin typeface="Arial Narrow" panose="020B0606020202030204" pitchFamily="34" charset="0"/>
              </a:endParaRPr>
            </a:p>
          </cdr:txBody>
        </cdr:sp>
        <cdr:sp macro="" textlink="">
          <cdr:nvSpPr>
            <cdr:cNvPr id="8" name="CasellaDiTesto 1"/>
            <cdr:cNvSpPr txBox="1"/>
          </cdr:nvSpPr>
          <cdr:spPr>
            <a:xfrm xmlns:a="http://schemas.openxmlformats.org/drawingml/2006/main">
              <a:off x="974945" y="43627"/>
              <a:ext cx="490224" cy="11954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none" lIns="0" tIns="0" rIns="0" bIns="0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it-IT" sz="700">
                  <a:latin typeface="Arial Narrow" panose="020B0606020202030204" pitchFamily="34" charset="0"/>
                </a:rPr>
                <a:t>Mezzogiorno</a:t>
              </a:r>
            </a:p>
          </cdr:txBody>
        </cdr:sp>
      </cdr:grpSp>
    </cdr:grpSp>
  </cdr:relSizeAnchor>
  <cdr:relSizeAnchor xmlns:cdr="http://schemas.openxmlformats.org/drawingml/2006/chartDrawing">
    <cdr:from>
      <cdr:x>0.25072</cdr:x>
      <cdr:y>0.09091</cdr:y>
    </cdr:from>
    <cdr:to>
      <cdr:x>0.26034</cdr:x>
      <cdr:y>0.10905</cdr:y>
    </cdr:to>
    <cdr:sp macro="" textlink="">
      <cdr:nvSpPr>
        <cdr:cNvPr id="9" name="Rombo 8">
          <a:extLst xmlns:a="http://schemas.openxmlformats.org/drawingml/2006/main">
            <a:ext uri="{FF2B5EF4-FFF2-40B4-BE49-F238E27FC236}">
              <a16:creationId xmlns:a16="http://schemas.microsoft.com/office/drawing/2014/main" id="{68B533DF-C274-9B8A-541F-1002C810BE7E}"/>
            </a:ext>
          </a:extLst>
        </cdr:cNvPr>
        <cdr:cNvSpPr/>
      </cdr:nvSpPr>
      <cdr:spPr>
        <a:xfrm xmlns:a="http://schemas.openxmlformats.org/drawingml/2006/main">
          <a:off x="1191444" y="229126"/>
          <a:ext cx="45719" cy="45719"/>
        </a:xfrm>
        <a:prstGeom xmlns:a="http://schemas.openxmlformats.org/drawingml/2006/main" prst="diamond">
          <a:avLst/>
        </a:prstGeom>
        <a:noFill xmlns:a="http://schemas.openxmlformats.org/drawingml/2006/main"/>
        <a:ln xmlns:a="http://schemas.openxmlformats.org/drawingml/2006/main" w="3175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it-IT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1157357</xdr:colOff>
      <xdr:row>11</xdr:row>
      <xdr:rowOff>123962</xdr:rowOff>
    </xdr:from>
    <xdr:to>
      <xdr:col>13</xdr:col>
      <xdr:colOff>26919</xdr:colOff>
      <xdr:row>29</xdr:row>
      <xdr:rowOff>152812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75236</xdr:colOff>
      <xdr:row>11</xdr:row>
      <xdr:rowOff>104912</xdr:rowOff>
    </xdr:from>
    <xdr:to>
      <xdr:col>6</xdr:col>
      <xdr:colOff>557283</xdr:colOff>
      <xdr:row>29</xdr:row>
      <xdr:rowOff>133762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175</xdr:row>
      <xdr:rowOff>0</xdr:rowOff>
    </xdr:from>
    <xdr:to>
      <xdr:col>3</xdr:col>
      <xdr:colOff>0</xdr:colOff>
      <xdr:row>175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476250" y="22174200"/>
          <a:ext cx="408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it-IT" sz="900" b="1" i="0" strike="noStrike">
              <a:solidFill>
                <a:srgbClr val="000000"/>
              </a:solidFill>
              <a:latin typeface="Arial"/>
              <a:cs typeface="Arial"/>
            </a:rPr>
            <a:t>- Popolazione residente e bilancio demografico (a) - Anni dal 1861 al 2004 </a:t>
          </a:r>
          <a:r>
            <a:rPr lang="it-IT" sz="900" b="0" i="1" strike="noStrike">
              <a:solidFill>
                <a:srgbClr val="000000"/>
              </a:solidFill>
              <a:latin typeface="Arial"/>
              <a:cs typeface="Arial"/>
            </a:rPr>
            <a:t>(dati in migliaia)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2" descr="TestataSommari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886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0</xdr:colOff>
      <xdr:row>127</xdr:row>
      <xdr:rowOff>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476250" y="15792450"/>
          <a:ext cx="408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it-IT" sz="900" b="1" i="0" strike="noStrike">
              <a:solidFill>
                <a:srgbClr val="000000"/>
              </a:solidFill>
              <a:latin typeface="Arial"/>
              <a:cs typeface="Arial"/>
            </a:rPr>
            <a:t>- Popolazione residente e bilancio demografico (a) - Anni dal 1861 al 2004 </a:t>
          </a:r>
          <a:r>
            <a:rPr lang="it-IT" sz="900" b="0" i="1" strike="noStrike">
              <a:solidFill>
                <a:srgbClr val="000000"/>
              </a:solidFill>
              <a:latin typeface="Arial"/>
              <a:cs typeface="Arial"/>
            </a:rPr>
            <a:t>(dati in migliaia)</a:t>
          </a:r>
        </a:p>
      </xdr:txBody>
    </xdr:sp>
    <xdr:clientData/>
  </xdr:twoCellAnchor>
  <xdr:twoCellAnchor>
    <xdr:from>
      <xdr:col>11</xdr:col>
      <xdr:colOff>23107</xdr:colOff>
      <xdr:row>4</xdr:row>
      <xdr:rowOff>0</xdr:rowOff>
    </xdr:from>
    <xdr:to>
      <xdr:col>22</xdr:col>
      <xdr:colOff>207369</xdr:colOff>
      <xdr:row>31</xdr:row>
      <xdr:rowOff>91034</xdr:rowOff>
    </xdr:to>
    <xdr:graphicFrame macro="">
      <xdr:nvGraphicFramePr>
        <xdr:cNvPr id="8" name="Grafico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0.31866</cdr:x>
      <cdr:y>0.13992</cdr:y>
    </cdr:from>
    <cdr:to>
      <cdr:x>0.43318</cdr:x>
      <cdr:y>0.18874</cdr:y>
    </cdr:to>
    <cdr:sp macro="" textlink="">
      <cdr:nvSpPr>
        <cdr:cNvPr id="2049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0966" y="495573"/>
          <a:ext cx="830509" cy="1729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it-IT" sz="800" b="0" i="0" u="none" strike="noStrike" baseline="0">
              <a:solidFill>
                <a:srgbClr val="003366"/>
              </a:solidFill>
              <a:latin typeface="Arial Narrow"/>
            </a:rPr>
            <a:t>Spagnola</a:t>
          </a:r>
        </a:p>
      </cdr:txBody>
    </cdr:sp>
  </cdr:relSizeAnchor>
  <cdr:relSizeAnchor xmlns:cdr="http://schemas.openxmlformats.org/drawingml/2006/chartDrawing">
    <cdr:from>
      <cdr:x>0.33682</cdr:x>
      <cdr:y>0.74601</cdr:y>
    </cdr:from>
    <cdr:to>
      <cdr:x>0.37229</cdr:x>
      <cdr:y>0.90535</cdr:y>
    </cdr:to>
    <cdr:sp macro="" textlink="">
      <cdr:nvSpPr>
        <cdr:cNvPr id="2050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2662" y="2642274"/>
          <a:ext cx="257231" cy="564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0" tIns="0" rIns="0" bIns="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it-IT" sz="800" b="0" i="0" u="none" strike="noStrike" baseline="0">
              <a:solidFill>
                <a:srgbClr val="003366"/>
              </a:solidFill>
              <a:latin typeface="Arial Narrow"/>
            </a:rPr>
            <a:t>1a guerra</a:t>
          </a:r>
        </a:p>
      </cdr:txBody>
    </cdr:sp>
  </cdr:relSizeAnchor>
  <cdr:relSizeAnchor xmlns:cdr="http://schemas.openxmlformats.org/drawingml/2006/chartDrawing">
    <cdr:from>
      <cdr:x>0.48918</cdr:x>
      <cdr:y>0.76078</cdr:y>
    </cdr:from>
    <cdr:to>
      <cdr:x>0.52132</cdr:x>
      <cdr:y>0.89923</cdr:y>
    </cdr:to>
    <cdr:sp macro="" textlink="">
      <cdr:nvSpPr>
        <cdr:cNvPr id="2051" name="CasellaDiTes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-5400000">
          <a:off x="3418940" y="2823207"/>
          <a:ext cx="490369" cy="233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0" tIns="0" rIns="0" bIns="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it-IT" sz="800" b="0" i="0" u="none" strike="noStrike" baseline="0">
              <a:solidFill>
                <a:srgbClr val="003366"/>
              </a:solidFill>
              <a:latin typeface="Arial Narrow"/>
            </a:rPr>
            <a:t>2a guerra</a:t>
          </a:r>
        </a:p>
      </cdr:txBody>
    </cdr:sp>
  </cdr:relSizeAnchor>
  <cdr:relSizeAnchor xmlns:cdr="http://schemas.openxmlformats.org/drawingml/2006/chartDrawing">
    <cdr:from>
      <cdr:x>0.18256</cdr:x>
      <cdr:y>0.64621</cdr:y>
    </cdr:from>
    <cdr:to>
      <cdr:x>0.26746</cdr:x>
      <cdr:y>0.67128</cdr:y>
    </cdr:to>
    <cdr:sp macro="" textlink="">
      <cdr:nvSpPr>
        <cdr:cNvPr id="10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8592" y="2191392"/>
          <a:ext cx="543419" cy="85001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>
            <a:alpha val="60000"/>
          </a:srgbClr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0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it-IT" sz="800" b="1" i="0" u="none" strike="noStrike" baseline="0">
              <a:solidFill>
                <a:srgbClr val="C00000"/>
              </a:solidFill>
              <a:latin typeface="Arial Narrow"/>
            </a:rPr>
            <a:t>T. migratorio</a:t>
          </a:r>
        </a:p>
      </cdr:txBody>
    </cdr:sp>
  </cdr:relSizeAnchor>
  <cdr:relSizeAnchor xmlns:cdr="http://schemas.openxmlformats.org/drawingml/2006/chartDrawing">
    <cdr:from>
      <cdr:x>0.18488</cdr:x>
      <cdr:y>0.60909</cdr:y>
    </cdr:from>
    <cdr:to>
      <cdr:x>0.3212</cdr:x>
      <cdr:y>0.63673</cdr:y>
    </cdr:to>
    <cdr:sp macro="" textlink="">
      <cdr:nvSpPr>
        <cdr:cNvPr id="9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820" y="2050382"/>
          <a:ext cx="876601" cy="93043"/>
        </a:xfrm>
        <a:prstGeom xmlns:a="http://schemas.openxmlformats.org/drawingml/2006/main" prst="rect">
          <a:avLst/>
        </a:prstGeom>
        <a:solidFill xmlns:a="http://schemas.openxmlformats.org/drawingml/2006/main">
          <a:srgbClr val="EBEBEB">
            <a:alpha val="60000"/>
          </a:srgbClr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0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it-IT" sz="800" b="1" i="0" u="none" strike="noStrike" baseline="0">
              <a:solidFill>
                <a:schemeClr val="tx2"/>
              </a:solidFill>
              <a:latin typeface="Arial Narrow"/>
            </a:rPr>
            <a:t>T. di crescita naturale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0</xdr:colOff>
      <xdr:row>1</xdr:row>
      <xdr:rowOff>0</xdr:rowOff>
    </xdr:to>
    <xdr:pic>
      <xdr:nvPicPr>
        <xdr:cNvPr id="3" name="Picture 2" descr="TestataSommari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4875" y="647700"/>
          <a:ext cx="4276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327906</xdr:colOff>
      <xdr:row>3</xdr:row>
      <xdr:rowOff>152400</xdr:rowOff>
    </xdr:from>
    <xdr:to>
      <xdr:col>14</xdr:col>
      <xdr:colOff>542924</xdr:colOff>
      <xdr:row>30</xdr:row>
      <xdr:rowOff>100559</xdr:rowOff>
    </xdr:to>
    <xdr:graphicFrame macro="">
      <xdr:nvGraphicFramePr>
        <xdr:cNvPr id="5" name="Grafico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4</xdr:row>
      <xdr:rowOff>0</xdr:rowOff>
    </xdr:from>
    <xdr:to>
      <xdr:col>21</xdr:col>
      <xdr:colOff>567443</xdr:colOff>
      <xdr:row>30</xdr:row>
      <xdr:rowOff>110084</xdr:rowOff>
    </xdr:to>
    <xdr:graphicFrame macro="">
      <xdr:nvGraphicFramePr>
        <xdr:cNvPr id="8" name="Grafico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660400</xdr:colOff>
      <xdr:row>4</xdr:row>
      <xdr:rowOff>0</xdr:rowOff>
    </xdr:from>
    <xdr:to>
      <xdr:col>21</xdr:col>
      <xdr:colOff>529343</xdr:colOff>
      <xdr:row>30</xdr:row>
      <xdr:rowOff>110084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2163CC0F-377B-4426-7795-5154171D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709241</xdr:colOff>
      <xdr:row>5</xdr:row>
      <xdr:rowOff>52404</xdr:rowOff>
    </xdr:from>
    <xdr:to>
      <xdr:col>18</xdr:col>
      <xdr:colOff>523518</xdr:colOff>
      <xdr:row>27</xdr:row>
      <xdr:rowOff>129751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16566</xdr:colOff>
      <xdr:row>18</xdr:row>
      <xdr:rowOff>66262</xdr:rowOff>
    </xdr:from>
    <xdr:to>
      <xdr:col>9</xdr:col>
      <xdr:colOff>521804</xdr:colOff>
      <xdr:row>36</xdr:row>
      <xdr:rowOff>70952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0.28544</cdr:x>
      <cdr:y>0.69753</cdr:y>
    </cdr:from>
    <cdr:to>
      <cdr:x>0.58654</cdr:x>
      <cdr:y>0.83805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562551" y="2083111"/>
          <a:ext cx="1648273" cy="419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900" b="1">
              <a:latin typeface="Arial Narrow" panose="020B0606020202030204" pitchFamily="34" charset="0"/>
            </a:rPr>
            <a:t>Pop. comuni fino</a:t>
          </a:r>
          <a:r>
            <a:rPr lang="it-IT" sz="900" b="1" baseline="0">
              <a:latin typeface="Arial Narrow" panose="020B0606020202030204" pitchFamily="34" charset="0"/>
            </a:rPr>
            <a:t> a 10 mila ab. </a:t>
          </a:r>
          <a:br>
            <a:rPr lang="it-IT" sz="900" b="1" baseline="0">
              <a:latin typeface="Arial Narrow" panose="020B0606020202030204" pitchFamily="34" charset="0"/>
            </a:rPr>
          </a:br>
          <a:r>
            <a:rPr lang="it-IT" sz="900" b="1" baseline="0">
              <a:latin typeface="Arial Narrow" panose="020B0606020202030204" pitchFamily="34" charset="0"/>
            </a:rPr>
            <a:t>(milioni, sc. destra)</a:t>
          </a:r>
          <a:endParaRPr lang="it-IT" sz="1400" b="1"/>
        </a:p>
      </cdr:txBody>
    </cdr:sp>
  </cdr:relSizeAnchor>
  <cdr:relSizeAnchor xmlns:cdr="http://schemas.openxmlformats.org/drawingml/2006/chartDrawing">
    <cdr:from>
      <cdr:x>0.1421</cdr:x>
      <cdr:y>0.42373</cdr:y>
    </cdr:from>
    <cdr:to>
      <cdr:x>0.3622</cdr:x>
      <cdr:y>0.51751</cdr:y>
    </cdr:to>
    <cdr:sp macro="" textlink="">
      <cdr:nvSpPr>
        <cdr:cNvPr id="3" name="CasellaDiTesto 1"/>
        <cdr:cNvSpPr txBox="1"/>
      </cdr:nvSpPr>
      <cdr:spPr>
        <a:xfrm xmlns:a="http://schemas.openxmlformats.org/drawingml/2006/main">
          <a:off x="777893" y="1265451"/>
          <a:ext cx="1204866" cy="280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t-IT" sz="900" b="1">
              <a:latin typeface="Arial Narrow" panose="020B0606020202030204" pitchFamily="34" charset="0"/>
            </a:rPr>
            <a:t>Popolazione totale</a:t>
          </a:r>
          <a:r>
            <a:rPr lang="it-IT" sz="900" b="1" baseline="0">
              <a:latin typeface="Arial Narrow" panose="020B0606020202030204" pitchFamily="34" charset="0"/>
            </a:rPr>
            <a:t> </a:t>
          </a:r>
          <a:br>
            <a:rPr lang="it-IT" sz="900" b="1" baseline="0">
              <a:latin typeface="Arial Narrow" panose="020B0606020202030204" pitchFamily="34" charset="0"/>
            </a:rPr>
          </a:br>
          <a:r>
            <a:rPr lang="it-IT" sz="900" b="1" baseline="0">
              <a:latin typeface="Arial Narrow" panose="020B0606020202030204" pitchFamily="34" charset="0"/>
            </a:rPr>
            <a:t>(milioni, sc. destra)</a:t>
          </a:r>
          <a:endParaRPr lang="it-IT" sz="14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6668</xdr:colOff>
      <xdr:row>2</xdr:row>
      <xdr:rowOff>57446</xdr:rowOff>
    </xdr:from>
    <xdr:to>
      <xdr:col>26</xdr:col>
      <xdr:colOff>92781</xdr:colOff>
      <xdr:row>22</xdr:row>
      <xdr:rowOff>93061</xdr:rowOff>
    </xdr:to>
    <xdr:graphicFrame macro="">
      <xdr:nvGraphicFramePr>
        <xdr:cNvPr id="2" name="Gra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i.istat.it/Index.aspx?DataSetCode=DCIS_POPSTRCIT1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dati.istat.it/Index.aspx?DataSetCode=DCIS_MIGRAZIONI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ucs.interno.gov.it/ucs/contenuti/Anagrafe_degli_italiani_residenti_all_estero_a.i.r.e._int_00041-8067961.ht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seriestoriche.istat.it/fileadmin/documenti/Tavola_2.3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lipari.istat.it/digibib/Censimentipopolazioneresidentedal1861/RML0050288Pop_res_cens_1861_1991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sploradati.istat.it/databrowser/" TargetMode="External"/><Relationship Id="rId1" Type="http://schemas.openxmlformats.org/officeDocument/2006/relationships/hyperlink" Target="https://seriestoriche.istat.it/fileadmin/documenti/Tavola_2.2.1.xls" TargetMode="External"/><Relationship Id="rId4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population.un.org/dataportal/data/indicators/19/locations/380,250,276,724/start/1950/end/2022/table/pivotbyindicator" TargetMode="External"/><Relationship Id="rId1" Type="http://schemas.openxmlformats.org/officeDocument/2006/relationships/hyperlink" Target="https://ec.europa.eu/eurostat/databrowser/view/DEMO_FIND__custom_1636136/default/table?lang=en" TargetMode="External"/><Relationship Id="rId4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://appsso.eurostat.ec.europa.eu/nui/show.do?dataset=migr_acq&amp;lang=en" TargetMode="External"/><Relationship Id="rId1" Type="http://schemas.openxmlformats.org/officeDocument/2006/relationships/hyperlink" Target="http://appsso.eurostat.ec.europa.eu/nui/show.do?query=BOOKMARK_DS-060529_QID_-58194ED4_UID_-3F171EB0&amp;layout=TIME%2CC%2CX%2C0%3BGEO%2CL%2CY%2C0%3BREASON%2CL%2CZ%2C0%3BCITIZEN%2CL%2CZ%2C1%3BDURATION%2CL%2CZ%2C2%3BUNIT%2CL%2CZ%2C3%3BINDICATORS%2CC%2CZ%2C4%3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7"/>
  <sheetViews>
    <sheetView showGridLines="0" tabSelected="1" zoomScaleNormal="100" workbookViewId="0">
      <selection activeCell="A3" sqref="A3"/>
    </sheetView>
  </sheetViews>
  <sheetFormatPr baseColWidth="10" defaultColWidth="8.83203125" defaultRowHeight="13" x14ac:dyDescent="0.15"/>
  <cols>
    <col min="1" max="1" width="10.1640625" style="104" customWidth="1"/>
    <col min="2" max="2" width="7.33203125" style="207" customWidth="1"/>
    <col min="3" max="3" width="158.5" style="203" customWidth="1"/>
  </cols>
  <sheetData>
    <row r="1" spans="2:3" s="104" customFormat="1" ht="33" customHeight="1" x14ac:dyDescent="0.15">
      <c r="B1" s="207"/>
      <c r="C1" s="203"/>
    </row>
    <row r="2" spans="2:3" ht="22" x14ac:dyDescent="0.15">
      <c r="B2" s="208"/>
      <c r="C2" s="204" t="s">
        <v>692</v>
      </c>
    </row>
    <row r="3" spans="2:3" s="143" customFormat="1" ht="33" customHeight="1" x14ac:dyDescent="0.2">
      <c r="B3" s="209" t="s">
        <v>286</v>
      </c>
      <c r="C3" s="206" t="s">
        <v>675</v>
      </c>
    </row>
    <row r="4" spans="2:3" s="143" customFormat="1" ht="33" customHeight="1" x14ac:dyDescent="0.2">
      <c r="B4" s="209" t="s">
        <v>287</v>
      </c>
      <c r="C4" s="206" t="s">
        <v>678</v>
      </c>
    </row>
    <row r="5" spans="2:3" s="143" customFormat="1" ht="33" customHeight="1" x14ac:dyDescent="0.2">
      <c r="B5" s="209" t="s">
        <v>288</v>
      </c>
      <c r="C5" s="206" t="s">
        <v>726</v>
      </c>
    </row>
    <row r="6" spans="2:3" s="143" customFormat="1" ht="33" customHeight="1" x14ac:dyDescent="0.2">
      <c r="B6" s="209" t="s">
        <v>289</v>
      </c>
      <c r="C6" s="206" t="s">
        <v>677</v>
      </c>
    </row>
    <row r="7" spans="2:3" s="143" customFormat="1" ht="33" customHeight="1" x14ac:dyDescent="0.2">
      <c r="B7" s="209" t="s">
        <v>290</v>
      </c>
      <c r="C7" s="206" t="s">
        <v>676</v>
      </c>
    </row>
    <row r="8" spans="2:3" s="143" customFormat="1" ht="33" customHeight="1" x14ac:dyDescent="0.2">
      <c r="B8" s="209" t="s">
        <v>291</v>
      </c>
      <c r="C8" s="206" t="s">
        <v>740</v>
      </c>
    </row>
    <row r="9" spans="2:3" s="143" customFormat="1" ht="33" customHeight="1" x14ac:dyDescent="0.2">
      <c r="B9" s="209" t="s">
        <v>292</v>
      </c>
      <c r="C9" s="206" t="s">
        <v>727</v>
      </c>
    </row>
    <row r="10" spans="2:3" s="143" customFormat="1" ht="33" customHeight="1" x14ac:dyDescent="0.2">
      <c r="B10" s="209" t="s">
        <v>293</v>
      </c>
      <c r="C10" s="206" t="s">
        <v>681</v>
      </c>
    </row>
    <row r="11" spans="2:3" s="143" customFormat="1" ht="33" customHeight="1" x14ac:dyDescent="0.2">
      <c r="B11" s="209" t="s">
        <v>294</v>
      </c>
      <c r="C11" s="206" t="s">
        <v>682</v>
      </c>
    </row>
    <row r="12" spans="2:3" s="143" customFormat="1" ht="45" customHeight="1" x14ac:dyDescent="0.2">
      <c r="B12" s="209" t="s">
        <v>295</v>
      </c>
      <c r="C12" s="206" t="s">
        <v>684</v>
      </c>
    </row>
    <row r="13" spans="2:3" s="143" customFormat="1" ht="33" customHeight="1" x14ac:dyDescent="0.2">
      <c r="B13" s="209" t="s">
        <v>296</v>
      </c>
      <c r="C13" s="206" t="s">
        <v>685</v>
      </c>
    </row>
    <row r="14" spans="2:3" s="143" customFormat="1" ht="33" customHeight="1" x14ac:dyDescent="0.2">
      <c r="B14" s="209" t="s">
        <v>686</v>
      </c>
      <c r="C14" s="206" t="s">
        <v>687</v>
      </c>
    </row>
    <row r="15" spans="2:3" s="143" customFormat="1" ht="33" customHeight="1" x14ac:dyDescent="0.2">
      <c r="B15" s="209" t="s">
        <v>689</v>
      </c>
      <c r="C15" s="206" t="s">
        <v>688</v>
      </c>
    </row>
    <row r="17" spans="3:3" ht="14" x14ac:dyDescent="0.15">
      <c r="C17" s="205" t="s">
        <v>732</v>
      </c>
    </row>
  </sheetData>
  <hyperlinks>
    <hyperlink ref="C3" location="'1-Crescita demografica E4'!A1" display="Italia, Francia, Germania e Spagna: popolazione residente e tasso medio annuo di crescita Anni 1861-2017; età mediana 1950-2080" xr:uid="{00000000-0004-0000-0000-000000000000}"/>
    <hyperlink ref="C4" location="'2-demografia Italia 1861-2022'!A1" display="Popolazione residente, di cui italiani (milioni – scala destra); tassi di crescita naturale, migratorio e totale, e tassi di natalità e mortalità - Anni 1862-2022 (dati al 1° gennaio)" xr:uid="{00000000-0004-0000-0000-000001000000}"/>
    <hyperlink ref="C5" location="'3-andamenti demogr.1910-1945'!A1" display="Andamenti demografici anni 1910-1945: natalità, mortalità, crescita della popolazione e migrazioni nette" xr:uid="{00000000-0004-0000-0000-000002000000}"/>
    <hyperlink ref="C6" location="'4 - Migrazioni interne'!A1" display="Saldi migratori interni per ripartizione geografica -  Anni 1931-2020 (valori in migliaia)" xr:uid="{00000000-0004-0000-0000-000003000000}"/>
    <hyperlink ref="C7" location="'5-pop per dimens comuni'!A1" display="Popolazione residente per classe di ampiezza demografica dei comuni -  Anni 1861-2021 (valori in migliaia di abitanti) " xr:uid="{00000000-0004-0000-0000-000004000000}"/>
    <hyperlink ref="C8" location="'6-indice di dipendenza'!A1" display="Componenti dell'indice di dipendenza (giovani e anziani sulla popolazione in età di lavoro) ed età media della popolazione. Anni 1861-2022" xr:uid="{00000000-0004-0000-0000-000005000000}"/>
    <hyperlink ref="C9" location="'7-TFT e speranza di vita'!A1" display="Tasso di fecondità totale in Italia, Francia, Germania e Spagna - Anni 1950-2020. Speranza di vita alla nascita e a 60 anni, per genere - Anni 1901-2021 (età in anni)" xr:uid="{00000000-0004-0000-0000-000006000000}"/>
    <hyperlink ref="C10" location="'8-immigraz. e acq.cittadinanza'!A1" display="Nuovi permessi di soggiorno e naturalizzazioni in Italia, Francia, Germania e Spagna" xr:uid="{00000000-0004-0000-0000-000007000000}"/>
    <hyperlink ref="C11" location="'9-Strutt per età e cittadinanza'!A1" display="Struttura per età della popolazione residente per cittadinanza. " xr:uid="{00000000-0004-0000-0000-000008000000}"/>
    <hyperlink ref="C13" location="'11 emigrazione netta 2005-20'!A1" display="Cittadini italiani residenti all’estero iscritti all’AIRE, per Paese di residenza al 31 dicembre 2016" xr:uid="{00000000-0004-0000-0000-000009000000}"/>
    <hyperlink ref="C12" location="'10-Immigr per paese'!A1" display="[Alto] Immigrati per provenienza e quota femminile nell’immigrazione al 1 gennaio 2021 ; [Basso] Residenti totali e stranieri per Ripartizione geografica e incidenza nel 1931 e al 1.1.2022 (valori percentuali)" xr:uid="{00000000-0004-0000-0000-00000A000000}"/>
    <hyperlink ref="C14" location="'12-Iscritti AIRE per paese'!A1" display="Cittadini italiani residenti all’estero iscritti all’AIRE, per Paese di residenza al 31 dicembre 2021" xr:uid="{00000000-0004-0000-0000-00000B000000}"/>
    <hyperlink ref="C15" location="'13-Iscritti AIRE per provincia'!A1" display=" Cittadini italiani residenti all’estero iscritti all’AIRE al 31 dicembre 2021, per provincia d’origine:" xr:uid="{00000000-0004-0000-0000-00000C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O116"/>
  <sheetViews>
    <sheetView showGridLines="0" zoomScaleNormal="100" workbookViewId="0"/>
  </sheetViews>
  <sheetFormatPr baseColWidth="10" defaultColWidth="8.83203125" defaultRowHeight="13" x14ac:dyDescent="0.15"/>
  <cols>
    <col min="1" max="1" width="13.5" style="104" customWidth="1"/>
    <col min="2" max="2" width="9.1640625" style="294" bestFit="1" customWidth="1"/>
    <col min="3" max="3" width="9" style="92" bestFit="1" customWidth="1"/>
    <col min="4" max="6" width="9.1640625" style="281" customWidth="1"/>
    <col min="7" max="7" width="3" style="92" customWidth="1"/>
    <col min="8" max="10" width="9" style="92" bestFit="1" customWidth="1"/>
    <col min="11" max="12" width="10.83203125" style="92" bestFit="1" customWidth="1"/>
    <col min="28" max="31" width="14" style="64" bestFit="1" customWidth="1"/>
    <col min="32" max="32" width="9.1640625" style="64"/>
    <col min="33" max="35" width="10.6640625" style="64" customWidth="1"/>
    <col min="36" max="37" width="11.1640625" style="64" customWidth="1"/>
    <col min="38" max="40" width="11.6640625" style="64" customWidth="1"/>
    <col min="41" max="41" width="13.6640625" style="64" customWidth="1"/>
  </cols>
  <sheetData>
    <row r="1" spans="2:41" s="104" customFormat="1" x14ac:dyDescent="0.15">
      <c r="B1" s="294"/>
      <c r="C1" s="92"/>
      <c r="D1" s="281"/>
      <c r="E1" s="281"/>
      <c r="F1" s="281"/>
      <c r="G1" s="92"/>
      <c r="H1" s="92"/>
      <c r="I1" s="92"/>
      <c r="J1" s="92"/>
      <c r="K1" s="92"/>
      <c r="L1" s="92"/>
      <c r="AB1" s="86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</row>
    <row r="2" spans="2:41" x14ac:dyDescent="0.15">
      <c r="C2" s="268" t="s">
        <v>703</v>
      </c>
      <c r="AB2" s="65" t="s">
        <v>430</v>
      </c>
    </row>
    <row r="3" spans="2:41" x14ac:dyDescent="0.15">
      <c r="B3" s="384" t="s">
        <v>705</v>
      </c>
      <c r="C3" s="289"/>
      <c r="D3" s="290" t="s">
        <v>150</v>
      </c>
      <c r="E3" s="291"/>
      <c r="F3" s="291"/>
      <c r="G3" s="289"/>
      <c r="H3" s="383" t="s">
        <v>151</v>
      </c>
      <c r="I3" s="383"/>
      <c r="J3" s="383"/>
      <c r="K3" s="383"/>
      <c r="L3" s="383"/>
    </row>
    <row r="4" spans="2:41" x14ac:dyDescent="0.15">
      <c r="B4" s="384"/>
      <c r="C4" s="286" t="s">
        <v>155</v>
      </c>
      <c r="D4" s="287" t="s">
        <v>153</v>
      </c>
      <c r="E4" s="287" t="s">
        <v>154</v>
      </c>
      <c r="F4" s="287" t="s">
        <v>156</v>
      </c>
      <c r="G4" s="286"/>
      <c r="H4" s="287" t="s">
        <v>153</v>
      </c>
      <c r="I4" s="287" t="s">
        <v>154</v>
      </c>
      <c r="J4" s="288" t="s">
        <v>156</v>
      </c>
      <c r="K4" s="286" t="s">
        <v>451</v>
      </c>
      <c r="L4" s="286" t="s">
        <v>452</v>
      </c>
      <c r="AB4" s="69" t="s">
        <v>157</v>
      </c>
      <c r="AC4" s="69" t="s">
        <v>158</v>
      </c>
      <c r="AD4" s="69" t="s">
        <v>159</v>
      </c>
      <c r="AE4" s="70" t="s">
        <v>160</v>
      </c>
      <c r="AG4" s="64" t="s">
        <v>157</v>
      </c>
      <c r="AH4" s="64" t="s">
        <v>158</v>
      </c>
      <c r="AI4" s="64" t="s">
        <v>161</v>
      </c>
      <c r="AJ4" s="70" t="s">
        <v>160</v>
      </c>
      <c r="AL4" s="64" t="s">
        <v>157</v>
      </c>
      <c r="AM4" s="64" t="s">
        <v>158</v>
      </c>
      <c r="AN4" s="64" t="s">
        <v>161</v>
      </c>
      <c r="AO4" s="70" t="s">
        <v>160</v>
      </c>
    </row>
    <row r="5" spans="2:41" x14ac:dyDescent="0.15">
      <c r="B5" s="292">
        <f>2021-C5</f>
        <v>2021</v>
      </c>
      <c r="C5" s="92">
        <v>0</v>
      </c>
      <c r="D5" s="71">
        <v>1.1400611013139266</v>
      </c>
      <c r="E5" s="71">
        <v>0.63638869872872661</v>
      </c>
      <c r="F5" s="71">
        <v>0.68073880524669417</v>
      </c>
      <c r="H5" s="282">
        <v>1.1400611013139266</v>
      </c>
      <c r="I5" s="282">
        <v>0.63638869872872661</v>
      </c>
      <c r="J5" s="282">
        <v>0.68073880524669417</v>
      </c>
      <c r="K5" s="188">
        <v>0.8925955677021804</v>
      </c>
      <c r="L5" s="188">
        <v>1.9577102967465676</v>
      </c>
      <c r="O5" s="268" t="s">
        <v>167</v>
      </c>
      <c r="AB5" s="72">
        <v>205956</v>
      </c>
      <c r="AC5" s="72">
        <v>195565</v>
      </c>
      <c r="AD5" s="72">
        <v>401521</v>
      </c>
      <c r="AE5" s="73">
        <f>+AD5</f>
        <v>401521</v>
      </c>
      <c r="AG5" s="72">
        <v>30313</v>
      </c>
      <c r="AH5" s="72">
        <v>28898</v>
      </c>
      <c r="AI5" s="72">
        <v>59211</v>
      </c>
      <c r="AJ5" s="73">
        <f>+AI5</f>
        <v>59211</v>
      </c>
      <c r="AL5" s="74">
        <f t="shared" ref="AL5:AN36" si="0">+AB5-AG5</f>
        <v>175643</v>
      </c>
      <c r="AM5" s="74">
        <f t="shared" si="0"/>
        <v>166667</v>
      </c>
      <c r="AN5" s="74">
        <f t="shared" si="0"/>
        <v>342310</v>
      </c>
      <c r="AO5" s="73">
        <f>+AN5</f>
        <v>342310</v>
      </c>
    </row>
    <row r="6" spans="2:41" x14ac:dyDescent="0.15">
      <c r="B6" s="292">
        <f t="shared" ref="B6:B69" si="1">2021-C6</f>
        <v>2020</v>
      </c>
      <c r="C6" s="92">
        <v>1</v>
      </c>
      <c r="D6" s="71">
        <v>1.1420057766484542</v>
      </c>
      <c r="E6" s="71">
        <v>0.64443860397688002</v>
      </c>
      <c r="F6" s="71">
        <v>0.68825112377062714</v>
      </c>
      <c r="H6" s="282">
        <v>2.2820668779623805</v>
      </c>
      <c r="I6" s="282">
        <v>1.2808273027056067</v>
      </c>
      <c r="J6" s="282">
        <v>1.3689899290173213</v>
      </c>
      <c r="K6" s="188">
        <v>1.799747702933753</v>
      </c>
      <c r="L6" s="188">
        <v>3.7756427173117322</v>
      </c>
      <c r="O6" s="92" t="s">
        <v>429</v>
      </c>
      <c r="AB6" s="72">
        <v>209010</v>
      </c>
      <c r="AC6" s="72">
        <v>196942</v>
      </c>
      <c r="AD6" s="72">
        <v>405952</v>
      </c>
      <c r="AE6" s="73">
        <f>+AE5+AD6</f>
        <v>807473</v>
      </c>
      <c r="AG6" s="72">
        <v>30490</v>
      </c>
      <c r="AH6" s="72">
        <v>28822</v>
      </c>
      <c r="AI6" s="72">
        <v>59312</v>
      </c>
      <c r="AJ6" s="73">
        <f>+AJ5+AI6</f>
        <v>118523</v>
      </c>
      <c r="AL6" s="74">
        <f t="shared" si="0"/>
        <v>178520</v>
      </c>
      <c r="AM6" s="74">
        <f t="shared" si="0"/>
        <v>168120</v>
      </c>
      <c r="AN6" s="74">
        <f t="shared" si="0"/>
        <v>346640</v>
      </c>
      <c r="AO6" s="73">
        <f>+AO5+AN6</f>
        <v>688950</v>
      </c>
    </row>
    <row r="7" spans="2:41" x14ac:dyDescent="0.15">
      <c r="B7" s="292">
        <f t="shared" si="1"/>
        <v>2019</v>
      </c>
      <c r="C7" s="92">
        <v>2</v>
      </c>
      <c r="D7" s="71">
        <v>1.1597774136164627</v>
      </c>
      <c r="E7" s="71">
        <v>0.67688734443906684</v>
      </c>
      <c r="F7" s="71">
        <v>0.71940749423199402</v>
      </c>
      <c r="H7" s="282">
        <v>3.4418442915788434</v>
      </c>
      <c r="I7" s="282">
        <v>1.9577146471446736</v>
      </c>
      <c r="J7" s="282">
        <v>2.0883974232493152</v>
      </c>
      <c r="K7" s="188">
        <v>2.7097173542603858</v>
      </c>
      <c r="L7" s="188">
        <v>5.3945314421945803</v>
      </c>
      <c r="AB7" s="72">
        <v>217601</v>
      </c>
      <c r="AC7" s="72">
        <v>206728</v>
      </c>
      <c r="AD7" s="72">
        <v>424329</v>
      </c>
      <c r="AE7" s="73">
        <f t="shared" ref="AE7:AE70" si="2">+AE6+AD7</f>
        <v>1231802</v>
      </c>
      <c r="AG7" s="72">
        <v>31007</v>
      </c>
      <c r="AH7" s="72">
        <v>29228</v>
      </c>
      <c r="AI7" s="72">
        <v>60235</v>
      </c>
      <c r="AJ7" s="73">
        <f t="shared" ref="AJ7:AJ70" si="3">+AJ6+AI7</f>
        <v>178758</v>
      </c>
      <c r="AL7" s="74">
        <f t="shared" si="0"/>
        <v>186594</v>
      </c>
      <c r="AM7" s="74">
        <f t="shared" si="0"/>
        <v>177500</v>
      </c>
      <c r="AN7" s="74">
        <f t="shared" si="0"/>
        <v>364094</v>
      </c>
      <c r="AO7" s="73">
        <f t="shared" ref="AO7:AO70" si="4">+AO6+AN7</f>
        <v>1053044</v>
      </c>
    </row>
    <row r="8" spans="2:41" x14ac:dyDescent="0.15">
      <c r="B8" s="292">
        <f t="shared" si="1"/>
        <v>2018</v>
      </c>
      <c r="C8" s="92">
        <v>3</v>
      </c>
      <c r="D8" s="71">
        <v>1.2098961254558194</v>
      </c>
      <c r="E8" s="71">
        <v>0.70984361934299645</v>
      </c>
      <c r="F8" s="71">
        <v>0.75387498138874376</v>
      </c>
      <c r="H8" s="282">
        <v>4.651740417034663</v>
      </c>
      <c r="I8" s="282">
        <v>2.6675582664876698</v>
      </c>
      <c r="J8" s="282">
        <v>2.842272404638059</v>
      </c>
      <c r="K8" s="188">
        <v>3.6075400611975992</v>
      </c>
      <c r="L8" s="188">
        <v>6.8210112612511882</v>
      </c>
      <c r="AB8" s="72">
        <v>228814</v>
      </c>
      <c r="AC8" s="72">
        <v>215845</v>
      </c>
      <c r="AD8" s="72">
        <v>444659</v>
      </c>
      <c r="AE8" s="73">
        <f t="shared" si="2"/>
        <v>1676461</v>
      </c>
      <c r="AG8" s="72">
        <v>32366</v>
      </c>
      <c r="AH8" s="72">
        <v>30472</v>
      </c>
      <c r="AI8" s="72">
        <v>62838</v>
      </c>
      <c r="AJ8" s="73">
        <f t="shared" si="3"/>
        <v>241596</v>
      </c>
      <c r="AL8" s="74">
        <f t="shared" si="0"/>
        <v>196448</v>
      </c>
      <c r="AM8" s="74">
        <f t="shared" si="0"/>
        <v>185373</v>
      </c>
      <c r="AN8" s="74">
        <f t="shared" si="0"/>
        <v>381821</v>
      </c>
      <c r="AO8" s="73">
        <f t="shared" si="4"/>
        <v>1434865</v>
      </c>
    </row>
    <row r="9" spans="2:41" x14ac:dyDescent="0.15">
      <c r="B9" s="292">
        <f t="shared" si="1"/>
        <v>2017</v>
      </c>
      <c r="C9" s="92">
        <v>4</v>
      </c>
      <c r="D9" s="71">
        <v>1.2746672920434474</v>
      </c>
      <c r="E9" s="71">
        <v>0.74182386647434395</v>
      </c>
      <c r="F9" s="71">
        <v>0.78874258300535538</v>
      </c>
      <c r="H9" s="282">
        <v>5.9264077090781102</v>
      </c>
      <c r="I9" s="282">
        <v>3.4093821329620138</v>
      </c>
      <c r="J9" s="282">
        <v>3.6310149876434146</v>
      </c>
      <c r="K9" s="188">
        <v>4.5028004097473406</v>
      </c>
      <c r="L9" s="188">
        <v>8.1426017620212718</v>
      </c>
      <c r="AB9" s="72">
        <v>239357</v>
      </c>
      <c r="AC9" s="72">
        <v>225868</v>
      </c>
      <c r="AD9" s="72">
        <v>465225</v>
      </c>
      <c r="AE9" s="73">
        <f t="shared" si="2"/>
        <v>2141686</v>
      </c>
      <c r="AG9" s="72">
        <v>34088</v>
      </c>
      <c r="AH9" s="72">
        <v>32114</v>
      </c>
      <c r="AI9" s="72">
        <v>66202</v>
      </c>
      <c r="AJ9" s="73">
        <f t="shared" si="3"/>
        <v>307798</v>
      </c>
      <c r="AL9" s="74">
        <f t="shared" si="0"/>
        <v>205269</v>
      </c>
      <c r="AM9" s="74">
        <f t="shared" si="0"/>
        <v>193754</v>
      </c>
      <c r="AN9" s="74">
        <f t="shared" si="0"/>
        <v>399023</v>
      </c>
      <c r="AO9" s="73">
        <f t="shared" si="4"/>
        <v>1833888</v>
      </c>
    </row>
    <row r="10" spans="2:41" x14ac:dyDescent="0.15">
      <c r="B10" s="292">
        <f t="shared" si="1"/>
        <v>2016</v>
      </c>
      <c r="C10" s="92">
        <v>5</v>
      </c>
      <c r="D10" s="71">
        <v>1.2901861862972015</v>
      </c>
      <c r="E10" s="71">
        <v>0.7704261279622977</v>
      </c>
      <c r="F10" s="71">
        <v>0.81619280851223852</v>
      </c>
      <c r="H10" s="282">
        <v>7.2165938953753113</v>
      </c>
      <c r="I10" s="282">
        <v>4.179808260924311</v>
      </c>
      <c r="J10" s="282">
        <v>4.4472077961556531</v>
      </c>
      <c r="K10" s="188">
        <v>5.4111438799094138</v>
      </c>
      <c r="L10" s="188">
        <v>9.3631794509375936</v>
      </c>
      <c r="AB10" s="72">
        <v>247207</v>
      </c>
      <c r="AC10" s="72">
        <v>234209</v>
      </c>
      <c r="AD10" s="72">
        <v>481416</v>
      </c>
      <c r="AE10" s="73">
        <f t="shared" si="2"/>
        <v>2623102</v>
      </c>
      <c r="AG10" s="72">
        <v>34763</v>
      </c>
      <c r="AH10" s="72">
        <v>32245</v>
      </c>
      <c r="AI10" s="72">
        <v>67008</v>
      </c>
      <c r="AJ10" s="73">
        <f t="shared" si="3"/>
        <v>374806</v>
      </c>
      <c r="AL10" s="74">
        <f t="shared" si="0"/>
        <v>212444</v>
      </c>
      <c r="AM10" s="74">
        <f t="shared" si="0"/>
        <v>201964</v>
      </c>
      <c r="AN10" s="74">
        <f t="shared" si="0"/>
        <v>414408</v>
      </c>
      <c r="AO10" s="73">
        <f t="shared" si="4"/>
        <v>2248296</v>
      </c>
    </row>
    <row r="11" spans="2:41" x14ac:dyDescent="0.15">
      <c r="B11" s="292">
        <f t="shared" si="1"/>
        <v>2015</v>
      </c>
      <c r="C11" s="92">
        <v>6</v>
      </c>
      <c r="D11" s="71">
        <v>1.2830236197185458</v>
      </c>
      <c r="E11" s="71">
        <v>0.79457026640520023</v>
      </c>
      <c r="F11" s="71">
        <v>0.83758028271206131</v>
      </c>
      <c r="H11" s="282">
        <v>8.4996175150938562</v>
      </c>
      <c r="I11" s="282">
        <v>4.9743785273295114</v>
      </c>
      <c r="J11" s="282">
        <v>5.2847880788677148</v>
      </c>
      <c r="K11" s="188">
        <v>6.3193471930208398</v>
      </c>
      <c r="L11" s="188">
        <v>10.581446145634384</v>
      </c>
      <c r="AB11" s="72">
        <v>254015</v>
      </c>
      <c r="AC11" s="72">
        <v>240016</v>
      </c>
      <c r="AD11" s="72">
        <v>494031</v>
      </c>
      <c r="AE11" s="73">
        <f t="shared" si="2"/>
        <v>3117133</v>
      </c>
      <c r="AG11" s="72">
        <v>34301</v>
      </c>
      <c r="AH11" s="72">
        <v>32335</v>
      </c>
      <c r="AI11" s="72">
        <v>66636</v>
      </c>
      <c r="AJ11" s="73">
        <f t="shared" si="3"/>
        <v>441442</v>
      </c>
      <c r="AL11" s="74">
        <f t="shared" si="0"/>
        <v>219714</v>
      </c>
      <c r="AM11" s="74">
        <f t="shared" si="0"/>
        <v>207681</v>
      </c>
      <c r="AN11" s="74">
        <f t="shared" si="0"/>
        <v>427395</v>
      </c>
      <c r="AO11" s="73">
        <f t="shared" si="4"/>
        <v>2675691</v>
      </c>
    </row>
    <row r="12" spans="2:41" x14ac:dyDescent="0.15">
      <c r="B12" s="292">
        <f t="shared" si="1"/>
        <v>2014</v>
      </c>
      <c r="C12" s="92">
        <v>7</v>
      </c>
      <c r="D12" s="71">
        <v>1.224452309147926</v>
      </c>
      <c r="E12" s="71">
        <v>0.8145388650819706</v>
      </c>
      <c r="F12" s="71">
        <v>0.85063316926492971</v>
      </c>
      <c r="H12" s="282">
        <v>9.7240698242417825</v>
      </c>
      <c r="I12" s="282">
        <v>5.7889173924114816</v>
      </c>
      <c r="J12" s="282">
        <v>6.1354212481326442</v>
      </c>
      <c r="K12" s="188">
        <v>7.2344954676803583</v>
      </c>
      <c r="L12" s="188">
        <v>11.746783617883816</v>
      </c>
      <c r="AB12" s="72">
        <v>258130</v>
      </c>
      <c r="AC12" s="72">
        <v>243600</v>
      </c>
      <c r="AD12" s="72">
        <v>501730</v>
      </c>
      <c r="AE12" s="73">
        <f t="shared" si="2"/>
        <v>3618863</v>
      </c>
      <c r="AG12" s="72">
        <v>32679</v>
      </c>
      <c r="AH12" s="72">
        <v>30915</v>
      </c>
      <c r="AI12" s="72">
        <v>63594</v>
      </c>
      <c r="AJ12" s="73">
        <f t="shared" si="3"/>
        <v>505036</v>
      </c>
      <c r="AL12" s="74">
        <f t="shared" si="0"/>
        <v>225451</v>
      </c>
      <c r="AM12" s="74">
        <f t="shared" si="0"/>
        <v>212685</v>
      </c>
      <c r="AN12" s="74">
        <f t="shared" si="0"/>
        <v>438136</v>
      </c>
      <c r="AO12" s="73">
        <f t="shared" si="4"/>
        <v>3113827</v>
      </c>
    </row>
    <row r="13" spans="2:41" x14ac:dyDescent="0.15">
      <c r="B13" s="292">
        <f t="shared" si="1"/>
        <v>2013</v>
      </c>
      <c r="C13" s="92">
        <v>8</v>
      </c>
      <c r="D13" s="71">
        <v>1.1967069907612518</v>
      </c>
      <c r="E13" s="71">
        <v>0.83476773783142943</v>
      </c>
      <c r="F13" s="71">
        <v>0.86663774765940671</v>
      </c>
      <c r="H13" s="282">
        <v>10.920776815003034</v>
      </c>
      <c r="I13" s="282">
        <v>6.6236851302429107</v>
      </c>
      <c r="J13" s="282">
        <v>7.0020589957920514</v>
      </c>
      <c r="K13" s="188">
        <v>8.176970773445543</v>
      </c>
      <c r="L13" s="188">
        <v>12.874846989818208</v>
      </c>
      <c r="AB13" s="72">
        <v>262991</v>
      </c>
      <c r="AC13" s="72">
        <v>248179</v>
      </c>
      <c r="AD13" s="72">
        <v>511170</v>
      </c>
      <c r="AE13" s="73">
        <f t="shared" si="2"/>
        <v>4130033</v>
      </c>
      <c r="AG13" s="72">
        <v>31919</v>
      </c>
      <c r="AH13" s="72">
        <v>30234</v>
      </c>
      <c r="AI13" s="72">
        <v>62153</v>
      </c>
      <c r="AJ13" s="73">
        <f t="shared" si="3"/>
        <v>567189</v>
      </c>
      <c r="AL13" s="74">
        <f t="shared" si="0"/>
        <v>231072</v>
      </c>
      <c r="AM13" s="74">
        <f t="shared" si="0"/>
        <v>217945</v>
      </c>
      <c r="AN13" s="74">
        <f t="shared" si="0"/>
        <v>449017</v>
      </c>
      <c r="AO13" s="73">
        <f t="shared" si="4"/>
        <v>3562844</v>
      </c>
    </row>
    <row r="14" spans="2:41" x14ac:dyDescent="0.15">
      <c r="B14" s="292">
        <f t="shared" si="1"/>
        <v>2012</v>
      </c>
      <c r="C14" s="92">
        <v>9</v>
      </c>
      <c r="D14" s="71">
        <v>1.1914120826721919</v>
      </c>
      <c r="E14" s="71">
        <v>0.87550806660926628</v>
      </c>
      <c r="F14" s="71">
        <v>0.90332451374818723</v>
      </c>
      <c r="H14" s="282">
        <v>12.112188897675226</v>
      </c>
      <c r="I14" s="282">
        <v>7.4991931968521772</v>
      </c>
      <c r="J14" s="282">
        <v>7.9053835095402389</v>
      </c>
      <c r="K14" s="188">
        <v>9.162134682444373</v>
      </c>
      <c r="L14" s="188">
        <v>13.948191982490119</v>
      </c>
      <c r="AB14" s="72">
        <v>274099</v>
      </c>
      <c r="AC14" s="72">
        <v>258710</v>
      </c>
      <c r="AD14" s="72">
        <v>532809</v>
      </c>
      <c r="AE14" s="73">
        <f t="shared" si="2"/>
        <v>4662842</v>
      </c>
      <c r="AG14" s="72">
        <v>32112</v>
      </c>
      <c r="AH14" s="72">
        <v>29766</v>
      </c>
      <c r="AI14" s="72">
        <v>61878</v>
      </c>
      <c r="AJ14" s="73">
        <f t="shared" si="3"/>
        <v>629067</v>
      </c>
      <c r="AL14" s="74">
        <f t="shared" si="0"/>
        <v>241987</v>
      </c>
      <c r="AM14" s="74">
        <f t="shared" si="0"/>
        <v>228944</v>
      </c>
      <c r="AN14" s="74">
        <f t="shared" si="0"/>
        <v>470931</v>
      </c>
      <c r="AO14" s="73">
        <f t="shared" si="4"/>
        <v>4033775</v>
      </c>
    </row>
    <row r="15" spans="2:41" x14ac:dyDescent="0.15">
      <c r="B15" s="292">
        <f t="shared" si="1"/>
        <v>2011</v>
      </c>
      <c r="C15" s="92">
        <v>10</v>
      </c>
      <c r="D15" s="71">
        <v>1.1235987507097582</v>
      </c>
      <c r="E15" s="71">
        <v>0.89938449457740344</v>
      </c>
      <c r="F15" s="71">
        <v>0.9191273395124796</v>
      </c>
      <c r="H15" s="282">
        <v>13.235787648384985</v>
      </c>
      <c r="I15" s="282">
        <v>8.3985776914295798</v>
      </c>
      <c r="J15" s="282">
        <v>8.824510849052718</v>
      </c>
      <c r="K15" s="188">
        <v>10.154827540702327</v>
      </c>
      <c r="L15" s="188">
        <v>14.986052031662112</v>
      </c>
      <c r="AB15" s="72">
        <v>279094</v>
      </c>
      <c r="AC15" s="72">
        <v>263036</v>
      </c>
      <c r="AD15" s="72">
        <v>542130</v>
      </c>
      <c r="AE15" s="73">
        <f t="shared" si="2"/>
        <v>5204972</v>
      </c>
      <c r="AG15" s="72">
        <v>30308</v>
      </c>
      <c r="AH15" s="72">
        <v>28048</v>
      </c>
      <c r="AI15" s="72">
        <v>58356</v>
      </c>
      <c r="AJ15" s="73">
        <f t="shared" si="3"/>
        <v>687423</v>
      </c>
      <c r="AL15" s="74">
        <f t="shared" si="0"/>
        <v>248786</v>
      </c>
      <c r="AM15" s="74">
        <f t="shared" si="0"/>
        <v>234988</v>
      </c>
      <c r="AN15" s="74">
        <f t="shared" si="0"/>
        <v>483774</v>
      </c>
      <c r="AO15" s="73">
        <f t="shared" si="4"/>
        <v>4517549</v>
      </c>
    </row>
    <row r="16" spans="2:41" x14ac:dyDescent="0.15">
      <c r="B16" s="292">
        <f t="shared" si="1"/>
        <v>2010</v>
      </c>
      <c r="C16" s="92">
        <v>11</v>
      </c>
      <c r="D16" s="71">
        <v>1.1023613557198195</v>
      </c>
      <c r="E16" s="71">
        <v>0.93075681583897119</v>
      </c>
      <c r="F16" s="71">
        <v>0.94586719231308247</v>
      </c>
      <c r="H16" s="282">
        <v>14.338149004104805</v>
      </c>
      <c r="I16" s="282">
        <v>9.3293345072685518</v>
      </c>
      <c r="J16" s="282">
        <v>9.7703780413658006</v>
      </c>
      <c r="K16" s="188">
        <v>11.15794233349558</v>
      </c>
      <c r="L16" s="188">
        <v>15.993720059578923</v>
      </c>
      <c r="AB16" s="72">
        <v>287640</v>
      </c>
      <c r="AC16" s="72">
        <v>270262</v>
      </c>
      <c r="AD16" s="72">
        <v>557902</v>
      </c>
      <c r="AE16" s="73">
        <f t="shared" si="2"/>
        <v>5762874</v>
      </c>
      <c r="AG16" s="72">
        <v>29795</v>
      </c>
      <c r="AH16" s="72">
        <v>27458</v>
      </c>
      <c r="AI16" s="72">
        <v>57253</v>
      </c>
      <c r="AJ16" s="73">
        <f t="shared" si="3"/>
        <v>744676</v>
      </c>
      <c r="AL16" s="74">
        <f t="shared" si="0"/>
        <v>257845</v>
      </c>
      <c r="AM16" s="74">
        <f t="shared" si="0"/>
        <v>242804</v>
      </c>
      <c r="AN16" s="74">
        <f t="shared" si="0"/>
        <v>500649</v>
      </c>
      <c r="AO16" s="73">
        <f t="shared" si="4"/>
        <v>5018198</v>
      </c>
    </row>
    <row r="17" spans="2:41" x14ac:dyDescent="0.15">
      <c r="B17" s="292">
        <f t="shared" si="1"/>
        <v>2009</v>
      </c>
      <c r="C17" s="92">
        <v>12</v>
      </c>
      <c r="D17" s="71">
        <v>1.0890374415466215</v>
      </c>
      <c r="E17" s="71">
        <v>0.94894253711782484</v>
      </c>
      <c r="F17" s="71">
        <v>0.96127838061878113</v>
      </c>
      <c r="H17" s="282">
        <v>15.427186445651426</v>
      </c>
      <c r="I17" s="282">
        <v>10.278277044386376</v>
      </c>
      <c r="J17" s="282">
        <v>10.731656421984582</v>
      </c>
      <c r="K17" s="188">
        <v>12.144405390540793</v>
      </c>
      <c r="L17" s="188">
        <v>16.984912935156483</v>
      </c>
      <c r="AB17" s="72">
        <v>292126</v>
      </c>
      <c r="AC17" s="72">
        <v>274866</v>
      </c>
      <c r="AD17" s="72">
        <v>566992</v>
      </c>
      <c r="AE17" s="73">
        <f t="shared" si="2"/>
        <v>6329866</v>
      </c>
      <c r="AG17" s="72">
        <v>29302</v>
      </c>
      <c r="AH17" s="72">
        <v>27259</v>
      </c>
      <c r="AI17" s="72">
        <v>56561</v>
      </c>
      <c r="AJ17" s="73">
        <f t="shared" si="3"/>
        <v>801237</v>
      </c>
      <c r="AL17" s="74">
        <f t="shared" si="0"/>
        <v>262824</v>
      </c>
      <c r="AM17" s="74">
        <f t="shared" si="0"/>
        <v>247607</v>
      </c>
      <c r="AN17" s="74">
        <f t="shared" si="0"/>
        <v>510431</v>
      </c>
      <c r="AO17" s="73">
        <f t="shared" si="4"/>
        <v>5528629</v>
      </c>
    </row>
    <row r="18" spans="2:41" x14ac:dyDescent="0.15">
      <c r="B18" s="292">
        <f t="shared" si="1"/>
        <v>2008</v>
      </c>
      <c r="C18" s="92">
        <v>13</v>
      </c>
      <c r="D18" s="71">
        <v>1.0540332855251269</v>
      </c>
      <c r="E18" s="71">
        <v>0.96519293475618717</v>
      </c>
      <c r="F18" s="71">
        <v>0.97301563657481549</v>
      </c>
      <c r="H18" s="282">
        <v>16.481219731176552</v>
      </c>
      <c r="I18" s="282">
        <v>11.243469979142564</v>
      </c>
      <c r="J18" s="282">
        <v>11.704672058559398</v>
      </c>
      <c r="K18" s="188">
        <v>13.138758570783335</v>
      </c>
      <c r="L18" s="188">
        <v>17.922356558079755</v>
      </c>
      <c r="AB18" s="72">
        <v>295119</v>
      </c>
      <c r="AC18" s="72">
        <v>278796</v>
      </c>
      <c r="AD18" s="72">
        <v>573915</v>
      </c>
      <c r="AE18" s="73">
        <f t="shared" si="2"/>
        <v>6903781</v>
      </c>
      <c r="AG18" s="72">
        <v>28418</v>
      </c>
      <c r="AH18" s="72">
        <v>26325</v>
      </c>
      <c r="AI18" s="72">
        <v>54743</v>
      </c>
      <c r="AJ18" s="73">
        <f t="shared" si="3"/>
        <v>855980</v>
      </c>
      <c r="AL18" s="74">
        <f t="shared" si="0"/>
        <v>266701</v>
      </c>
      <c r="AM18" s="74">
        <f t="shared" si="0"/>
        <v>252471</v>
      </c>
      <c r="AN18" s="74">
        <f t="shared" si="0"/>
        <v>519172</v>
      </c>
      <c r="AO18" s="73">
        <f t="shared" si="4"/>
        <v>6047801</v>
      </c>
    </row>
    <row r="19" spans="2:41" x14ac:dyDescent="0.15">
      <c r="B19" s="292">
        <f t="shared" si="1"/>
        <v>2007</v>
      </c>
      <c r="C19" s="92">
        <v>14</v>
      </c>
      <c r="D19" s="71">
        <v>1.0112504281655224</v>
      </c>
      <c r="E19" s="71">
        <v>0.96741084167559754</v>
      </c>
      <c r="F19" s="71">
        <v>0.97127106971380728</v>
      </c>
      <c r="H19" s="282">
        <v>17.492470159342073</v>
      </c>
      <c r="I19" s="282">
        <v>12.210880820818161</v>
      </c>
      <c r="J19" s="282">
        <v>12.675943128273206</v>
      </c>
      <c r="K19" s="188">
        <v>14.095598177354587</v>
      </c>
      <c r="L19" s="188">
        <v>18.836466594205813</v>
      </c>
      <c r="AB19" s="72">
        <v>295350</v>
      </c>
      <c r="AC19" s="72">
        <v>277536</v>
      </c>
      <c r="AD19" s="72">
        <v>572886</v>
      </c>
      <c r="AE19" s="73">
        <f t="shared" si="2"/>
        <v>7476667</v>
      </c>
      <c r="AG19" s="72">
        <v>27470</v>
      </c>
      <c r="AH19" s="72">
        <v>25051</v>
      </c>
      <c r="AI19" s="72">
        <v>52521</v>
      </c>
      <c r="AJ19" s="73">
        <f t="shared" si="3"/>
        <v>908501</v>
      </c>
      <c r="AL19" s="74">
        <f t="shared" si="0"/>
        <v>267880</v>
      </c>
      <c r="AM19" s="74">
        <f t="shared" si="0"/>
        <v>252485</v>
      </c>
      <c r="AN19" s="74">
        <f t="shared" si="0"/>
        <v>520365</v>
      </c>
      <c r="AO19" s="73">
        <f t="shared" si="4"/>
        <v>6568166</v>
      </c>
    </row>
    <row r="20" spans="2:41" x14ac:dyDescent="0.15">
      <c r="B20" s="292">
        <f t="shared" si="1"/>
        <v>2006</v>
      </c>
      <c r="C20" s="92">
        <v>15</v>
      </c>
      <c r="D20" s="71">
        <v>0.98196477288021233</v>
      </c>
      <c r="E20" s="71">
        <v>0.97292307471503747</v>
      </c>
      <c r="F20" s="71">
        <v>0.97371922768008112</v>
      </c>
      <c r="H20" s="282">
        <v>18.474434932222284</v>
      </c>
      <c r="I20" s="282">
        <v>13.183803895533199</v>
      </c>
      <c r="J20" s="282">
        <v>13.649662355953287</v>
      </c>
      <c r="K20" s="188">
        <v>15.078562698789415</v>
      </c>
      <c r="L20" s="188">
        <v>19.729106748550407</v>
      </c>
      <c r="AB20" s="72">
        <v>296500</v>
      </c>
      <c r="AC20" s="72">
        <v>277830</v>
      </c>
      <c r="AD20" s="72">
        <v>574330</v>
      </c>
      <c r="AE20" s="73">
        <f t="shared" si="2"/>
        <v>8050997</v>
      </c>
      <c r="AG20" s="72">
        <v>26762</v>
      </c>
      <c r="AH20" s="72">
        <v>24238</v>
      </c>
      <c r="AI20" s="72">
        <v>51000</v>
      </c>
      <c r="AJ20" s="73">
        <f t="shared" si="3"/>
        <v>959501</v>
      </c>
      <c r="AL20" s="74">
        <f t="shared" si="0"/>
        <v>269738</v>
      </c>
      <c r="AM20" s="74">
        <f t="shared" si="0"/>
        <v>253592</v>
      </c>
      <c r="AN20" s="74">
        <f t="shared" si="0"/>
        <v>523330</v>
      </c>
      <c r="AO20" s="73">
        <f t="shared" si="4"/>
        <v>7091496</v>
      </c>
    </row>
    <row r="21" spans="2:41" x14ac:dyDescent="0.15">
      <c r="B21" s="292">
        <f t="shared" si="1"/>
        <v>2005</v>
      </c>
      <c r="C21" s="92">
        <v>16</v>
      </c>
      <c r="D21" s="71">
        <v>0.93802666284663117</v>
      </c>
      <c r="E21" s="71">
        <v>0.97212552059229895</v>
      </c>
      <c r="F21" s="71">
        <v>0.96912299759242992</v>
      </c>
      <c r="H21" s="282">
        <v>19.412461595068915</v>
      </c>
      <c r="I21" s="282">
        <v>14.155929416125497</v>
      </c>
      <c r="J21" s="282">
        <v>14.618785353545718</v>
      </c>
      <c r="K21" s="188">
        <v>16.096323903375296</v>
      </c>
      <c r="L21" s="188">
        <v>20.620181390681772</v>
      </c>
      <c r="AB21" s="72">
        <v>295402</v>
      </c>
      <c r="AC21" s="72">
        <v>276217</v>
      </c>
      <c r="AD21" s="72">
        <v>571619</v>
      </c>
      <c r="AE21" s="73">
        <f t="shared" si="2"/>
        <v>8622616</v>
      </c>
      <c r="AG21" s="72">
        <v>25709</v>
      </c>
      <c r="AH21" s="72">
        <v>23009</v>
      </c>
      <c r="AI21" s="72">
        <v>48718</v>
      </c>
      <c r="AJ21" s="73">
        <f t="shared" si="3"/>
        <v>1008219</v>
      </c>
      <c r="AL21" s="74">
        <f t="shared" si="0"/>
        <v>269693</v>
      </c>
      <c r="AM21" s="74">
        <f t="shared" si="0"/>
        <v>253208</v>
      </c>
      <c r="AN21" s="74">
        <f t="shared" si="0"/>
        <v>522901</v>
      </c>
      <c r="AO21" s="73">
        <f t="shared" si="4"/>
        <v>7614397</v>
      </c>
    </row>
    <row r="22" spans="2:41" x14ac:dyDescent="0.15">
      <c r="B22" s="292">
        <f t="shared" si="1"/>
        <v>2004</v>
      </c>
      <c r="C22" s="92">
        <v>17</v>
      </c>
      <c r="D22" s="71">
        <v>0.92358600442192207</v>
      </c>
      <c r="E22" s="71">
        <v>0.98291016270420151</v>
      </c>
      <c r="F22" s="71">
        <v>0.97768646427362738</v>
      </c>
      <c r="H22" s="282">
        <v>20.336047599490836</v>
      </c>
      <c r="I22" s="282">
        <v>15.138839578829698</v>
      </c>
      <c r="J22" s="282">
        <v>15.596471817819346</v>
      </c>
      <c r="K22" s="188">
        <v>17.126661507928862</v>
      </c>
      <c r="L22" s="188">
        <v>21.566868990483176</v>
      </c>
      <c r="AB22" s="72">
        <v>297255</v>
      </c>
      <c r="AC22" s="72">
        <v>279415</v>
      </c>
      <c r="AD22" s="72">
        <v>576670</v>
      </c>
      <c r="AE22" s="73">
        <f t="shared" si="2"/>
        <v>9199286</v>
      </c>
      <c r="AG22" s="72">
        <v>25336</v>
      </c>
      <c r="AH22" s="72">
        <v>22632</v>
      </c>
      <c r="AI22" s="72">
        <v>47968</v>
      </c>
      <c r="AJ22" s="73">
        <f t="shared" si="3"/>
        <v>1056187</v>
      </c>
      <c r="AL22" s="74">
        <f t="shared" si="0"/>
        <v>271919</v>
      </c>
      <c r="AM22" s="74">
        <f t="shared" si="0"/>
        <v>256783</v>
      </c>
      <c r="AN22" s="74">
        <f t="shared" si="0"/>
        <v>528702</v>
      </c>
      <c r="AO22" s="73">
        <f t="shared" si="4"/>
        <v>8143099</v>
      </c>
    </row>
    <row r="23" spans="2:41" x14ac:dyDescent="0.15">
      <c r="B23" s="292">
        <f t="shared" si="1"/>
        <v>2003</v>
      </c>
      <c r="C23" s="92">
        <v>18</v>
      </c>
      <c r="D23" s="71">
        <v>0.88294036450917446</v>
      </c>
      <c r="E23" s="71">
        <v>0.97814156987244316</v>
      </c>
      <c r="F23" s="71">
        <v>0.96975877268754951</v>
      </c>
      <c r="H23" s="282">
        <v>21.218987964000011</v>
      </c>
      <c r="I23" s="282">
        <v>16.116981148702141</v>
      </c>
      <c r="J23" s="282">
        <v>16.566230590506894</v>
      </c>
      <c r="K23" s="188">
        <v>18.183858953419268</v>
      </c>
      <c r="L23" s="188">
        <v>22.567827680343278</v>
      </c>
      <c r="AB23" s="72">
        <v>295362</v>
      </c>
      <c r="AC23" s="72">
        <v>276632</v>
      </c>
      <c r="AD23" s="72">
        <v>571994</v>
      </c>
      <c r="AE23" s="73">
        <f t="shared" si="2"/>
        <v>9771280</v>
      </c>
      <c r="AG23" s="72">
        <v>24694</v>
      </c>
      <c r="AH23" s="72">
        <v>21163</v>
      </c>
      <c r="AI23" s="72">
        <v>45857</v>
      </c>
      <c r="AJ23" s="73">
        <f t="shared" si="3"/>
        <v>1102044</v>
      </c>
      <c r="AL23" s="74">
        <f t="shared" si="0"/>
        <v>270668</v>
      </c>
      <c r="AM23" s="74">
        <f t="shared" si="0"/>
        <v>255469</v>
      </c>
      <c r="AN23" s="74">
        <f t="shared" si="0"/>
        <v>526137</v>
      </c>
      <c r="AO23" s="73">
        <f t="shared" si="4"/>
        <v>8669236</v>
      </c>
    </row>
    <row r="24" spans="2:41" x14ac:dyDescent="0.15">
      <c r="B24" s="292">
        <f t="shared" si="1"/>
        <v>2002</v>
      </c>
      <c r="C24" s="92">
        <v>19</v>
      </c>
      <c r="D24" s="71">
        <v>0.81678289471277432</v>
      </c>
      <c r="E24" s="71">
        <v>0.97891123748739362</v>
      </c>
      <c r="F24" s="71">
        <v>0.96463527312101249</v>
      </c>
      <c r="H24" s="282">
        <v>22.035770858712784</v>
      </c>
      <c r="I24" s="282">
        <v>17.095892386189536</v>
      </c>
      <c r="J24" s="282">
        <v>17.530865863627906</v>
      </c>
      <c r="K24" s="188">
        <v>19.283577891813703</v>
      </c>
      <c r="L24" s="188">
        <v>23.625219358080351</v>
      </c>
      <c r="AB24" s="72">
        <v>294214</v>
      </c>
      <c r="AC24" s="72">
        <v>274758</v>
      </c>
      <c r="AD24" s="72">
        <v>568972</v>
      </c>
      <c r="AE24" s="73">
        <f t="shared" si="2"/>
        <v>10340252</v>
      </c>
      <c r="AG24" s="72">
        <v>23576</v>
      </c>
      <c r="AH24" s="72">
        <v>18845</v>
      </c>
      <c r="AI24" s="72">
        <v>42421</v>
      </c>
      <c r="AJ24" s="73">
        <f t="shared" si="3"/>
        <v>1144465</v>
      </c>
      <c r="AL24" s="74">
        <f t="shared" si="0"/>
        <v>270638</v>
      </c>
      <c r="AM24" s="74">
        <f t="shared" si="0"/>
        <v>255913</v>
      </c>
      <c r="AN24" s="74">
        <f t="shared" si="0"/>
        <v>526551</v>
      </c>
      <c r="AO24" s="73">
        <f t="shared" si="4"/>
        <v>9195787</v>
      </c>
    </row>
    <row r="25" spans="2:41" x14ac:dyDescent="0.15">
      <c r="B25" s="292">
        <f t="shared" si="1"/>
        <v>2001</v>
      </c>
      <c r="C25" s="92">
        <v>20</v>
      </c>
      <c r="D25" s="71">
        <v>0.90286847313527296</v>
      </c>
      <c r="E25" s="71">
        <v>0.99018296393532756</v>
      </c>
      <c r="F25" s="71">
        <v>0.98249461939298499</v>
      </c>
      <c r="H25" s="282">
        <v>22.938639331848059</v>
      </c>
      <c r="I25" s="282">
        <v>18.086075350124865</v>
      </c>
      <c r="J25" s="282">
        <v>18.51336048302089</v>
      </c>
      <c r="K25" s="188">
        <v>20.399073482832268</v>
      </c>
      <c r="L25" s="188">
        <v>24.732781974841469</v>
      </c>
      <c r="AB25" s="72">
        <v>300861</v>
      </c>
      <c r="AC25" s="72">
        <v>278645</v>
      </c>
      <c r="AD25" s="72">
        <v>579506</v>
      </c>
      <c r="AE25" s="73">
        <f t="shared" si="2"/>
        <v>10919758</v>
      </c>
      <c r="AG25" s="72">
        <v>26858</v>
      </c>
      <c r="AH25" s="72">
        <v>20034</v>
      </c>
      <c r="AI25" s="72">
        <v>46892</v>
      </c>
      <c r="AJ25" s="73">
        <f t="shared" si="3"/>
        <v>1191357</v>
      </c>
      <c r="AL25" s="74">
        <f t="shared" si="0"/>
        <v>274003</v>
      </c>
      <c r="AM25" s="74">
        <f t="shared" si="0"/>
        <v>258611</v>
      </c>
      <c r="AN25" s="74">
        <f t="shared" si="0"/>
        <v>532614</v>
      </c>
      <c r="AO25" s="73">
        <f t="shared" si="4"/>
        <v>9728401</v>
      </c>
    </row>
    <row r="26" spans="2:41" x14ac:dyDescent="0.15">
      <c r="B26" s="292">
        <f t="shared" si="1"/>
        <v>2000</v>
      </c>
      <c r="C26" s="92">
        <v>21</v>
      </c>
      <c r="D26" s="71">
        <v>1.0956031275770557</v>
      </c>
      <c r="E26" s="71">
        <v>1.0025775870968607</v>
      </c>
      <c r="F26" s="71">
        <v>1.0107688094231431</v>
      </c>
      <c r="H26" s="282">
        <v>24.034242459425116</v>
      </c>
      <c r="I26" s="282">
        <v>19.088652937221728</v>
      </c>
      <c r="J26" s="282">
        <v>19.524129292444034</v>
      </c>
      <c r="K26" s="188">
        <v>21.537245765891434</v>
      </c>
      <c r="L26" s="188">
        <v>25.988397318053931</v>
      </c>
      <c r="O26" s="381" t="s">
        <v>706</v>
      </c>
      <c r="P26" s="381"/>
      <c r="Q26" s="381"/>
      <c r="R26" s="381"/>
      <c r="S26" s="381"/>
      <c r="T26" s="381"/>
      <c r="U26" s="381"/>
      <c r="V26" s="381"/>
      <c r="W26" s="381"/>
      <c r="X26" s="381"/>
      <c r="AB26" s="72">
        <v>311295</v>
      </c>
      <c r="AC26" s="72">
        <v>284888</v>
      </c>
      <c r="AD26" s="72">
        <v>596183</v>
      </c>
      <c r="AE26" s="73">
        <f t="shared" si="2"/>
        <v>11515941</v>
      </c>
      <c r="AG26" s="72">
        <v>33449</v>
      </c>
      <c r="AH26" s="72">
        <v>23453</v>
      </c>
      <c r="AI26" s="72">
        <v>56902</v>
      </c>
      <c r="AJ26" s="73">
        <f t="shared" si="3"/>
        <v>1248259</v>
      </c>
      <c r="AL26" s="74">
        <f t="shared" si="0"/>
        <v>277846</v>
      </c>
      <c r="AM26" s="74">
        <f t="shared" si="0"/>
        <v>261435</v>
      </c>
      <c r="AN26" s="74">
        <f t="shared" si="0"/>
        <v>539281</v>
      </c>
      <c r="AO26" s="73">
        <f t="shared" si="4"/>
        <v>10267682</v>
      </c>
    </row>
    <row r="27" spans="2:41" x14ac:dyDescent="0.15">
      <c r="B27" s="292">
        <f t="shared" si="1"/>
        <v>1999</v>
      </c>
      <c r="C27" s="92">
        <v>22</v>
      </c>
      <c r="D27" s="71">
        <v>1.298792818718328</v>
      </c>
      <c r="E27" s="71">
        <v>0.97434528661222852</v>
      </c>
      <c r="F27" s="71">
        <v>1.0029140200479725</v>
      </c>
      <c r="H27" s="282">
        <v>25.333035278143445</v>
      </c>
      <c r="I27" s="282">
        <v>20.062998223833954</v>
      </c>
      <c r="J27" s="282">
        <v>20.527043312492005</v>
      </c>
      <c r="K27" s="188">
        <v>22.709587619144273</v>
      </c>
      <c r="L27" s="188">
        <v>27.449392954002267</v>
      </c>
      <c r="O27" s="382"/>
      <c r="P27" s="382"/>
      <c r="Q27" s="382"/>
      <c r="R27" s="382"/>
      <c r="S27" s="382"/>
      <c r="T27" s="382"/>
      <c r="U27" s="382"/>
      <c r="V27" s="382"/>
      <c r="W27" s="382"/>
      <c r="X27" s="382"/>
      <c r="AB27" s="72">
        <v>309689</v>
      </c>
      <c r="AC27" s="72">
        <v>281861</v>
      </c>
      <c r="AD27" s="72">
        <v>591550</v>
      </c>
      <c r="AE27" s="73">
        <f t="shared" si="2"/>
        <v>12107491</v>
      </c>
      <c r="AG27" s="72">
        <v>40223</v>
      </c>
      <c r="AH27" s="72">
        <v>27232</v>
      </c>
      <c r="AI27" s="72">
        <v>67455</v>
      </c>
      <c r="AJ27" s="73">
        <f t="shared" si="3"/>
        <v>1315714</v>
      </c>
      <c r="AL27" s="74">
        <f t="shared" si="0"/>
        <v>269466</v>
      </c>
      <c r="AM27" s="74">
        <f t="shared" si="0"/>
        <v>254629</v>
      </c>
      <c r="AN27" s="74">
        <f t="shared" si="0"/>
        <v>524095</v>
      </c>
      <c r="AO27" s="73">
        <f t="shared" si="4"/>
        <v>10791777</v>
      </c>
    </row>
    <row r="28" spans="2:41" x14ac:dyDescent="0.15">
      <c r="B28" s="292">
        <f t="shared" si="1"/>
        <v>1998</v>
      </c>
      <c r="C28" s="92">
        <v>23</v>
      </c>
      <c r="D28" s="71">
        <v>1.4606244641312336</v>
      </c>
      <c r="E28" s="71">
        <v>0.96957855288098949</v>
      </c>
      <c r="F28" s="71">
        <v>1.0128168529295551</v>
      </c>
      <c r="H28" s="282">
        <v>26.793659742274677</v>
      </c>
      <c r="I28" s="282">
        <v>21.032576776714944</v>
      </c>
      <c r="J28" s="282">
        <v>21.539860165421558</v>
      </c>
      <c r="K28" s="188">
        <v>23.942588725163091</v>
      </c>
      <c r="L28" s="188">
        <v>29.104810297193854</v>
      </c>
      <c r="AB28" s="72">
        <v>314306</v>
      </c>
      <c r="AC28" s="72">
        <v>283085</v>
      </c>
      <c r="AD28" s="72">
        <v>597391</v>
      </c>
      <c r="AE28" s="73">
        <f t="shared" si="2"/>
        <v>12704882</v>
      </c>
      <c r="AG28" s="72">
        <v>45629</v>
      </c>
      <c r="AH28" s="72">
        <v>30231</v>
      </c>
      <c r="AI28" s="72">
        <v>75860</v>
      </c>
      <c r="AJ28" s="73">
        <f t="shared" si="3"/>
        <v>1391574</v>
      </c>
      <c r="AL28" s="74">
        <f t="shared" si="0"/>
        <v>268677</v>
      </c>
      <c r="AM28" s="74">
        <f t="shared" si="0"/>
        <v>252854</v>
      </c>
      <c r="AN28" s="74">
        <f t="shared" si="0"/>
        <v>521531</v>
      </c>
      <c r="AO28" s="73">
        <f t="shared" si="4"/>
        <v>11313308</v>
      </c>
    </row>
    <row r="29" spans="2:41" x14ac:dyDescent="0.15">
      <c r="B29" s="292">
        <f t="shared" si="1"/>
        <v>1997</v>
      </c>
      <c r="C29" s="92">
        <v>24</v>
      </c>
      <c r="D29" s="71">
        <v>1.4934143858609394</v>
      </c>
      <c r="E29" s="71">
        <v>0.96174244419254451</v>
      </c>
      <c r="F29" s="71">
        <v>1.0085580074923806</v>
      </c>
      <c r="H29" s="282">
        <v>28.287074128135618</v>
      </c>
      <c r="I29" s="282">
        <v>21.994319220907489</v>
      </c>
      <c r="J29" s="282">
        <v>22.548418172913937</v>
      </c>
      <c r="K29" s="188">
        <v>25.220803058212468</v>
      </c>
      <c r="L29" s="188">
        <v>31.005193027655888</v>
      </c>
      <c r="AB29" s="72">
        <v>310963</v>
      </c>
      <c r="AC29" s="72">
        <v>283916</v>
      </c>
      <c r="AD29" s="72">
        <v>594879</v>
      </c>
      <c r="AE29" s="73">
        <f t="shared" si="2"/>
        <v>13299761</v>
      </c>
      <c r="AG29" s="72">
        <v>45186</v>
      </c>
      <c r="AH29" s="72">
        <v>32377</v>
      </c>
      <c r="AI29" s="72">
        <v>77563</v>
      </c>
      <c r="AJ29" s="73">
        <f t="shared" si="3"/>
        <v>1469137</v>
      </c>
      <c r="AL29" s="74">
        <f t="shared" si="0"/>
        <v>265777</v>
      </c>
      <c r="AM29" s="74">
        <f t="shared" si="0"/>
        <v>251539</v>
      </c>
      <c r="AN29" s="74">
        <f t="shared" si="0"/>
        <v>517316</v>
      </c>
      <c r="AO29" s="73">
        <f t="shared" si="4"/>
        <v>11830624</v>
      </c>
    </row>
    <row r="30" spans="2:41" x14ac:dyDescent="0.15">
      <c r="B30" s="292">
        <f t="shared" si="1"/>
        <v>1996</v>
      </c>
      <c r="C30" s="92">
        <v>25</v>
      </c>
      <c r="D30" s="71">
        <v>1.5355426000386239</v>
      </c>
      <c r="E30" s="71">
        <v>0.95968813811882414</v>
      </c>
      <c r="F30" s="71">
        <v>1.0103941259670861</v>
      </c>
      <c r="H30" s="282">
        <v>29.822616728174243</v>
      </c>
      <c r="I30" s="282">
        <v>22.954007359026313</v>
      </c>
      <c r="J30" s="282">
        <v>23.558812298881023</v>
      </c>
      <c r="K30" s="188">
        <v>26.56875989904092</v>
      </c>
      <c r="L30" s="188">
        <v>33.169700032950303</v>
      </c>
      <c r="AB30" s="72">
        <v>310347</v>
      </c>
      <c r="AC30" s="72">
        <v>285615</v>
      </c>
      <c r="AD30" s="72">
        <v>595962</v>
      </c>
      <c r="AE30" s="73">
        <f t="shared" si="2"/>
        <v>13895723</v>
      </c>
      <c r="AG30" s="72">
        <v>45343</v>
      </c>
      <c r="AH30" s="72">
        <v>34408</v>
      </c>
      <c r="AI30" s="72">
        <v>79751</v>
      </c>
      <c r="AJ30" s="73">
        <f t="shared" si="3"/>
        <v>1548888</v>
      </c>
      <c r="AL30" s="74">
        <f t="shared" si="0"/>
        <v>265004</v>
      </c>
      <c r="AM30" s="74">
        <f t="shared" si="0"/>
        <v>251207</v>
      </c>
      <c r="AN30" s="74">
        <f t="shared" si="0"/>
        <v>516211</v>
      </c>
      <c r="AO30" s="73">
        <f t="shared" si="4"/>
        <v>12346835</v>
      </c>
    </row>
    <row r="31" spans="2:41" x14ac:dyDescent="0.15">
      <c r="B31" s="292">
        <f t="shared" si="1"/>
        <v>1995</v>
      </c>
      <c r="C31" s="92">
        <v>26</v>
      </c>
      <c r="D31" s="71">
        <v>1.5877792751136046</v>
      </c>
      <c r="E31" s="71">
        <v>0.94982560986444675</v>
      </c>
      <c r="F31" s="71">
        <v>1.0059996485096194</v>
      </c>
      <c r="H31" s="282">
        <v>31.410396003287847</v>
      </c>
      <c r="I31" s="282">
        <v>23.903832968890761</v>
      </c>
      <c r="J31" s="282">
        <v>24.564811947390641</v>
      </c>
      <c r="K31" s="188">
        <v>27.999768776804135</v>
      </c>
      <c r="L31" s="188">
        <v>35.572835828461606</v>
      </c>
      <c r="AB31" s="72">
        <v>307985</v>
      </c>
      <c r="AC31" s="72">
        <v>285385</v>
      </c>
      <c r="AD31" s="72">
        <v>593370</v>
      </c>
      <c r="AE31" s="73">
        <f t="shared" si="2"/>
        <v>14489093</v>
      </c>
      <c r="AG31" s="72">
        <v>45654</v>
      </c>
      <c r="AH31" s="72">
        <v>36810</v>
      </c>
      <c r="AI31" s="72">
        <v>82464</v>
      </c>
      <c r="AJ31" s="73">
        <f t="shared" si="3"/>
        <v>1631352</v>
      </c>
      <c r="AL31" s="74">
        <f t="shared" si="0"/>
        <v>262331</v>
      </c>
      <c r="AM31" s="74">
        <f t="shared" si="0"/>
        <v>248575</v>
      </c>
      <c r="AN31" s="74">
        <f t="shared" si="0"/>
        <v>510906</v>
      </c>
      <c r="AO31" s="73">
        <f t="shared" si="4"/>
        <v>12857741</v>
      </c>
    </row>
    <row r="32" spans="2:41" x14ac:dyDescent="0.15">
      <c r="B32" s="292">
        <f t="shared" si="1"/>
        <v>1994</v>
      </c>
      <c r="C32" s="92">
        <v>27</v>
      </c>
      <c r="D32" s="71">
        <v>1.6330651799334921</v>
      </c>
      <c r="E32" s="71">
        <v>0.95448451576557203</v>
      </c>
      <c r="F32" s="71">
        <v>1.0142359029418619</v>
      </c>
      <c r="H32" s="282">
        <v>33.043461183221339</v>
      </c>
      <c r="I32" s="282">
        <v>24.858317484656332</v>
      </c>
      <c r="J32" s="282">
        <v>25.579047850332504</v>
      </c>
      <c r="K32" s="188">
        <v>29.490606746341037</v>
      </c>
      <c r="L32" s="188">
        <v>38.206698304923009</v>
      </c>
      <c r="AB32" s="72">
        <v>308460</v>
      </c>
      <c r="AC32" s="72">
        <v>289768</v>
      </c>
      <c r="AD32" s="72">
        <v>598228</v>
      </c>
      <c r="AE32" s="73">
        <f t="shared" si="2"/>
        <v>15087321</v>
      </c>
      <c r="AG32" s="72">
        <v>45806</v>
      </c>
      <c r="AH32" s="72">
        <v>39010</v>
      </c>
      <c r="AI32" s="72">
        <v>84816</v>
      </c>
      <c r="AJ32" s="73">
        <f t="shared" si="3"/>
        <v>1716168</v>
      </c>
      <c r="AL32" s="74">
        <f t="shared" si="0"/>
        <v>262654</v>
      </c>
      <c r="AM32" s="74">
        <f t="shared" si="0"/>
        <v>250758</v>
      </c>
      <c r="AN32" s="74">
        <f t="shared" si="0"/>
        <v>513412</v>
      </c>
      <c r="AO32" s="73">
        <f t="shared" si="4"/>
        <v>13371153</v>
      </c>
    </row>
    <row r="33" spans="2:41" x14ac:dyDescent="0.15">
      <c r="B33" s="292">
        <f t="shared" si="1"/>
        <v>1993</v>
      </c>
      <c r="C33" s="92">
        <v>28</v>
      </c>
      <c r="D33" s="71">
        <v>1.6523386453776703</v>
      </c>
      <c r="E33" s="71">
        <v>0.97047463933124578</v>
      </c>
      <c r="F33" s="71">
        <v>1.0305151361774305</v>
      </c>
      <c r="H33" s="282">
        <v>34.695799828599007</v>
      </c>
      <c r="I33" s="282">
        <v>25.828792123987579</v>
      </c>
      <c r="J33" s="282">
        <v>26.609562986509935</v>
      </c>
      <c r="K33" s="188">
        <v>30.986359197076911</v>
      </c>
      <c r="L33" s="188">
        <v>40.981382332374636</v>
      </c>
      <c r="AB33" s="72">
        <v>311932</v>
      </c>
      <c r="AC33" s="72">
        <v>295898</v>
      </c>
      <c r="AD33" s="72">
        <v>607830</v>
      </c>
      <c r="AE33" s="73">
        <f t="shared" si="2"/>
        <v>15695151</v>
      </c>
      <c r="AG33" s="72">
        <v>45318</v>
      </c>
      <c r="AH33" s="72">
        <v>40499</v>
      </c>
      <c r="AI33" s="72">
        <v>85817</v>
      </c>
      <c r="AJ33" s="73">
        <f t="shared" si="3"/>
        <v>1801985</v>
      </c>
      <c r="AL33" s="74">
        <f t="shared" si="0"/>
        <v>266614</v>
      </c>
      <c r="AM33" s="74">
        <f t="shared" si="0"/>
        <v>255399</v>
      </c>
      <c r="AN33" s="74">
        <f t="shared" si="0"/>
        <v>522013</v>
      </c>
      <c r="AO33" s="73">
        <f t="shared" si="4"/>
        <v>13893166</v>
      </c>
    </row>
    <row r="34" spans="2:41" x14ac:dyDescent="0.15">
      <c r="B34" s="292">
        <f t="shared" si="1"/>
        <v>1992</v>
      </c>
      <c r="C34" s="92">
        <v>29</v>
      </c>
      <c r="D34" s="71">
        <v>1.7696353002087732</v>
      </c>
      <c r="E34" s="71">
        <v>1.0055131068166838</v>
      </c>
      <c r="F34" s="71">
        <v>1.0727967231032633</v>
      </c>
      <c r="H34" s="282">
        <v>36.465435128807783</v>
      </c>
      <c r="I34" s="282">
        <v>26.834305230804262</v>
      </c>
      <c r="J34" s="282">
        <v>27.682359709613198</v>
      </c>
      <c r="K34" s="188">
        <v>32.502254731630153</v>
      </c>
      <c r="L34" s="188">
        <v>43.966590478405614</v>
      </c>
      <c r="AB34" s="72">
        <v>324292</v>
      </c>
      <c r="AC34" s="72">
        <v>308477</v>
      </c>
      <c r="AD34" s="72">
        <v>632769</v>
      </c>
      <c r="AE34" s="73">
        <f t="shared" si="2"/>
        <v>16327920</v>
      </c>
      <c r="AG34" s="72">
        <v>48432</v>
      </c>
      <c r="AH34" s="72">
        <v>43477</v>
      </c>
      <c r="AI34" s="72">
        <v>91909</v>
      </c>
      <c r="AJ34" s="73">
        <f t="shared" si="3"/>
        <v>1893894</v>
      </c>
      <c r="AL34" s="74">
        <f t="shared" si="0"/>
        <v>275860</v>
      </c>
      <c r="AM34" s="74">
        <f t="shared" si="0"/>
        <v>265000</v>
      </c>
      <c r="AN34" s="74">
        <f t="shared" si="0"/>
        <v>540860</v>
      </c>
      <c r="AO34" s="73">
        <f t="shared" si="4"/>
        <v>14434026</v>
      </c>
    </row>
    <row r="35" spans="2:41" x14ac:dyDescent="0.15">
      <c r="B35" s="292">
        <f t="shared" si="1"/>
        <v>1991</v>
      </c>
      <c r="C35" s="92">
        <v>30</v>
      </c>
      <c r="D35" s="71">
        <v>1.7748531914529015</v>
      </c>
      <c r="E35" s="71">
        <v>1.0007631049901176</v>
      </c>
      <c r="F35" s="71">
        <v>1.0689244289239217</v>
      </c>
      <c r="H35" s="282">
        <v>38.240288320260682</v>
      </c>
      <c r="I35" s="282">
        <v>27.835068335794379</v>
      </c>
      <c r="J35" s="282">
        <v>28.75128413853712</v>
      </c>
      <c r="K35" s="188">
        <v>34.04805043698812</v>
      </c>
      <c r="L35" s="188">
        <v>46.997720316024726</v>
      </c>
      <c r="AB35" s="72">
        <v>321588</v>
      </c>
      <c r="AC35" s="72">
        <v>308897</v>
      </c>
      <c r="AD35" s="72">
        <v>630485</v>
      </c>
      <c r="AE35" s="73">
        <f t="shared" si="2"/>
        <v>16958405</v>
      </c>
      <c r="AG35" s="72">
        <v>47455</v>
      </c>
      <c r="AH35" s="72">
        <v>44725</v>
      </c>
      <c r="AI35" s="72">
        <v>92180</v>
      </c>
      <c r="AJ35" s="73">
        <f t="shared" si="3"/>
        <v>1986074</v>
      </c>
      <c r="AL35" s="74">
        <f t="shared" si="0"/>
        <v>274133</v>
      </c>
      <c r="AM35" s="74">
        <f t="shared" si="0"/>
        <v>264172</v>
      </c>
      <c r="AN35" s="74">
        <f t="shared" si="0"/>
        <v>538305</v>
      </c>
      <c r="AO35" s="73">
        <f t="shared" si="4"/>
        <v>14972331</v>
      </c>
    </row>
    <row r="36" spans="2:41" x14ac:dyDescent="0.15">
      <c r="B36" s="292">
        <f t="shared" si="1"/>
        <v>1990</v>
      </c>
      <c r="C36" s="92">
        <v>31</v>
      </c>
      <c r="D36" s="71">
        <v>1.9331613162101782</v>
      </c>
      <c r="E36" s="71">
        <v>1.0087553781221756</v>
      </c>
      <c r="F36" s="71">
        <v>1.0901525354999011</v>
      </c>
      <c r="H36" s="282">
        <v>40.173449636470863</v>
      </c>
      <c r="I36" s="282">
        <v>28.843823713916553</v>
      </c>
      <c r="J36" s="282">
        <v>29.84143667403702</v>
      </c>
      <c r="K36" s="188">
        <v>35.576865576594606</v>
      </c>
      <c r="L36" s="188">
        <v>50.15498570910993</v>
      </c>
      <c r="AB36" s="72">
        <v>328275</v>
      </c>
      <c r="AC36" s="72">
        <v>314731</v>
      </c>
      <c r="AD36" s="72">
        <v>643006</v>
      </c>
      <c r="AE36" s="73">
        <f t="shared" si="2"/>
        <v>17601411</v>
      </c>
      <c r="AG36" s="72">
        <v>52328</v>
      </c>
      <c r="AH36" s="72">
        <v>48074</v>
      </c>
      <c r="AI36" s="72">
        <v>100402</v>
      </c>
      <c r="AJ36" s="73">
        <f t="shared" si="3"/>
        <v>2086476</v>
      </c>
      <c r="AL36" s="74">
        <f t="shared" si="0"/>
        <v>275947</v>
      </c>
      <c r="AM36" s="74">
        <f t="shared" si="0"/>
        <v>266657</v>
      </c>
      <c r="AN36" s="74">
        <f t="shared" si="0"/>
        <v>542604</v>
      </c>
      <c r="AO36" s="73">
        <f t="shared" si="4"/>
        <v>15514935</v>
      </c>
    </row>
    <row r="37" spans="2:41" x14ac:dyDescent="0.15">
      <c r="B37" s="292">
        <f t="shared" si="1"/>
        <v>1989</v>
      </c>
      <c r="C37" s="92">
        <v>32</v>
      </c>
      <c r="D37" s="71">
        <v>2.0056919299246831</v>
      </c>
      <c r="E37" s="71">
        <v>0.99858609828212974</v>
      </c>
      <c r="F37" s="71">
        <v>1.0872652688679314</v>
      </c>
      <c r="H37" s="282">
        <v>42.179141566395543</v>
      </c>
      <c r="I37" s="282">
        <v>29.842409812198682</v>
      </c>
      <c r="J37" s="282">
        <v>30.928701942904951</v>
      </c>
      <c r="K37" s="188">
        <v>37.15363778703086</v>
      </c>
      <c r="L37" s="188">
        <v>53.424967981547823</v>
      </c>
      <c r="AB37" s="72">
        <v>324855</v>
      </c>
      <c r="AC37" s="72">
        <v>316448</v>
      </c>
      <c r="AD37" s="72">
        <v>641303</v>
      </c>
      <c r="AE37" s="73">
        <f t="shared" si="2"/>
        <v>18242714</v>
      </c>
      <c r="AG37" s="72">
        <v>52574</v>
      </c>
      <c r="AH37" s="72">
        <v>51595</v>
      </c>
      <c r="AI37" s="72">
        <v>104169</v>
      </c>
      <c r="AJ37" s="73">
        <f t="shared" si="3"/>
        <v>2190645</v>
      </c>
      <c r="AL37" s="74">
        <f t="shared" ref="AL37:AN68" si="5">+AB37-AG37</f>
        <v>272281</v>
      </c>
      <c r="AM37" s="74">
        <f t="shared" si="5"/>
        <v>264853</v>
      </c>
      <c r="AN37" s="74">
        <f t="shared" si="5"/>
        <v>537134</v>
      </c>
      <c r="AO37" s="73">
        <f t="shared" si="4"/>
        <v>16052069</v>
      </c>
    </row>
    <row r="38" spans="2:41" x14ac:dyDescent="0.15">
      <c r="B38" s="292">
        <f t="shared" si="1"/>
        <v>1988</v>
      </c>
      <c r="C38" s="92">
        <v>33</v>
      </c>
      <c r="D38" s="71">
        <v>2.1299586092221126</v>
      </c>
      <c r="E38" s="71">
        <v>1.015455576393387</v>
      </c>
      <c r="F38" s="71">
        <v>1.1135914440066432</v>
      </c>
      <c r="H38" s="282">
        <v>44.309100175617658</v>
      </c>
      <c r="I38" s="282">
        <v>30.857865388592067</v>
      </c>
      <c r="J38" s="282">
        <v>32.042293386911595</v>
      </c>
      <c r="K38" s="188">
        <v>38.705384776385536</v>
      </c>
      <c r="L38" s="188">
        <v>56.730137004683115</v>
      </c>
      <c r="AB38" s="72">
        <v>332722</v>
      </c>
      <c r="AC38" s="72">
        <v>324109</v>
      </c>
      <c r="AD38" s="72">
        <v>656831</v>
      </c>
      <c r="AE38" s="73">
        <f t="shared" si="2"/>
        <v>18899545</v>
      </c>
      <c r="AG38" s="72">
        <v>55763</v>
      </c>
      <c r="AH38" s="72">
        <v>54860</v>
      </c>
      <c r="AI38" s="72">
        <v>110623</v>
      </c>
      <c r="AJ38" s="73">
        <f t="shared" si="3"/>
        <v>2301268</v>
      </c>
      <c r="AL38" s="74">
        <f t="shared" si="5"/>
        <v>276959</v>
      </c>
      <c r="AM38" s="74">
        <f t="shared" si="5"/>
        <v>269249</v>
      </c>
      <c r="AN38" s="74">
        <f t="shared" si="5"/>
        <v>546208</v>
      </c>
      <c r="AO38" s="73">
        <f t="shared" si="4"/>
        <v>16598277</v>
      </c>
    </row>
    <row r="39" spans="2:41" x14ac:dyDescent="0.15">
      <c r="B39" s="292">
        <f t="shared" si="1"/>
        <v>1987</v>
      </c>
      <c r="C39" s="92">
        <v>34</v>
      </c>
      <c r="D39" s="71">
        <v>2.1821182674521613</v>
      </c>
      <c r="E39" s="71">
        <v>0.98813237606264559</v>
      </c>
      <c r="F39" s="71">
        <v>1.0932669857658603</v>
      </c>
      <c r="H39" s="282">
        <v>46.491218443069819</v>
      </c>
      <c r="I39" s="282">
        <v>31.845997764654712</v>
      </c>
      <c r="J39" s="282">
        <v>33.135560372677453</v>
      </c>
      <c r="K39" s="188">
        <v>40.273531937551191</v>
      </c>
      <c r="L39" s="188">
        <v>59.869958118820882</v>
      </c>
      <c r="AB39" s="72">
        <v>325507</v>
      </c>
      <c r="AC39" s="72">
        <v>319336</v>
      </c>
      <c r="AD39" s="72">
        <v>644843</v>
      </c>
      <c r="AE39" s="73">
        <f t="shared" si="2"/>
        <v>19544388</v>
      </c>
      <c r="AG39" s="72">
        <v>56730</v>
      </c>
      <c r="AH39" s="72">
        <v>56602</v>
      </c>
      <c r="AI39" s="72">
        <v>113332</v>
      </c>
      <c r="AJ39" s="73">
        <f t="shared" si="3"/>
        <v>2414600</v>
      </c>
      <c r="AL39" s="74">
        <f t="shared" si="5"/>
        <v>268777</v>
      </c>
      <c r="AM39" s="74">
        <f t="shared" si="5"/>
        <v>262734</v>
      </c>
      <c r="AN39" s="74">
        <f t="shared" si="5"/>
        <v>531511</v>
      </c>
      <c r="AO39" s="73">
        <f t="shared" si="4"/>
        <v>17129788</v>
      </c>
    </row>
    <row r="40" spans="2:41" x14ac:dyDescent="0.15">
      <c r="B40" s="292">
        <f t="shared" si="1"/>
        <v>1986</v>
      </c>
      <c r="C40" s="92">
        <v>35</v>
      </c>
      <c r="D40" s="71">
        <v>2.1930931678549404</v>
      </c>
      <c r="E40" s="71">
        <v>0.99284519587882769</v>
      </c>
      <c r="F40" s="71">
        <v>1.0985312035534505</v>
      </c>
      <c r="H40" s="282">
        <v>48.684311610924759</v>
      </c>
      <c r="I40" s="282">
        <v>32.83884296053354</v>
      </c>
      <c r="J40" s="282">
        <v>34.234091576230902</v>
      </c>
      <c r="K40" s="188">
        <v>41.898419344720502</v>
      </c>
      <c r="L40" s="188">
        <v>62.819084935746901</v>
      </c>
      <c r="AB40" s="72">
        <v>326485</v>
      </c>
      <c r="AC40" s="72">
        <v>321463</v>
      </c>
      <c r="AD40" s="72">
        <v>647948</v>
      </c>
      <c r="AE40" s="73">
        <f t="shared" si="2"/>
        <v>20192336</v>
      </c>
      <c r="AG40" s="72">
        <v>57346</v>
      </c>
      <c r="AH40" s="72">
        <v>56556</v>
      </c>
      <c r="AI40" s="72">
        <v>113902</v>
      </c>
      <c r="AJ40" s="73">
        <f t="shared" si="3"/>
        <v>2528502</v>
      </c>
      <c r="AL40" s="74">
        <f t="shared" si="5"/>
        <v>269139</v>
      </c>
      <c r="AM40" s="74">
        <f t="shared" si="5"/>
        <v>264907</v>
      </c>
      <c r="AN40" s="74">
        <f t="shared" si="5"/>
        <v>534046</v>
      </c>
      <c r="AO40" s="73">
        <f t="shared" si="4"/>
        <v>17663834</v>
      </c>
    </row>
    <row r="41" spans="2:41" x14ac:dyDescent="0.15">
      <c r="B41" s="292">
        <f t="shared" si="1"/>
        <v>1985</v>
      </c>
      <c r="C41" s="92">
        <v>36</v>
      </c>
      <c r="D41" s="71">
        <v>2.1714706886403428</v>
      </c>
      <c r="E41" s="71">
        <v>1.032761943126657</v>
      </c>
      <c r="F41" s="71">
        <v>1.1330292079147659</v>
      </c>
      <c r="H41" s="282">
        <v>50.855782299565099</v>
      </c>
      <c r="I41" s="282">
        <v>33.871604903660199</v>
      </c>
      <c r="J41" s="282">
        <v>35.367120784145669</v>
      </c>
      <c r="K41" s="188">
        <v>43.528941784079933</v>
      </c>
      <c r="L41" s="188">
        <v>65.731906778966078</v>
      </c>
      <c r="AB41" s="72">
        <v>335674</v>
      </c>
      <c r="AC41" s="72">
        <v>332622</v>
      </c>
      <c r="AD41" s="72">
        <v>668296</v>
      </c>
      <c r="AE41" s="73">
        <f t="shared" si="2"/>
        <v>20860632</v>
      </c>
      <c r="AG41" s="72">
        <v>57002</v>
      </c>
      <c r="AH41" s="72">
        <v>55777</v>
      </c>
      <c r="AI41" s="72">
        <v>112779</v>
      </c>
      <c r="AJ41" s="73">
        <f t="shared" si="3"/>
        <v>2641281</v>
      </c>
      <c r="AL41" s="74">
        <f t="shared" si="5"/>
        <v>278672</v>
      </c>
      <c r="AM41" s="74">
        <f t="shared" si="5"/>
        <v>276845</v>
      </c>
      <c r="AN41" s="74">
        <f t="shared" si="5"/>
        <v>555517</v>
      </c>
      <c r="AO41" s="73">
        <f t="shared" si="4"/>
        <v>18219351</v>
      </c>
    </row>
    <row r="42" spans="2:41" x14ac:dyDescent="0.15">
      <c r="B42" s="292">
        <f t="shared" si="1"/>
        <v>1984</v>
      </c>
      <c r="C42" s="92">
        <v>37</v>
      </c>
      <c r="D42" s="71">
        <v>2.1855455170516258</v>
      </c>
      <c r="E42" s="71">
        <v>1.0563279013080873</v>
      </c>
      <c r="F42" s="71">
        <v>1.1557594391154813</v>
      </c>
      <c r="H42" s="282">
        <v>53.041327816616729</v>
      </c>
      <c r="I42" s="282">
        <v>34.927932804968286</v>
      </c>
      <c r="J42" s="282">
        <v>36.522880223261147</v>
      </c>
      <c r="K42" s="188">
        <v>45.182832716306883</v>
      </c>
      <c r="L42" s="188">
        <v>68.570031325153906</v>
      </c>
      <c r="AB42" s="72">
        <v>342252</v>
      </c>
      <c r="AC42" s="72">
        <v>339451</v>
      </c>
      <c r="AD42" s="72">
        <v>681703</v>
      </c>
      <c r="AE42" s="73">
        <f t="shared" si="2"/>
        <v>21542335</v>
      </c>
      <c r="AG42" s="72">
        <v>57182</v>
      </c>
      <c r="AH42" s="72">
        <v>56328</v>
      </c>
      <c r="AI42" s="72">
        <v>113510</v>
      </c>
      <c r="AJ42" s="73">
        <f t="shared" si="3"/>
        <v>2754791</v>
      </c>
      <c r="AL42" s="74">
        <f t="shared" si="5"/>
        <v>285070</v>
      </c>
      <c r="AM42" s="74">
        <f t="shared" si="5"/>
        <v>283123</v>
      </c>
      <c r="AN42" s="74">
        <f t="shared" si="5"/>
        <v>568193</v>
      </c>
      <c r="AO42" s="73">
        <f t="shared" si="4"/>
        <v>18787544</v>
      </c>
    </row>
    <row r="43" spans="2:41" x14ac:dyDescent="0.15">
      <c r="B43" s="292">
        <f t="shared" si="1"/>
        <v>1983</v>
      </c>
      <c r="C43" s="92">
        <v>38</v>
      </c>
      <c r="D43" s="71">
        <v>2.1423005586224302</v>
      </c>
      <c r="E43" s="71">
        <v>1.0830059937586649</v>
      </c>
      <c r="F43" s="71">
        <v>1.1762805637856877</v>
      </c>
      <c r="H43" s="282">
        <v>55.183628375239159</v>
      </c>
      <c r="I43" s="282">
        <v>36.010938798726954</v>
      </c>
      <c r="J43" s="282">
        <v>37.699160787046836</v>
      </c>
      <c r="K43" s="188">
        <v>46.747143527432392</v>
      </c>
      <c r="L43" s="188">
        <v>71.220741694957709</v>
      </c>
      <c r="AB43" s="72">
        <v>348459</v>
      </c>
      <c r="AC43" s="72">
        <v>345348</v>
      </c>
      <c r="AD43" s="72">
        <v>693807</v>
      </c>
      <c r="AE43" s="73">
        <f t="shared" si="2"/>
        <v>22236142</v>
      </c>
      <c r="AG43" s="72">
        <v>56027</v>
      </c>
      <c r="AH43" s="72">
        <v>55237</v>
      </c>
      <c r="AI43" s="72">
        <v>111264</v>
      </c>
      <c r="AJ43" s="73">
        <f t="shared" si="3"/>
        <v>2866055</v>
      </c>
      <c r="AL43" s="74">
        <f t="shared" si="5"/>
        <v>292432</v>
      </c>
      <c r="AM43" s="74">
        <f t="shared" si="5"/>
        <v>290111</v>
      </c>
      <c r="AN43" s="74">
        <f t="shared" si="5"/>
        <v>582543</v>
      </c>
      <c r="AO43" s="73">
        <f t="shared" si="4"/>
        <v>19370087</v>
      </c>
    </row>
    <row r="44" spans="2:41" x14ac:dyDescent="0.15">
      <c r="B44" s="292">
        <f t="shared" si="1"/>
        <v>1982</v>
      </c>
      <c r="C44" s="92">
        <v>39</v>
      </c>
      <c r="D44" s="71">
        <v>2.2135411401843283</v>
      </c>
      <c r="E44" s="71">
        <v>1.1213871239776319</v>
      </c>
      <c r="F44" s="71">
        <v>1.217555082960851</v>
      </c>
      <c r="H44" s="282">
        <v>57.397169515423485</v>
      </c>
      <c r="I44" s="282">
        <v>37.132325922704588</v>
      </c>
      <c r="J44" s="282">
        <v>38.916715870007685</v>
      </c>
      <c r="K44" s="188">
        <v>48.267701979247548</v>
      </c>
      <c r="L44" s="188">
        <v>73.721982922498199</v>
      </c>
      <c r="AB44" s="72">
        <v>359585</v>
      </c>
      <c r="AC44" s="72">
        <v>358567</v>
      </c>
      <c r="AD44" s="72">
        <v>718152</v>
      </c>
      <c r="AE44" s="73">
        <f t="shared" si="2"/>
        <v>22954294</v>
      </c>
      <c r="AG44" s="72">
        <v>58104</v>
      </c>
      <c r="AH44" s="72">
        <v>56860</v>
      </c>
      <c r="AI44" s="72">
        <v>114964</v>
      </c>
      <c r="AJ44" s="73">
        <f t="shared" si="3"/>
        <v>2981019</v>
      </c>
      <c r="AL44" s="74">
        <f t="shared" si="5"/>
        <v>301481</v>
      </c>
      <c r="AM44" s="74">
        <f t="shared" si="5"/>
        <v>301707</v>
      </c>
      <c r="AN44" s="74">
        <f t="shared" si="5"/>
        <v>603188</v>
      </c>
      <c r="AO44" s="73">
        <f t="shared" si="4"/>
        <v>19973275</v>
      </c>
    </row>
    <row r="45" spans="2:41" x14ac:dyDescent="0.15">
      <c r="B45" s="292">
        <f t="shared" si="1"/>
        <v>1981</v>
      </c>
      <c r="C45" s="92">
        <v>40</v>
      </c>
      <c r="D45" s="71">
        <v>2.1637690041471647</v>
      </c>
      <c r="E45" s="71">
        <v>1.1352132545389519</v>
      </c>
      <c r="F45" s="71">
        <v>1.2257811649915717</v>
      </c>
      <c r="H45" s="282">
        <v>59.560938519570648</v>
      </c>
      <c r="I45" s="282">
        <v>38.267539177243542</v>
      </c>
      <c r="J45" s="282">
        <v>40.142497034999259</v>
      </c>
      <c r="K45" s="188">
        <v>49.773912302224019</v>
      </c>
      <c r="L45" s="188">
        <v>75.920782100082448</v>
      </c>
      <c r="AB45" s="72">
        <v>361161</v>
      </c>
      <c r="AC45" s="72">
        <v>361843</v>
      </c>
      <c r="AD45" s="72">
        <v>723004</v>
      </c>
      <c r="AE45" s="73">
        <f t="shared" si="2"/>
        <v>23677298</v>
      </c>
      <c r="AG45" s="72">
        <v>56505</v>
      </c>
      <c r="AH45" s="72">
        <v>55874</v>
      </c>
      <c r="AI45" s="72">
        <v>112379</v>
      </c>
      <c r="AJ45" s="73">
        <f t="shared" si="3"/>
        <v>3093398</v>
      </c>
      <c r="AL45" s="74">
        <f t="shared" si="5"/>
        <v>304656</v>
      </c>
      <c r="AM45" s="74">
        <f t="shared" si="5"/>
        <v>305969</v>
      </c>
      <c r="AN45" s="74">
        <f t="shared" si="5"/>
        <v>610625</v>
      </c>
      <c r="AO45" s="73">
        <f t="shared" si="4"/>
        <v>20583900</v>
      </c>
    </row>
    <row r="46" spans="2:41" x14ac:dyDescent="0.15">
      <c r="B46" s="292">
        <f t="shared" si="1"/>
        <v>1980</v>
      </c>
      <c r="C46" s="92">
        <v>41</v>
      </c>
      <c r="D46" s="71">
        <v>2.219529199877774</v>
      </c>
      <c r="E46" s="71">
        <v>1.1634678642298146</v>
      </c>
      <c r="F46" s="71">
        <v>1.2564577371811549</v>
      </c>
      <c r="H46" s="282">
        <v>61.780467719448424</v>
      </c>
      <c r="I46" s="282">
        <v>39.431007041473357</v>
      </c>
      <c r="J46" s="282">
        <v>41.398954772180417</v>
      </c>
      <c r="K46" s="188">
        <v>51.232037975516931</v>
      </c>
      <c r="L46" s="188">
        <v>78.129719832952389</v>
      </c>
      <c r="AB46" s="72">
        <v>371633</v>
      </c>
      <c r="AC46" s="72">
        <v>369465</v>
      </c>
      <c r="AD46" s="72">
        <v>741098</v>
      </c>
      <c r="AE46" s="73">
        <f t="shared" si="2"/>
        <v>24418396</v>
      </c>
      <c r="AG46" s="72">
        <v>58661</v>
      </c>
      <c r="AH46" s="72">
        <v>56614</v>
      </c>
      <c r="AI46" s="72">
        <v>115275</v>
      </c>
      <c r="AJ46" s="73">
        <f t="shared" si="3"/>
        <v>3208673</v>
      </c>
      <c r="AL46" s="74">
        <f t="shared" si="5"/>
        <v>312972</v>
      </c>
      <c r="AM46" s="74">
        <f t="shared" si="5"/>
        <v>312851</v>
      </c>
      <c r="AN46" s="74">
        <f t="shared" si="5"/>
        <v>625823</v>
      </c>
      <c r="AO46" s="73">
        <f t="shared" si="4"/>
        <v>21209723</v>
      </c>
    </row>
    <row r="47" spans="2:41" x14ac:dyDescent="0.15">
      <c r="B47" s="292">
        <f t="shared" si="1"/>
        <v>1979</v>
      </c>
      <c r="C47" s="92">
        <v>42</v>
      </c>
      <c r="D47" s="71">
        <v>2.1572610807504291</v>
      </c>
      <c r="E47" s="71">
        <v>1.2116185676771987</v>
      </c>
      <c r="F47" s="71">
        <v>1.2948856793304364</v>
      </c>
      <c r="H47" s="282">
        <v>63.937728800198855</v>
      </c>
      <c r="I47" s="282">
        <v>40.642625609150556</v>
      </c>
      <c r="J47" s="282">
        <v>42.693840451510852</v>
      </c>
      <c r="K47" s="188">
        <v>52.661454812935617</v>
      </c>
      <c r="L47" s="188">
        <v>80.026524249784174</v>
      </c>
      <c r="AB47" s="72">
        <v>380744</v>
      </c>
      <c r="AC47" s="72">
        <v>383020</v>
      </c>
      <c r="AD47" s="72">
        <v>763764</v>
      </c>
      <c r="AE47" s="73">
        <f t="shared" si="2"/>
        <v>25182160</v>
      </c>
      <c r="AG47" s="72">
        <v>55636</v>
      </c>
      <c r="AH47" s="72">
        <v>56405</v>
      </c>
      <c r="AI47" s="72">
        <v>112041</v>
      </c>
      <c r="AJ47" s="73">
        <f t="shared" si="3"/>
        <v>3320714</v>
      </c>
      <c r="AL47" s="74">
        <f t="shared" si="5"/>
        <v>325108</v>
      </c>
      <c r="AM47" s="74">
        <f t="shared" si="5"/>
        <v>326615</v>
      </c>
      <c r="AN47" s="74">
        <f t="shared" si="5"/>
        <v>651723</v>
      </c>
      <c r="AO47" s="73">
        <f t="shared" si="4"/>
        <v>21861446</v>
      </c>
    </row>
    <row r="48" spans="2:41" x14ac:dyDescent="0.15">
      <c r="B48" s="292">
        <f t="shared" si="1"/>
        <v>1978</v>
      </c>
      <c r="C48" s="92">
        <v>43</v>
      </c>
      <c r="D48" s="71">
        <v>2.1250680395689443</v>
      </c>
      <c r="E48" s="71">
        <v>1.2902231967296636</v>
      </c>
      <c r="F48" s="71">
        <v>1.3637341882309995</v>
      </c>
      <c r="H48" s="282">
        <v>66.062796839767799</v>
      </c>
      <c r="I48" s="282">
        <v>41.932848805880219</v>
      </c>
      <c r="J48" s="282">
        <v>44.057574639741851</v>
      </c>
      <c r="K48" s="188">
        <v>54.030456773984319</v>
      </c>
      <c r="L48" s="188">
        <v>81.778034223587937</v>
      </c>
      <c r="AB48" s="72">
        <v>401396</v>
      </c>
      <c r="AC48" s="72">
        <v>402977</v>
      </c>
      <c r="AD48" s="72">
        <v>804373</v>
      </c>
      <c r="AE48" s="73">
        <f t="shared" si="2"/>
        <v>25986533</v>
      </c>
      <c r="AG48" s="72">
        <v>55032</v>
      </c>
      <c r="AH48" s="72">
        <v>55337</v>
      </c>
      <c r="AI48" s="72">
        <v>110369</v>
      </c>
      <c r="AJ48" s="73">
        <f t="shared" si="3"/>
        <v>3431083</v>
      </c>
      <c r="AL48" s="74">
        <f t="shared" si="5"/>
        <v>346364</v>
      </c>
      <c r="AM48" s="74">
        <f t="shared" si="5"/>
        <v>347640</v>
      </c>
      <c r="AN48" s="74">
        <f t="shared" si="5"/>
        <v>694004</v>
      </c>
      <c r="AO48" s="73">
        <f t="shared" si="4"/>
        <v>22555450</v>
      </c>
    </row>
    <row r="49" spans="2:41" x14ac:dyDescent="0.15">
      <c r="B49" s="292">
        <f t="shared" si="1"/>
        <v>1977</v>
      </c>
      <c r="C49" s="92">
        <v>44</v>
      </c>
      <c r="D49" s="71">
        <v>2.0511318684344344</v>
      </c>
      <c r="E49" s="71">
        <v>1.3451168577602006</v>
      </c>
      <c r="F49" s="71">
        <v>1.407283934546564</v>
      </c>
      <c r="H49" s="282">
        <v>68.113928708202238</v>
      </c>
      <c r="I49" s="282">
        <v>43.277965663640423</v>
      </c>
      <c r="J49" s="282">
        <v>45.464858574288414</v>
      </c>
      <c r="K49" s="188">
        <v>55.390645012809635</v>
      </c>
      <c r="L49" s="188">
        <v>83.354355925911008</v>
      </c>
      <c r="AB49" s="72">
        <v>412990</v>
      </c>
      <c r="AC49" s="72">
        <v>417070</v>
      </c>
      <c r="AD49" s="72">
        <v>830060</v>
      </c>
      <c r="AE49" s="73">
        <f t="shared" si="2"/>
        <v>26816593</v>
      </c>
      <c r="AG49" s="72">
        <v>52498</v>
      </c>
      <c r="AH49" s="72">
        <v>54031</v>
      </c>
      <c r="AI49" s="72">
        <v>106529</v>
      </c>
      <c r="AJ49" s="73">
        <f t="shared" si="3"/>
        <v>3537612</v>
      </c>
      <c r="AL49" s="74">
        <f t="shared" si="5"/>
        <v>360492</v>
      </c>
      <c r="AM49" s="74">
        <f t="shared" si="5"/>
        <v>363039</v>
      </c>
      <c r="AN49" s="74">
        <f t="shared" si="5"/>
        <v>723531</v>
      </c>
      <c r="AO49" s="73">
        <f t="shared" si="4"/>
        <v>23278981</v>
      </c>
    </row>
    <row r="50" spans="2:41" x14ac:dyDescent="0.15">
      <c r="B50" s="292">
        <f t="shared" si="1"/>
        <v>1976</v>
      </c>
      <c r="C50" s="92">
        <v>45</v>
      </c>
      <c r="D50" s="71">
        <v>1.9947362837331373</v>
      </c>
      <c r="E50" s="71">
        <v>1.416554654311134</v>
      </c>
      <c r="F50" s="71">
        <v>1.4674655573504571</v>
      </c>
      <c r="H50" s="282">
        <v>70.10866499193537</v>
      </c>
      <c r="I50" s="282">
        <v>44.694520317951557</v>
      </c>
      <c r="J50" s="282">
        <v>46.932324131638872</v>
      </c>
      <c r="K50" s="188">
        <v>56.74406797861333</v>
      </c>
      <c r="L50" s="188">
        <v>84.835479576029471</v>
      </c>
      <c r="AB50" s="72">
        <v>430345</v>
      </c>
      <c r="AC50" s="72">
        <v>435212</v>
      </c>
      <c r="AD50" s="72">
        <v>865557</v>
      </c>
      <c r="AE50" s="73">
        <f t="shared" si="2"/>
        <v>27682150</v>
      </c>
      <c r="AG50" s="72">
        <v>50279</v>
      </c>
      <c r="AH50" s="72">
        <v>53321</v>
      </c>
      <c r="AI50" s="72">
        <v>103600</v>
      </c>
      <c r="AJ50" s="73">
        <f t="shared" si="3"/>
        <v>3641212</v>
      </c>
      <c r="AL50" s="74">
        <f t="shared" si="5"/>
        <v>380066</v>
      </c>
      <c r="AM50" s="74">
        <f t="shared" si="5"/>
        <v>381891</v>
      </c>
      <c r="AN50" s="74">
        <f t="shared" si="5"/>
        <v>761957</v>
      </c>
      <c r="AO50" s="73">
        <f t="shared" si="4"/>
        <v>24040938</v>
      </c>
    </row>
    <row r="51" spans="2:41" x14ac:dyDescent="0.15">
      <c r="B51" s="292">
        <f t="shared" si="1"/>
        <v>1975</v>
      </c>
      <c r="C51" s="92">
        <v>46</v>
      </c>
      <c r="D51" s="71">
        <v>1.9379748690184144</v>
      </c>
      <c r="E51" s="71">
        <v>1.4980055662585003</v>
      </c>
      <c r="F51" s="71">
        <v>1.5367463933157015</v>
      </c>
      <c r="H51" s="282">
        <v>72.046639860953789</v>
      </c>
      <c r="I51" s="282">
        <v>46.192525884210056</v>
      </c>
      <c r="J51" s="282">
        <v>48.469070524954574</v>
      </c>
      <c r="K51" s="188">
        <v>58.084844465924014</v>
      </c>
      <c r="L51" s="188">
        <v>86.167954114091543</v>
      </c>
      <c r="M51" s="75"/>
      <c r="N51" s="316"/>
      <c r="AB51" s="72">
        <v>450363</v>
      </c>
      <c r="AC51" s="72">
        <v>456058</v>
      </c>
      <c r="AD51" s="72">
        <v>906421</v>
      </c>
      <c r="AE51" s="73">
        <f t="shared" si="2"/>
        <v>28588571</v>
      </c>
      <c r="AG51" s="72">
        <v>48732</v>
      </c>
      <c r="AH51" s="72">
        <v>51920</v>
      </c>
      <c r="AI51" s="72">
        <v>100652</v>
      </c>
      <c r="AJ51" s="73">
        <f t="shared" si="3"/>
        <v>3741864</v>
      </c>
      <c r="AL51" s="74">
        <f t="shared" si="5"/>
        <v>401631</v>
      </c>
      <c r="AM51" s="74">
        <f t="shared" si="5"/>
        <v>404138</v>
      </c>
      <c r="AN51" s="74">
        <f t="shared" si="5"/>
        <v>805769</v>
      </c>
      <c r="AO51" s="73">
        <f t="shared" si="4"/>
        <v>24846707</v>
      </c>
    </row>
    <row r="52" spans="2:41" x14ac:dyDescent="0.15">
      <c r="B52" s="292">
        <f t="shared" si="1"/>
        <v>1974</v>
      </c>
      <c r="C52" s="92">
        <v>47</v>
      </c>
      <c r="D52" s="71">
        <v>1.8520048158633136</v>
      </c>
      <c r="E52" s="71">
        <v>1.5725796653853312</v>
      </c>
      <c r="F52" s="71">
        <v>1.5971840215578958</v>
      </c>
      <c r="H52" s="282">
        <v>73.898644676817099</v>
      </c>
      <c r="I52" s="282">
        <v>47.76510554959539</v>
      </c>
      <c r="J52" s="282">
        <v>50.066254546512468</v>
      </c>
      <c r="K52" s="188">
        <v>59.414846829187518</v>
      </c>
      <c r="L52" s="188">
        <v>87.377796862117137</v>
      </c>
      <c r="M52" s="75"/>
      <c r="N52" s="315"/>
      <c r="AB52" s="72">
        <v>467872</v>
      </c>
      <c r="AC52" s="72">
        <v>474197</v>
      </c>
      <c r="AD52" s="72">
        <v>942069</v>
      </c>
      <c r="AE52" s="73">
        <f t="shared" si="2"/>
        <v>29530640</v>
      </c>
      <c r="AG52" s="72">
        <v>45611</v>
      </c>
      <c r="AH52" s="72">
        <v>50576</v>
      </c>
      <c r="AI52" s="72">
        <v>96187</v>
      </c>
      <c r="AJ52" s="73">
        <f t="shared" si="3"/>
        <v>3838051</v>
      </c>
      <c r="AL52" s="74">
        <f t="shared" si="5"/>
        <v>422261</v>
      </c>
      <c r="AM52" s="74">
        <f t="shared" si="5"/>
        <v>423621</v>
      </c>
      <c r="AN52" s="74">
        <f t="shared" si="5"/>
        <v>845882</v>
      </c>
      <c r="AO52" s="73">
        <f t="shared" si="4"/>
        <v>25692589</v>
      </c>
    </row>
    <row r="53" spans="2:41" x14ac:dyDescent="0.15">
      <c r="B53" s="292">
        <f t="shared" si="1"/>
        <v>1973</v>
      </c>
      <c r="C53" s="92">
        <v>48</v>
      </c>
      <c r="D53" s="71">
        <v>1.7203445194524332</v>
      </c>
      <c r="E53" s="71">
        <v>1.5738568674420244</v>
      </c>
      <c r="F53" s="71">
        <v>1.5867556145976811</v>
      </c>
      <c r="H53" s="282">
        <v>75.618989196269538</v>
      </c>
      <c r="I53" s="282">
        <v>49.338962417037415</v>
      </c>
      <c r="J53" s="282">
        <v>51.653010161110146</v>
      </c>
      <c r="K53" s="188">
        <v>60.694840078648951</v>
      </c>
      <c r="L53" s="188">
        <v>88.447414444757541</v>
      </c>
      <c r="M53" s="76"/>
      <c r="AB53" s="72">
        <v>463506</v>
      </c>
      <c r="AC53" s="72">
        <v>472412</v>
      </c>
      <c r="AD53" s="72">
        <v>935918</v>
      </c>
      <c r="AE53" s="73">
        <f t="shared" si="2"/>
        <v>30466558</v>
      </c>
      <c r="AG53" s="72">
        <v>41551</v>
      </c>
      <c r="AH53" s="72">
        <v>47798</v>
      </c>
      <c r="AI53" s="72">
        <v>89349</v>
      </c>
      <c r="AJ53" s="73">
        <f t="shared" si="3"/>
        <v>3927400</v>
      </c>
      <c r="AL53" s="74">
        <f t="shared" si="5"/>
        <v>421955</v>
      </c>
      <c r="AM53" s="74">
        <f t="shared" si="5"/>
        <v>424614</v>
      </c>
      <c r="AN53" s="74">
        <f t="shared" si="5"/>
        <v>846569</v>
      </c>
      <c r="AO53" s="73">
        <f t="shared" si="4"/>
        <v>26539158</v>
      </c>
    </row>
    <row r="54" spans="2:41" x14ac:dyDescent="0.15">
      <c r="B54" s="292">
        <f t="shared" si="1"/>
        <v>1972</v>
      </c>
      <c r="C54" s="92">
        <v>49</v>
      </c>
      <c r="D54" s="71">
        <v>1.7047871167762134</v>
      </c>
      <c r="E54" s="71">
        <v>1.5910665609482959</v>
      </c>
      <c r="F54" s="71">
        <v>1.6010800513407888</v>
      </c>
      <c r="H54" s="282">
        <v>77.323776313045755</v>
      </c>
      <c r="I54" s="282">
        <v>50.930028977985714</v>
      </c>
      <c r="J54" s="282">
        <v>53.254090212450933</v>
      </c>
      <c r="K54" s="188">
        <v>61.974646452042862</v>
      </c>
      <c r="L54" s="188">
        <v>89.451280514442217</v>
      </c>
      <c r="AB54" s="72">
        <v>468525</v>
      </c>
      <c r="AC54" s="72">
        <v>475842</v>
      </c>
      <c r="AD54" s="72">
        <v>944367</v>
      </c>
      <c r="AE54" s="73">
        <f t="shared" si="2"/>
        <v>31410925</v>
      </c>
      <c r="AG54" s="72">
        <v>41122</v>
      </c>
      <c r="AH54" s="72">
        <v>47419</v>
      </c>
      <c r="AI54" s="72">
        <v>88541</v>
      </c>
      <c r="AJ54" s="73">
        <f t="shared" si="3"/>
        <v>4015941</v>
      </c>
      <c r="AL54" s="74">
        <f t="shared" si="5"/>
        <v>427403</v>
      </c>
      <c r="AM54" s="74">
        <f t="shared" si="5"/>
        <v>428423</v>
      </c>
      <c r="AN54" s="74">
        <f t="shared" si="5"/>
        <v>855826</v>
      </c>
      <c r="AO54" s="73">
        <f t="shared" si="4"/>
        <v>27394984</v>
      </c>
    </row>
    <row r="55" spans="2:41" x14ac:dyDescent="0.15">
      <c r="B55" s="292">
        <f t="shared" si="1"/>
        <v>1971</v>
      </c>
      <c r="C55" s="92">
        <v>50</v>
      </c>
      <c r="D55" s="71">
        <v>1.6161214740485002</v>
      </c>
      <c r="E55" s="71">
        <v>1.6154635370618102</v>
      </c>
      <c r="F55" s="71">
        <v>1.6155214707013983</v>
      </c>
      <c r="H55" s="282">
        <v>78.939897787094253</v>
      </c>
      <c r="I55" s="282">
        <v>52.545492515047528</v>
      </c>
      <c r="J55" s="282">
        <v>54.869611683152328</v>
      </c>
      <c r="K55" s="188">
        <v>63.26337795454657</v>
      </c>
      <c r="L55" s="188">
        <v>90.296433464985455</v>
      </c>
      <c r="AB55" s="72">
        <v>470687</v>
      </c>
      <c r="AC55" s="72">
        <v>482198</v>
      </c>
      <c r="AD55" s="72">
        <v>952885</v>
      </c>
      <c r="AE55" s="73">
        <f t="shared" si="2"/>
        <v>32363810</v>
      </c>
      <c r="AG55" s="72">
        <v>37903</v>
      </c>
      <c r="AH55" s="72">
        <v>46033</v>
      </c>
      <c r="AI55" s="72">
        <v>83936</v>
      </c>
      <c r="AJ55" s="73">
        <f t="shared" si="3"/>
        <v>4099877</v>
      </c>
      <c r="AL55" s="74">
        <f t="shared" si="5"/>
        <v>432784</v>
      </c>
      <c r="AM55" s="74">
        <f t="shared" si="5"/>
        <v>436165</v>
      </c>
      <c r="AN55" s="74">
        <f t="shared" si="5"/>
        <v>868949</v>
      </c>
      <c r="AO55" s="73">
        <f t="shared" si="4"/>
        <v>28263933</v>
      </c>
    </row>
    <row r="56" spans="2:41" x14ac:dyDescent="0.15">
      <c r="B56" s="292">
        <f t="shared" si="1"/>
        <v>1970</v>
      </c>
      <c r="C56" s="92">
        <v>51</v>
      </c>
      <c r="D56" s="71">
        <v>1.6061092842073685</v>
      </c>
      <c r="E56" s="71">
        <v>1.5983839805918829</v>
      </c>
      <c r="F56" s="71">
        <v>1.5990642204391963</v>
      </c>
      <c r="H56" s="282">
        <v>80.546007071301617</v>
      </c>
      <c r="I56" s="282">
        <v>54.143876495639411</v>
      </c>
      <c r="J56" s="282">
        <v>56.468675903591524</v>
      </c>
      <c r="K56" s="188">
        <v>64.609011422727761</v>
      </c>
      <c r="L56" s="188">
        <v>91.152619549221939</v>
      </c>
      <c r="AB56" s="72">
        <v>466037</v>
      </c>
      <c r="AC56" s="72">
        <v>477141</v>
      </c>
      <c r="AD56" s="72">
        <v>943178</v>
      </c>
      <c r="AE56" s="73">
        <f t="shared" si="2"/>
        <v>33306988</v>
      </c>
      <c r="AG56" s="72">
        <v>37625</v>
      </c>
      <c r="AH56" s="72">
        <v>45791</v>
      </c>
      <c r="AI56" s="72">
        <v>83416</v>
      </c>
      <c r="AJ56" s="73">
        <f t="shared" si="3"/>
        <v>4183293</v>
      </c>
      <c r="AL56" s="74">
        <f t="shared" si="5"/>
        <v>428412</v>
      </c>
      <c r="AM56" s="74">
        <f t="shared" si="5"/>
        <v>431350</v>
      </c>
      <c r="AN56" s="74">
        <f t="shared" si="5"/>
        <v>859762</v>
      </c>
      <c r="AO56" s="73">
        <f t="shared" si="4"/>
        <v>29123695</v>
      </c>
    </row>
    <row r="57" spans="2:41" x14ac:dyDescent="0.15">
      <c r="B57" s="292">
        <f t="shared" si="1"/>
        <v>1969</v>
      </c>
      <c r="C57" s="92">
        <v>52</v>
      </c>
      <c r="D57" s="71">
        <v>1.5545657607367738</v>
      </c>
      <c r="E57" s="71">
        <v>1.6483714753522405</v>
      </c>
      <c r="F57" s="71">
        <v>1.6401115559803703</v>
      </c>
      <c r="H57" s="282">
        <v>82.100572832038395</v>
      </c>
      <c r="I57" s="282">
        <v>55.792247970991653</v>
      </c>
      <c r="J57" s="282">
        <v>58.108787459571893</v>
      </c>
      <c r="K57" s="188">
        <v>65.962971657225594</v>
      </c>
      <c r="L57" s="188">
        <v>91.865449443646781</v>
      </c>
      <c r="AB57" s="72">
        <v>477126</v>
      </c>
      <c r="AC57" s="72">
        <v>490263</v>
      </c>
      <c r="AD57" s="72">
        <v>967389</v>
      </c>
      <c r="AE57" s="73">
        <f t="shared" si="2"/>
        <v>34274377</v>
      </c>
      <c r="AG57" s="72">
        <v>35634</v>
      </c>
      <c r="AH57" s="72">
        <v>45105</v>
      </c>
      <c r="AI57" s="72">
        <v>80739</v>
      </c>
      <c r="AJ57" s="73">
        <f t="shared" si="3"/>
        <v>4264032</v>
      </c>
      <c r="AL57" s="74">
        <f t="shared" si="5"/>
        <v>441492</v>
      </c>
      <c r="AM57" s="74">
        <f t="shared" si="5"/>
        <v>445158</v>
      </c>
      <c r="AN57" s="74">
        <f t="shared" si="5"/>
        <v>886650</v>
      </c>
      <c r="AO57" s="73">
        <f t="shared" si="4"/>
        <v>30010345</v>
      </c>
    </row>
    <row r="58" spans="2:41" x14ac:dyDescent="0.15">
      <c r="B58" s="292">
        <f t="shared" si="1"/>
        <v>1968</v>
      </c>
      <c r="C58" s="92">
        <v>53</v>
      </c>
      <c r="D58" s="71">
        <v>1.5497907163510034</v>
      </c>
      <c r="E58" s="71">
        <v>1.6327940721018299</v>
      </c>
      <c r="F58" s="71">
        <v>1.6254853379921124</v>
      </c>
      <c r="H58" s="282">
        <v>83.650363548389393</v>
      </c>
      <c r="I58" s="282">
        <v>57.425042043093484</v>
      </c>
      <c r="J58" s="282">
        <v>59.734272797564003</v>
      </c>
      <c r="K58" s="188">
        <v>67.384000634228627</v>
      </c>
      <c r="L58" s="188">
        <v>92.516478879749286</v>
      </c>
      <c r="AB58" s="72">
        <v>472105</v>
      </c>
      <c r="AC58" s="72">
        <v>486657</v>
      </c>
      <c r="AD58" s="72">
        <v>958762</v>
      </c>
      <c r="AE58" s="73">
        <f t="shared" si="2"/>
        <v>35233139</v>
      </c>
      <c r="AG58" s="72">
        <v>34775</v>
      </c>
      <c r="AH58" s="72">
        <v>45716</v>
      </c>
      <c r="AI58" s="72">
        <v>80491</v>
      </c>
      <c r="AJ58" s="73">
        <f t="shared" si="3"/>
        <v>4344523</v>
      </c>
      <c r="AL58" s="74">
        <f t="shared" si="5"/>
        <v>437330</v>
      </c>
      <c r="AM58" s="74">
        <f t="shared" si="5"/>
        <v>440941</v>
      </c>
      <c r="AN58" s="74">
        <f t="shared" si="5"/>
        <v>878271</v>
      </c>
      <c r="AO58" s="73">
        <f t="shared" si="4"/>
        <v>30888616</v>
      </c>
    </row>
    <row r="59" spans="2:41" x14ac:dyDescent="0.15">
      <c r="B59" s="292">
        <f t="shared" si="1"/>
        <v>1967</v>
      </c>
      <c r="C59" s="92">
        <v>54</v>
      </c>
      <c r="D59" s="71">
        <v>1.4374423938067673</v>
      </c>
      <c r="E59" s="71">
        <v>1.6491244110625181</v>
      </c>
      <c r="F59" s="71">
        <v>1.6304850733401328</v>
      </c>
      <c r="H59" s="282">
        <v>85.087805942196155</v>
      </c>
      <c r="I59" s="282">
        <v>59.074166454156</v>
      </c>
      <c r="J59" s="282">
        <v>61.364757870904135</v>
      </c>
      <c r="K59" s="188">
        <v>68.777305468482496</v>
      </c>
      <c r="L59" s="188">
        <v>93.106751532338265</v>
      </c>
      <c r="AB59" s="72">
        <v>472403</v>
      </c>
      <c r="AC59" s="72">
        <v>489308</v>
      </c>
      <c r="AD59" s="72">
        <v>961711</v>
      </c>
      <c r="AE59" s="73">
        <f t="shared" si="2"/>
        <v>36194850</v>
      </c>
      <c r="AG59" s="72">
        <v>31318</v>
      </c>
      <c r="AH59" s="72">
        <v>43338</v>
      </c>
      <c r="AI59" s="72">
        <v>74656</v>
      </c>
      <c r="AJ59" s="73">
        <f t="shared" si="3"/>
        <v>4419179</v>
      </c>
      <c r="AL59" s="74">
        <f t="shared" si="5"/>
        <v>441085</v>
      </c>
      <c r="AM59" s="74">
        <f t="shared" si="5"/>
        <v>445970</v>
      </c>
      <c r="AN59" s="74">
        <f t="shared" si="5"/>
        <v>887055</v>
      </c>
      <c r="AO59" s="73">
        <f t="shared" si="4"/>
        <v>31775671</v>
      </c>
    </row>
    <row r="60" spans="2:41" x14ac:dyDescent="0.15">
      <c r="B60" s="292">
        <f t="shared" si="1"/>
        <v>1966</v>
      </c>
      <c r="C60" s="92">
        <v>55</v>
      </c>
      <c r="D60" s="71">
        <v>1.209684329132257</v>
      </c>
      <c r="E60" s="71">
        <v>1.6845997671699691</v>
      </c>
      <c r="F60" s="71">
        <v>1.6427818113798724</v>
      </c>
      <c r="H60" s="282">
        <v>86.297490271328414</v>
      </c>
      <c r="I60" s="282">
        <v>60.75876622132597</v>
      </c>
      <c r="J60" s="282">
        <v>63.007539682284005</v>
      </c>
      <c r="K60" s="188">
        <v>70.185389684038583</v>
      </c>
      <c r="L60" s="188">
        <v>93.621059568485194</v>
      </c>
      <c r="AB60" s="72">
        <v>476941</v>
      </c>
      <c r="AC60" s="72">
        <v>492023</v>
      </c>
      <c r="AD60" s="72">
        <v>968964</v>
      </c>
      <c r="AE60" s="73">
        <f t="shared" si="2"/>
        <v>37163814</v>
      </c>
      <c r="AG60" s="72">
        <v>26630</v>
      </c>
      <c r="AH60" s="72">
        <v>36197</v>
      </c>
      <c r="AI60" s="72">
        <v>62827</v>
      </c>
      <c r="AJ60" s="73">
        <f t="shared" si="3"/>
        <v>4482006</v>
      </c>
      <c r="AL60" s="74">
        <f t="shared" si="5"/>
        <v>450311</v>
      </c>
      <c r="AM60" s="74">
        <f t="shared" si="5"/>
        <v>455826</v>
      </c>
      <c r="AN60" s="74">
        <f t="shared" si="5"/>
        <v>906137</v>
      </c>
      <c r="AO60" s="73">
        <f t="shared" si="4"/>
        <v>32681808</v>
      </c>
    </row>
    <row r="61" spans="2:41" x14ac:dyDescent="0.15">
      <c r="B61" s="292">
        <f t="shared" si="1"/>
        <v>1965</v>
      </c>
      <c r="C61" s="92">
        <v>56</v>
      </c>
      <c r="D61" s="71">
        <v>1.1542514549926073</v>
      </c>
      <c r="E61" s="71">
        <v>1.6836850897145208</v>
      </c>
      <c r="F61" s="71">
        <v>1.6370666171248107</v>
      </c>
      <c r="H61" s="282">
        <v>87.451741726321018</v>
      </c>
      <c r="I61" s="282">
        <v>62.442451311040493</v>
      </c>
      <c r="J61" s="282">
        <v>64.644606299408821</v>
      </c>
      <c r="K61" s="188">
        <v>71.289983572156174</v>
      </c>
      <c r="L61" s="188">
        <v>94.052991842935882</v>
      </c>
      <c r="AB61" s="72">
        <v>474679</v>
      </c>
      <c r="AC61" s="72">
        <v>490914</v>
      </c>
      <c r="AD61" s="72">
        <v>965593</v>
      </c>
      <c r="AE61" s="73">
        <f t="shared" si="2"/>
        <v>38129407</v>
      </c>
      <c r="AG61" s="72">
        <v>25020</v>
      </c>
      <c r="AH61" s="72">
        <v>34928</v>
      </c>
      <c r="AI61" s="72">
        <v>59948</v>
      </c>
      <c r="AJ61" s="73">
        <f t="shared" si="3"/>
        <v>4541954</v>
      </c>
      <c r="AL61" s="74">
        <f t="shared" si="5"/>
        <v>449659</v>
      </c>
      <c r="AM61" s="74">
        <f t="shared" si="5"/>
        <v>455986</v>
      </c>
      <c r="AN61" s="74">
        <f t="shared" si="5"/>
        <v>905645</v>
      </c>
      <c r="AO61" s="73">
        <f t="shared" si="4"/>
        <v>33587453</v>
      </c>
    </row>
    <row r="62" spans="2:41" x14ac:dyDescent="0.15">
      <c r="B62" s="292">
        <f t="shared" si="1"/>
        <v>1964</v>
      </c>
      <c r="C62" s="92">
        <v>57</v>
      </c>
      <c r="D62" s="71">
        <v>1.1196901458294704</v>
      </c>
      <c r="E62" s="71">
        <v>1.7072064294834899</v>
      </c>
      <c r="F62" s="71">
        <v>1.6554735776787131</v>
      </c>
      <c r="H62" s="282">
        <v>88.571431872150484</v>
      </c>
      <c r="I62" s="282">
        <v>64.149657740523978</v>
      </c>
      <c r="J62" s="282">
        <v>66.300079877087541</v>
      </c>
      <c r="K62" s="188">
        <v>72.426538658477099</v>
      </c>
      <c r="L62" s="188">
        <v>94.477171104521048</v>
      </c>
      <c r="AB62" s="72">
        <v>479174</v>
      </c>
      <c r="AC62" s="72">
        <v>497276</v>
      </c>
      <c r="AD62" s="72">
        <v>976450</v>
      </c>
      <c r="AE62" s="73">
        <f t="shared" si="2"/>
        <v>39105857</v>
      </c>
      <c r="AG62" s="72">
        <v>23382</v>
      </c>
      <c r="AH62" s="72">
        <v>34771</v>
      </c>
      <c r="AI62" s="72">
        <v>58153</v>
      </c>
      <c r="AJ62" s="73">
        <f t="shared" si="3"/>
        <v>4600107</v>
      </c>
      <c r="AL62" s="74">
        <f t="shared" si="5"/>
        <v>455792</v>
      </c>
      <c r="AM62" s="74">
        <f t="shared" si="5"/>
        <v>462505</v>
      </c>
      <c r="AN62" s="74">
        <f t="shared" si="5"/>
        <v>918297</v>
      </c>
      <c r="AO62" s="73">
        <f t="shared" si="4"/>
        <v>34505750</v>
      </c>
    </row>
    <row r="63" spans="2:41" x14ac:dyDescent="0.15">
      <c r="B63" s="292">
        <f t="shared" si="1"/>
        <v>1963</v>
      </c>
      <c r="C63" s="92">
        <v>58</v>
      </c>
      <c r="D63" s="71">
        <v>1.0597325320500786</v>
      </c>
      <c r="E63" s="71">
        <v>1.5982742936612497</v>
      </c>
      <c r="F63" s="71">
        <v>1.5508538188263417</v>
      </c>
      <c r="H63" s="282">
        <v>89.631164404200561</v>
      </c>
      <c r="I63" s="282">
        <v>65.747932034185226</v>
      </c>
      <c r="J63" s="282">
        <v>67.850933695913881</v>
      </c>
      <c r="K63" s="188">
        <v>73.584715665188256</v>
      </c>
      <c r="L63" s="188">
        <v>94.892628226632496</v>
      </c>
      <c r="AB63" s="72">
        <v>446136</v>
      </c>
      <c r="AC63" s="72">
        <v>468606</v>
      </c>
      <c r="AD63" s="72">
        <v>914742</v>
      </c>
      <c r="AE63" s="73">
        <f t="shared" si="2"/>
        <v>40020599</v>
      </c>
      <c r="AG63" s="72">
        <v>21190</v>
      </c>
      <c r="AH63" s="72">
        <v>33849</v>
      </c>
      <c r="AI63" s="72">
        <v>55039</v>
      </c>
      <c r="AJ63" s="73">
        <f t="shared" si="3"/>
        <v>4655146</v>
      </c>
      <c r="AL63" s="74">
        <f t="shared" si="5"/>
        <v>424946</v>
      </c>
      <c r="AM63" s="74">
        <f t="shared" si="5"/>
        <v>434757</v>
      </c>
      <c r="AN63" s="74">
        <f t="shared" si="5"/>
        <v>859703</v>
      </c>
      <c r="AO63" s="73">
        <f t="shared" si="4"/>
        <v>35365453</v>
      </c>
    </row>
    <row r="64" spans="2:41" x14ac:dyDescent="0.15">
      <c r="B64" s="292">
        <f t="shared" si="1"/>
        <v>1962</v>
      </c>
      <c r="C64" s="92">
        <v>59</v>
      </c>
      <c r="D64" s="71">
        <v>1.0081697543682511</v>
      </c>
      <c r="E64" s="71">
        <v>1.5412798490440123</v>
      </c>
      <c r="F64" s="71">
        <v>1.4943376513708448</v>
      </c>
      <c r="H64" s="282">
        <v>90.639334158568815</v>
      </c>
      <c r="I64" s="282">
        <v>67.289211883229243</v>
      </c>
      <c r="J64" s="282">
        <v>69.345271347284722</v>
      </c>
      <c r="K64" s="188">
        <v>74.745499952418498</v>
      </c>
      <c r="L64" s="188">
        <v>95.294517576229268</v>
      </c>
      <c r="AB64" s="72">
        <v>428254</v>
      </c>
      <c r="AC64" s="72">
        <v>453153</v>
      </c>
      <c r="AD64" s="72">
        <v>881407</v>
      </c>
      <c r="AE64" s="73">
        <f t="shared" si="2"/>
        <v>40902006</v>
      </c>
      <c r="AG64" s="72">
        <v>19765</v>
      </c>
      <c r="AH64" s="72">
        <v>32596</v>
      </c>
      <c r="AI64" s="72">
        <v>52361</v>
      </c>
      <c r="AJ64" s="73">
        <f t="shared" si="3"/>
        <v>4707507</v>
      </c>
      <c r="AL64" s="74">
        <f t="shared" si="5"/>
        <v>408489</v>
      </c>
      <c r="AM64" s="74">
        <f t="shared" si="5"/>
        <v>420557</v>
      </c>
      <c r="AN64" s="74">
        <f t="shared" si="5"/>
        <v>829046</v>
      </c>
      <c r="AO64" s="73">
        <f t="shared" si="4"/>
        <v>36194499</v>
      </c>
    </row>
    <row r="65" spans="2:41" x14ac:dyDescent="0.15">
      <c r="B65" s="292">
        <f t="shared" si="1"/>
        <v>1961</v>
      </c>
      <c r="C65" s="92">
        <v>60</v>
      </c>
      <c r="D65" s="71">
        <v>0.93467643009209866</v>
      </c>
      <c r="E65" s="71">
        <v>1.5117034188839957</v>
      </c>
      <c r="F65" s="71">
        <v>1.460894185967301</v>
      </c>
      <c r="H65" s="282">
        <v>91.574010588660911</v>
      </c>
      <c r="I65" s="282">
        <v>68.800915302113239</v>
      </c>
      <c r="J65" s="282">
        <v>70.806165533252027</v>
      </c>
      <c r="K65" s="188">
        <v>75.922840740477753</v>
      </c>
      <c r="L65" s="188">
        <v>95.654361740670666</v>
      </c>
      <c r="AB65" s="72">
        <v>417342</v>
      </c>
      <c r="AC65" s="72">
        <v>444339</v>
      </c>
      <c r="AD65" s="72">
        <v>861681</v>
      </c>
      <c r="AE65" s="73">
        <f t="shared" si="2"/>
        <v>41763687</v>
      </c>
      <c r="AG65" s="72">
        <v>17209</v>
      </c>
      <c r="AH65" s="72">
        <v>31335</v>
      </c>
      <c r="AI65" s="72">
        <v>48544</v>
      </c>
      <c r="AJ65" s="73">
        <f t="shared" si="3"/>
        <v>4756051</v>
      </c>
      <c r="AL65" s="74">
        <f t="shared" si="5"/>
        <v>400133</v>
      </c>
      <c r="AM65" s="74">
        <f t="shared" si="5"/>
        <v>413004</v>
      </c>
      <c r="AN65" s="74">
        <f t="shared" si="5"/>
        <v>813137</v>
      </c>
      <c r="AO65" s="73">
        <f t="shared" si="4"/>
        <v>37007636</v>
      </c>
    </row>
    <row r="66" spans="2:41" x14ac:dyDescent="0.15">
      <c r="B66" s="292">
        <f t="shared" si="1"/>
        <v>1960</v>
      </c>
      <c r="C66" s="92">
        <v>61</v>
      </c>
      <c r="D66" s="71">
        <v>0.92044756799095206</v>
      </c>
      <c r="E66" s="71">
        <v>1.4589904827624849</v>
      </c>
      <c r="F66" s="71">
        <v>1.4115699063877969</v>
      </c>
      <c r="H66" s="282">
        <v>92.494458156651859</v>
      </c>
      <c r="I66" s="282">
        <v>70.259905784875727</v>
      </c>
      <c r="J66" s="282">
        <v>72.217735439639824</v>
      </c>
      <c r="K66" s="188">
        <v>77.223268169169444</v>
      </c>
      <c r="L66" s="188">
        <v>96.040968709138269</v>
      </c>
      <c r="AB66" s="72">
        <v>402523</v>
      </c>
      <c r="AC66" s="72">
        <v>430065</v>
      </c>
      <c r="AD66" s="72">
        <v>832588</v>
      </c>
      <c r="AE66" s="73">
        <f t="shared" si="2"/>
        <v>42596275</v>
      </c>
      <c r="AG66" s="72">
        <v>16890</v>
      </c>
      <c r="AH66" s="72">
        <v>30915</v>
      </c>
      <c r="AI66" s="72">
        <v>47805</v>
      </c>
      <c r="AJ66" s="73">
        <f t="shared" si="3"/>
        <v>4803856</v>
      </c>
      <c r="AL66" s="74">
        <f t="shared" si="5"/>
        <v>385633</v>
      </c>
      <c r="AM66" s="74">
        <f t="shared" si="5"/>
        <v>399150</v>
      </c>
      <c r="AN66" s="74">
        <f t="shared" si="5"/>
        <v>784783</v>
      </c>
      <c r="AO66" s="73">
        <f t="shared" si="4"/>
        <v>37792419</v>
      </c>
    </row>
    <row r="67" spans="2:41" x14ac:dyDescent="0.15">
      <c r="B67" s="292">
        <f t="shared" si="1"/>
        <v>1959</v>
      </c>
      <c r="C67" s="92">
        <v>62</v>
      </c>
      <c r="D67" s="71">
        <v>0.82381068181279937</v>
      </c>
      <c r="E67" s="71">
        <v>1.4254448729939677</v>
      </c>
      <c r="F67" s="71">
        <v>1.3724688903378157</v>
      </c>
      <c r="H67" s="282">
        <v>93.318268838464661</v>
      </c>
      <c r="I67" s="282">
        <v>71.685350657869691</v>
      </c>
      <c r="J67" s="282">
        <v>73.590204329977638</v>
      </c>
      <c r="K67" s="188">
        <v>78.507363707690203</v>
      </c>
      <c r="L67" s="188">
        <v>96.373677328550329</v>
      </c>
      <c r="AB67" s="72">
        <v>390635</v>
      </c>
      <c r="AC67" s="72">
        <v>418890</v>
      </c>
      <c r="AD67" s="72">
        <v>809525</v>
      </c>
      <c r="AE67" s="73">
        <f t="shared" si="2"/>
        <v>43405800</v>
      </c>
      <c r="AG67" s="72">
        <v>14513</v>
      </c>
      <c r="AH67" s="72">
        <v>28273</v>
      </c>
      <c r="AI67" s="72">
        <v>42786</v>
      </c>
      <c r="AJ67" s="73">
        <f t="shared" si="3"/>
        <v>4846642</v>
      </c>
      <c r="AL67" s="74">
        <f t="shared" si="5"/>
        <v>376122</v>
      </c>
      <c r="AM67" s="74">
        <f t="shared" si="5"/>
        <v>390617</v>
      </c>
      <c r="AN67" s="74">
        <f t="shared" si="5"/>
        <v>766739</v>
      </c>
      <c r="AO67" s="73">
        <f t="shared" si="4"/>
        <v>38559158</v>
      </c>
    </row>
    <row r="68" spans="2:41" x14ac:dyDescent="0.15">
      <c r="B68" s="292">
        <f t="shared" si="1"/>
        <v>1958</v>
      </c>
      <c r="C68" s="92">
        <v>63</v>
      </c>
      <c r="D68" s="71">
        <v>0.77001441562795003</v>
      </c>
      <c r="E68" s="71">
        <v>1.358853751496599</v>
      </c>
      <c r="F68" s="71">
        <v>1.3070044003435424</v>
      </c>
      <c r="H68" s="282">
        <v>94.088283254092616</v>
      </c>
      <c r="I68" s="282">
        <v>73.044204409366287</v>
      </c>
      <c r="J68" s="282">
        <v>74.897208730321182</v>
      </c>
      <c r="K68" s="188">
        <v>79.755271773865033</v>
      </c>
      <c r="L68" s="188">
        <v>96.695874651673535</v>
      </c>
      <c r="AB68" s="72">
        <v>370199</v>
      </c>
      <c r="AC68" s="72">
        <v>400713</v>
      </c>
      <c r="AD68" s="72">
        <v>770912</v>
      </c>
      <c r="AE68" s="73">
        <f t="shared" si="2"/>
        <v>44176712</v>
      </c>
      <c r="AG68" s="72">
        <v>13441</v>
      </c>
      <c r="AH68" s="72">
        <v>26551</v>
      </c>
      <c r="AI68" s="72">
        <v>39992</v>
      </c>
      <c r="AJ68" s="73">
        <f t="shared" si="3"/>
        <v>4886634</v>
      </c>
      <c r="AL68" s="74">
        <f t="shared" si="5"/>
        <v>356758</v>
      </c>
      <c r="AM68" s="74">
        <f t="shared" si="5"/>
        <v>374162</v>
      </c>
      <c r="AN68" s="74">
        <f t="shared" si="5"/>
        <v>730920</v>
      </c>
      <c r="AO68" s="73">
        <f t="shared" si="4"/>
        <v>39290078</v>
      </c>
    </row>
    <row r="69" spans="2:41" x14ac:dyDescent="0.15">
      <c r="B69" s="292">
        <f t="shared" si="1"/>
        <v>1957</v>
      </c>
      <c r="C69" s="92">
        <v>64</v>
      </c>
      <c r="D69" s="71">
        <v>0.68789520471943821</v>
      </c>
      <c r="E69" s="71">
        <v>1.3465911244719293</v>
      </c>
      <c r="F69" s="71">
        <v>1.2885906581886255</v>
      </c>
      <c r="H69" s="282">
        <v>94.776178458812055</v>
      </c>
      <c r="I69" s="282">
        <v>74.390795533838215</v>
      </c>
      <c r="J69" s="282">
        <v>76.185799388509807</v>
      </c>
      <c r="K69" s="188">
        <v>80.912866589750422</v>
      </c>
      <c r="L69" s="188">
        <v>96.975057663033184</v>
      </c>
      <c r="AB69" s="72">
        <v>364016</v>
      </c>
      <c r="AC69" s="72">
        <v>396035</v>
      </c>
      <c r="AD69" s="72">
        <v>760051</v>
      </c>
      <c r="AE69" s="73">
        <f t="shared" si="2"/>
        <v>44936763</v>
      </c>
      <c r="AG69" s="72">
        <v>11678</v>
      </c>
      <c r="AH69" s="72">
        <v>24049</v>
      </c>
      <c r="AI69" s="72">
        <v>35727</v>
      </c>
      <c r="AJ69" s="73">
        <f t="shared" si="3"/>
        <v>4922361</v>
      </c>
      <c r="AL69" s="74">
        <f t="shared" ref="AL69:AN100" si="6">+AB69-AG69</f>
        <v>352338</v>
      </c>
      <c r="AM69" s="74">
        <f t="shared" si="6"/>
        <v>371986</v>
      </c>
      <c r="AN69" s="74">
        <f t="shared" si="6"/>
        <v>724324</v>
      </c>
      <c r="AO69" s="73">
        <f t="shared" si="4"/>
        <v>40014402</v>
      </c>
    </row>
    <row r="70" spans="2:41" x14ac:dyDescent="0.15">
      <c r="B70" s="292">
        <f t="shared" ref="B70:B104" si="7">2021-C70</f>
        <v>1956</v>
      </c>
      <c r="C70" s="92">
        <v>65</v>
      </c>
      <c r="D70" s="71">
        <v>0.62922762309265379</v>
      </c>
      <c r="E70" s="71">
        <v>1.3193329926593602</v>
      </c>
      <c r="F70" s="71">
        <v>1.2585668150966984</v>
      </c>
      <c r="H70" s="282">
        <v>95.405406081904715</v>
      </c>
      <c r="I70" s="282">
        <v>75.71012852649757</v>
      </c>
      <c r="J70" s="282">
        <v>77.444366203606506</v>
      </c>
      <c r="K70" s="188">
        <v>82.024089187609519</v>
      </c>
      <c r="L70" s="188">
        <v>97.236796395445396</v>
      </c>
      <c r="AB70" s="72">
        <v>354914</v>
      </c>
      <c r="AC70" s="72">
        <v>387428</v>
      </c>
      <c r="AD70" s="72">
        <v>742342</v>
      </c>
      <c r="AE70" s="73">
        <f t="shared" si="2"/>
        <v>45679105</v>
      </c>
      <c r="AG70" s="72">
        <v>10686</v>
      </c>
      <c r="AH70" s="72">
        <v>21994</v>
      </c>
      <c r="AI70" s="72">
        <v>32680</v>
      </c>
      <c r="AJ70" s="73">
        <f t="shared" si="3"/>
        <v>4955041</v>
      </c>
      <c r="AL70" s="74">
        <f t="shared" si="6"/>
        <v>344228</v>
      </c>
      <c r="AM70" s="74">
        <f t="shared" si="6"/>
        <v>365434</v>
      </c>
      <c r="AN70" s="74">
        <f t="shared" si="6"/>
        <v>709662</v>
      </c>
      <c r="AO70" s="73">
        <f t="shared" si="4"/>
        <v>40724064</v>
      </c>
    </row>
    <row r="71" spans="2:41" x14ac:dyDescent="0.15">
      <c r="B71" s="292">
        <f t="shared" si="7"/>
        <v>1955</v>
      </c>
      <c r="C71" s="92">
        <v>66</v>
      </c>
      <c r="D71" s="71">
        <v>0.57163827729491423</v>
      </c>
      <c r="E71" s="71">
        <v>1.2937963879275738</v>
      </c>
      <c r="F71" s="71">
        <v>1.2302078550538578</v>
      </c>
      <c r="H71" s="282">
        <v>95.977044359199624</v>
      </c>
      <c r="I71" s="282">
        <v>77.003924914425141</v>
      </c>
      <c r="J71" s="282">
        <v>78.674574058660369</v>
      </c>
      <c r="K71" s="188">
        <v>83.164910079548861</v>
      </c>
      <c r="L71" s="188">
        <v>97.479823529499456</v>
      </c>
      <c r="AB71" s="72">
        <v>345641</v>
      </c>
      <c r="AC71" s="72">
        <v>379974</v>
      </c>
      <c r="AD71" s="72">
        <v>725615</v>
      </c>
      <c r="AE71" s="73">
        <f t="shared" ref="AE71:AE105" si="8">+AE70+AD71</f>
        <v>46404720</v>
      </c>
      <c r="AG71" s="72">
        <v>9711</v>
      </c>
      <c r="AH71" s="72">
        <v>19978</v>
      </c>
      <c r="AI71" s="72">
        <v>29689</v>
      </c>
      <c r="AJ71" s="73">
        <f t="shared" ref="AJ71:AJ105" si="9">+AJ70+AI71</f>
        <v>4984730</v>
      </c>
      <c r="AL71" s="74">
        <f t="shared" si="6"/>
        <v>335930</v>
      </c>
      <c r="AM71" s="74">
        <f t="shared" si="6"/>
        <v>359996</v>
      </c>
      <c r="AN71" s="74">
        <f t="shared" si="6"/>
        <v>695926</v>
      </c>
      <c r="AO71" s="73">
        <f t="shared" ref="AO71:AO105" si="10">+AO70+AN71</f>
        <v>41419990</v>
      </c>
    </row>
    <row r="72" spans="2:41" x14ac:dyDescent="0.15">
      <c r="B72" s="292">
        <f t="shared" si="7"/>
        <v>1954</v>
      </c>
      <c r="C72" s="92">
        <v>67</v>
      </c>
      <c r="D72" s="71">
        <v>0.50307403109439586</v>
      </c>
      <c r="E72" s="71">
        <v>1.2742591005712587</v>
      </c>
      <c r="F72" s="71">
        <v>1.2063535734849709</v>
      </c>
      <c r="H72" s="282">
        <v>96.480118390294024</v>
      </c>
      <c r="I72" s="282">
        <v>78.278184014996398</v>
      </c>
      <c r="J72" s="282">
        <v>79.880927632145344</v>
      </c>
      <c r="K72" s="188">
        <v>84.27365836639845</v>
      </c>
      <c r="L72" s="188">
        <v>97.70130623357143</v>
      </c>
      <c r="AB72" s="72">
        <v>337550</v>
      </c>
      <c r="AC72" s="72">
        <v>373995</v>
      </c>
      <c r="AD72" s="72">
        <v>711545</v>
      </c>
      <c r="AE72" s="73">
        <f t="shared" si="8"/>
        <v>47116265</v>
      </c>
      <c r="AG72" s="72">
        <v>8390</v>
      </c>
      <c r="AH72" s="72">
        <v>17738</v>
      </c>
      <c r="AI72" s="72">
        <v>26128</v>
      </c>
      <c r="AJ72" s="73">
        <f t="shared" si="9"/>
        <v>5010858</v>
      </c>
      <c r="AL72" s="74">
        <f t="shared" si="6"/>
        <v>329160</v>
      </c>
      <c r="AM72" s="74">
        <f t="shared" si="6"/>
        <v>356257</v>
      </c>
      <c r="AN72" s="74">
        <f t="shared" si="6"/>
        <v>685417</v>
      </c>
      <c r="AO72" s="73">
        <f t="shared" si="10"/>
        <v>42105407</v>
      </c>
    </row>
    <row r="73" spans="2:41" x14ac:dyDescent="0.15">
      <c r="B73" s="292">
        <f t="shared" si="7"/>
        <v>1953</v>
      </c>
      <c r="C73" s="92">
        <v>68</v>
      </c>
      <c r="D73" s="71">
        <v>0.43341229485359961</v>
      </c>
      <c r="E73" s="71">
        <v>1.2122841256630736</v>
      </c>
      <c r="F73" s="71">
        <v>1.1437017525115067</v>
      </c>
      <c r="H73" s="282">
        <v>96.91353068514762</v>
      </c>
      <c r="I73" s="282">
        <v>79.490468140659473</v>
      </c>
      <c r="J73" s="282">
        <v>81.024629384656848</v>
      </c>
      <c r="K73" s="188">
        <v>85.359861133831757</v>
      </c>
      <c r="L73" s="188">
        <v>97.895653392614051</v>
      </c>
      <c r="AB73" s="72">
        <v>320409</v>
      </c>
      <c r="AC73" s="72">
        <v>354182</v>
      </c>
      <c r="AD73" s="72">
        <v>674591</v>
      </c>
      <c r="AE73" s="73">
        <f t="shared" si="8"/>
        <v>47790856</v>
      </c>
      <c r="AG73" s="72">
        <v>7142</v>
      </c>
      <c r="AH73" s="72">
        <v>15368</v>
      </c>
      <c r="AI73" s="72">
        <v>22510</v>
      </c>
      <c r="AJ73" s="73">
        <f t="shared" si="9"/>
        <v>5033368</v>
      </c>
      <c r="AL73" s="74">
        <f t="shared" si="6"/>
        <v>313267</v>
      </c>
      <c r="AM73" s="74">
        <f t="shared" si="6"/>
        <v>338814</v>
      </c>
      <c r="AN73" s="74">
        <f t="shared" si="6"/>
        <v>652081</v>
      </c>
      <c r="AO73" s="73">
        <f t="shared" si="10"/>
        <v>42757488</v>
      </c>
    </row>
    <row r="74" spans="2:41" x14ac:dyDescent="0.15">
      <c r="B74" s="292">
        <f t="shared" si="7"/>
        <v>1952</v>
      </c>
      <c r="C74" s="92">
        <v>69</v>
      </c>
      <c r="D74" s="71">
        <v>0.39018659063563732</v>
      </c>
      <c r="E74" s="71">
        <v>1.1966081900851455</v>
      </c>
      <c r="F74" s="71">
        <v>1.1255999640032619</v>
      </c>
      <c r="H74" s="282">
        <v>97.303717275783256</v>
      </c>
      <c r="I74" s="282">
        <v>80.687076330744617</v>
      </c>
      <c r="J74" s="282">
        <v>82.150229348660105</v>
      </c>
      <c r="K74" s="188">
        <v>86.415712712258895</v>
      </c>
      <c r="L74" s="188">
        <v>98.086794979029577</v>
      </c>
      <c r="AB74" s="72">
        <v>313929</v>
      </c>
      <c r="AC74" s="72">
        <v>349985</v>
      </c>
      <c r="AD74" s="72">
        <v>663914</v>
      </c>
      <c r="AE74" s="73">
        <f t="shared" si="8"/>
        <v>48454770</v>
      </c>
      <c r="AG74" s="72">
        <v>6456</v>
      </c>
      <c r="AH74" s="72">
        <v>13809</v>
      </c>
      <c r="AI74" s="72">
        <v>20265</v>
      </c>
      <c r="AJ74" s="73">
        <f t="shared" si="9"/>
        <v>5053633</v>
      </c>
      <c r="AL74" s="74">
        <f t="shared" si="6"/>
        <v>307473</v>
      </c>
      <c r="AM74" s="74">
        <f t="shared" si="6"/>
        <v>336176</v>
      </c>
      <c r="AN74" s="74">
        <f t="shared" si="6"/>
        <v>643649</v>
      </c>
      <c r="AO74" s="73">
        <f t="shared" si="10"/>
        <v>43401137</v>
      </c>
    </row>
    <row r="75" spans="2:41" x14ac:dyDescent="0.15">
      <c r="B75" s="292">
        <f t="shared" si="7"/>
        <v>1951</v>
      </c>
      <c r="C75" s="92">
        <v>70</v>
      </c>
      <c r="D75" s="71">
        <v>0.33359846382201097</v>
      </c>
      <c r="E75" s="71">
        <v>1.1898931190097806</v>
      </c>
      <c r="F75" s="71">
        <v>1.1144933969415862</v>
      </c>
      <c r="H75" s="282">
        <v>97.63731573960527</v>
      </c>
      <c r="I75" s="282">
        <v>81.876969449754398</v>
      </c>
      <c r="J75" s="282">
        <v>83.264722745601688</v>
      </c>
      <c r="K75" s="188">
        <v>87.477145416318223</v>
      </c>
      <c r="L75" s="188">
        <v>98.258181292278138</v>
      </c>
      <c r="AB75" s="72">
        <v>309779</v>
      </c>
      <c r="AC75" s="72">
        <v>347584</v>
      </c>
      <c r="AD75" s="72">
        <v>657363</v>
      </c>
      <c r="AE75" s="73">
        <f t="shared" si="8"/>
        <v>49112133</v>
      </c>
      <c r="AG75" s="72">
        <v>5437</v>
      </c>
      <c r="AH75" s="72">
        <v>11889</v>
      </c>
      <c r="AI75" s="72">
        <v>17326</v>
      </c>
      <c r="AJ75" s="73">
        <f t="shared" si="9"/>
        <v>5070959</v>
      </c>
      <c r="AL75" s="74">
        <f t="shared" si="6"/>
        <v>304342</v>
      </c>
      <c r="AM75" s="74">
        <f t="shared" si="6"/>
        <v>335695</v>
      </c>
      <c r="AN75" s="74">
        <f t="shared" si="6"/>
        <v>640037</v>
      </c>
      <c r="AO75" s="73">
        <f t="shared" si="10"/>
        <v>44041174</v>
      </c>
    </row>
    <row r="76" spans="2:41" x14ac:dyDescent="0.15">
      <c r="B76" s="292">
        <f t="shared" si="7"/>
        <v>1950</v>
      </c>
      <c r="C76" s="92">
        <v>71</v>
      </c>
      <c r="D76" s="71">
        <v>0.32233475025073793</v>
      </c>
      <c r="E76" s="71">
        <v>1.2246880443272028</v>
      </c>
      <c r="F76" s="71">
        <v>1.1452326989405546</v>
      </c>
      <c r="H76" s="282">
        <v>97.959650489856003</v>
      </c>
      <c r="I76" s="282">
        <v>83.101657494081607</v>
      </c>
      <c r="J76" s="282">
        <v>84.409955444542248</v>
      </c>
      <c r="K76" s="188">
        <v>88.566620311818568</v>
      </c>
      <c r="L76" s="188">
        <v>98.441197124824981</v>
      </c>
      <c r="AB76" s="72">
        <v>317379</v>
      </c>
      <c r="AC76" s="72">
        <v>358115</v>
      </c>
      <c r="AD76" s="72">
        <v>675494</v>
      </c>
      <c r="AE76" s="73">
        <f t="shared" si="8"/>
        <v>49787627</v>
      </c>
      <c r="AG76" s="72">
        <v>5437</v>
      </c>
      <c r="AH76" s="72">
        <v>11304</v>
      </c>
      <c r="AI76" s="72">
        <v>16741</v>
      </c>
      <c r="AJ76" s="73">
        <f t="shared" si="9"/>
        <v>5087700</v>
      </c>
      <c r="AL76" s="74">
        <f t="shared" si="6"/>
        <v>311942</v>
      </c>
      <c r="AM76" s="74">
        <f t="shared" si="6"/>
        <v>346811</v>
      </c>
      <c r="AN76" s="74">
        <f t="shared" si="6"/>
        <v>658753</v>
      </c>
      <c r="AO76" s="73">
        <f t="shared" si="10"/>
        <v>44699927</v>
      </c>
    </row>
    <row r="77" spans="2:41" x14ac:dyDescent="0.15">
      <c r="B77" s="292">
        <f t="shared" si="7"/>
        <v>1949</v>
      </c>
      <c r="C77" s="92">
        <v>72</v>
      </c>
      <c r="D77" s="71">
        <v>0.27818484389359427</v>
      </c>
      <c r="E77" s="71">
        <v>1.2244891205716482</v>
      </c>
      <c r="F77" s="71">
        <v>1.1411637383317892</v>
      </c>
      <c r="H77" s="282">
        <v>98.237835333749601</v>
      </c>
      <c r="I77" s="282">
        <v>84.326146614653254</v>
      </c>
      <c r="J77" s="282">
        <v>85.551119182874032</v>
      </c>
      <c r="K77" s="188">
        <v>89.553669153460078</v>
      </c>
      <c r="L77" s="188">
        <v>98.589249851276321</v>
      </c>
      <c r="AB77" s="72">
        <v>315137</v>
      </c>
      <c r="AC77" s="72">
        <v>357957</v>
      </c>
      <c r="AD77" s="72">
        <v>673094</v>
      </c>
      <c r="AE77" s="73">
        <f t="shared" si="8"/>
        <v>50460721</v>
      </c>
      <c r="AG77" s="72">
        <v>4685</v>
      </c>
      <c r="AH77" s="72">
        <v>9763</v>
      </c>
      <c r="AI77" s="72">
        <v>14448</v>
      </c>
      <c r="AJ77" s="73">
        <f t="shared" si="9"/>
        <v>5102148</v>
      </c>
      <c r="AL77" s="74">
        <f t="shared" si="6"/>
        <v>310452</v>
      </c>
      <c r="AM77" s="74">
        <f t="shared" si="6"/>
        <v>348194</v>
      </c>
      <c r="AN77" s="74">
        <f t="shared" si="6"/>
        <v>658646</v>
      </c>
      <c r="AO77" s="73">
        <f t="shared" si="10"/>
        <v>45358573</v>
      </c>
    </row>
    <row r="78" spans="2:41" x14ac:dyDescent="0.15">
      <c r="B78" s="292">
        <f t="shared" si="7"/>
        <v>1948</v>
      </c>
      <c r="C78" s="92">
        <v>73</v>
      </c>
      <c r="D78" s="71">
        <v>0.24144780886113457</v>
      </c>
      <c r="E78" s="71">
        <v>1.2681445189635967</v>
      </c>
      <c r="F78" s="71">
        <v>1.1777403034040823</v>
      </c>
      <c r="H78" s="282">
        <v>98.47928314261074</v>
      </c>
      <c r="I78" s="282">
        <v>85.594291133616849</v>
      </c>
      <c r="J78" s="282">
        <v>86.728859486278111</v>
      </c>
      <c r="K78" s="188">
        <v>90.513811435147858</v>
      </c>
      <c r="L78" s="188">
        <v>98.732382396486074</v>
      </c>
      <c r="AB78" s="72">
        <v>322978</v>
      </c>
      <c r="AC78" s="72">
        <v>371690</v>
      </c>
      <c r="AD78" s="72">
        <v>694668</v>
      </c>
      <c r="AE78" s="73">
        <f t="shared" si="8"/>
        <v>51155389</v>
      </c>
      <c r="AG78" s="72">
        <v>4252</v>
      </c>
      <c r="AH78" s="72">
        <v>8288</v>
      </c>
      <c r="AI78" s="72">
        <v>12540</v>
      </c>
      <c r="AJ78" s="73">
        <f t="shared" si="9"/>
        <v>5114688</v>
      </c>
      <c r="AL78" s="74">
        <f t="shared" si="6"/>
        <v>318726</v>
      </c>
      <c r="AM78" s="74">
        <f t="shared" si="6"/>
        <v>363402</v>
      </c>
      <c r="AN78" s="74">
        <f t="shared" si="6"/>
        <v>682128</v>
      </c>
      <c r="AO78" s="73">
        <f t="shared" si="10"/>
        <v>46040701</v>
      </c>
    </row>
    <row r="79" spans="2:41" x14ac:dyDescent="0.15">
      <c r="B79" s="292">
        <f t="shared" si="7"/>
        <v>1947</v>
      </c>
      <c r="C79" s="92">
        <v>74</v>
      </c>
      <c r="D79" s="71">
        <v>0.20315118271880628</v>
      </c>
      <c r="E79" s="71">
        <v>1.2262775752711224</v>
      </c>
      <c r="F79" s="71">
        <v>1.13618773858732</v>
      </c>
      <c r="H79" s="282">
        <v>98.682434325329552</v>
      </c>
      <c r="I79" s="282">
        <v>86.820568708887976</v>
      </c>
      <c r="J79" s="282">
        <v>87.865047224865435</v>
      </c>
      <c r="K79" s="188">
        <v>91.444729174890441</v>
      </c>
      <c r="L79" s="188">
        <v>98.864109066999433</v>
      </c>
      <c r="AB79" s="72">
        <v>310300</v>
      </c>
      <c r="AC79" s="72">
        <v>359859</v>
      </c>
      <c r="AD79" s="72">
        <v>670159</v>
      </c>
      <c r="AE79" s="73">
        <f t="shared" si="8"/>
        <v>51825548</v>
      </c>
      <c r="AG79" s="72">
        <v>3606</v>
      </c>
      <c r="AH79" s="72">
        <v>6945</v>
      </c>
      <c r="AI79" s="72">
        <v>10551</v>
      </c>
      <c r="AJ79" s="73">
        <f t="shared" si="9"/>
        <v>5125239</v>
      </c>
      <c r="AL79" s="74">
        <f t="shared" si="6"/>
        <v>306694</v>
      </c>
      <c r="AM79" s="74">
        <f t="shared" si="6"/>
        <v>352914</v>
      </c>
      <c r="AN79" s="74">
        <f t="shared" si="6"/>
        <v>659608</v>
      </c>
      <c r="AO79" s="73">
        <f t="shared" si="10"/>
        <v>46700309</v>
      </c>
    </row>
    <row r="80" spans="2:41" x14ac:dyDescent="0.15">
      <c r="B80" s="292">
        <f t="shared" si="7"/>
        <v>1946</v>
      </c>
      <c r="C80" s="92">
        <v>75</v>
      </c>
      <c r="D80" s="71">
        <v>0.1721133942112984</v>
      </c>
      <c r="E80" s="71">
        <v>1.2103748294298511</v>
      </c>
      <c r="F80" s="71">
        <v>1.1189522996086916</v>
      </c>
      <c r="H80" s="282">
        <v>98.854547719540847</v>
      </c>
      <c r="I80" s="282">
        <v>88.030943538317828</v>
      </c>
      <c r="J80" s="282">
        <v>88.983999524474129</v>
      </c>
      <c r="K80" s="188">
        <v>92.334038239443473</v>
      </c>
      <c r="L80" s="188">
        <v>98.987113598039073</v>
      </c>
      <c r="AB80" s="72">
        <v>302619</v>
      </c>
      <c r="AC80" s="72">
        <v>357374</v>
      </c>
      <c r="AD80" s="72">
        <v>659993</v>
      </c>
      <c r="AE80" s="73">
        <f t="shared" si="8"/>
        <v>52485541</v>
      </c>
      <c r="AG80" s="72">
        <v>3111</v>
      </c>
      <c r="AH80" s="72">
        <v>5828</v>
      </c>
      <c r="AI80" s="72">
        <v>8939</v>
      </c>
      <c r="AJ80" s="73">
        <f t="shared" si="9"/>
        <v>5134178</v>
      </c>
      <c r="AL80" s="74">
        <f t="shared" si="6"/>
        <v>299508</v>
      </c>
      <c r="AM80" s="74">
        <f t="shared" si="6"/>
        <v>351546</v>
      </c>
      <c r="AN80" s="74">
        <f t="shared" si="6"/>
        <v>651054</v>
      </c>
      <c r="AO80" s="73">
        <f t="shared" si="10"/>
        <v>47351363</v>
      </c>
    </row>
    <row r="81" spans="2:41" x14ac:dyDescent="0.15">
      <c r="B81" s="292">
        <f t="shared" si="7"/>
        <v>1945</v>
      </c>
      <c r="C81" s="92">
        <v>76</v>
      </c>
      <c r="D81" s="71">
        <v>0.14088306359146105</v>
      </c>
      <c r="E81" s="71">
        <v>0.91689164416674762</v>
      </c>
      <c r="F81" s="71">
        <v>0.84856139015496679</v>
      </c>
      <c r="H81" s="282">
        <v>98.995430783132306</v>
      </c>
      <c r="I81" s="282">
        <v>88.947835182484582</v>
      </c>
      <c r="J81" s="282">
        <v>89.832560914629099</v>
      </c>
      <c r="K81" s="188">
        <v>93.191790404977723</v>
      </c>
      <c r="L81" s="188">
        <v>99.107956231260431</v>
      </c>
      <c r="AB81" s="72">
        <v>227340</v>
      </c>
      <c r="AC81" s="72">
        <v>273168</v>
      </c>
      <c r="AD81" s="72">
        <v>500508</v>
      </c>
      <c r="AE81" s="73">
        <f t="shared" si="8"/>
        <v>52986049</v>
      </c>
      <c r="AG81" s="72">
        <v>2697</v>
      </c>
      <c r="AH81" s="72">
        <v>4620</v>
      </c>
      <c r="AI81" s="72">
        <v>7317</v>
      </c>
      <c r="AJ81" s="73">
        <f t="shared" si="9"/>
        <v>5141495</v>
      </c>
      <c r="AL81" s="74">
        <f t="shared" si="6"/>
        <v>224643</v>
      </c>
      <c r="AM81" s="74">
        <f t="shared" si="6"/>
        <v>268548</v>
      </c>
      <c r="AN81" s="74">
        <f t="shared" si="6"/>
        <v>493191</v>
      </c>
      <c r="AO81" s="73">
        <f t="shared" si="10"/>
        <v>47844554</v>
      </c>
    </row>
    <row r="82" spans="2:41" x14ac:dyDescent="0.15">
      <c r="B82" s="292">
        <f t="shared" si="7"/>
        <v>1944</v>
      </c>
      <c r="C82" s="92">
        <v>77</v>
      </c>
      <c r="D82" s="71">
        <v>0.13067833163800002</v>
      </c>
      <c r="E82" s="71">
        <v>0.92767628627865018</v>
      </c>
      <c r="F82" s="71">
        <v>0.85749784489196756</v>
      </c>
      <c r="H82" s="282">
        <v>99.126109114770301</v>
      </c>
      <c r="I82" s="282">
        <v>89.875511468763236</v>
      </c>
      <c r="J82" s="282">
        <v>90.690058759521065</v>
      </c>
      <c r="K82" s="188">
        <v>94.0056177102162</v>
      </c>
      <c r="L82" s="188">
        <v>99.215231091967112</v>
      </c>
      <c r="AB82" s="72">
        <v>227475</v>
      </c>
      <c r="AC82" s="72">
        <v>278304</v>
      </c>
      <c r="AD82" s="72">
        <v>505779</v>
      </c>
      <c r="AE82" s="73">
        <f t="shared" si="8"/>
        <v>53491828</v>
      </c>
      <c r="AG82" s="72">
        <v>2496</v>
      </c>
      <c r="AH82" s="72">
        <v>4291</v>
      </c>
      <c r="AI82" s="72">
        <v>6787</v>
      </c>
      <c r="AJ82" s="73">
        <f t="shared" si="9"/>
        <v>5148282</v>
      </c>
      <c r="AL82" s="74">
        <f t="shared" si="6"/>
        <v>224979</v>
      </c>
      <c r="AM82" s="74">
        <f t="shared" si="6"/>
        <v>274013</v>
      </c>
      <c r="AN82" s="74">
        <f t="shared" si="6"/>
        <v>498992</v>
      </c>
      <c r="AO82" s="73">
        <f t="shared" si="10"/>
        <v>48343546</v>
      </c>
    </row>
    <row r="83" spans="2:41" x14ac:dyDescent="0.15">
      <c r="B83" s="292">
        <f t="shared" si="7"/>
        <v>1943</v>
      </c>
      <c r="C83" s="92">
        <v>78</v>
      </c>
      <c r="D83" s="71">
        <v>0.11725814640863713</v>
      </c>
      <c r="E83" s="71">
        <v>0.91645661464525396</v>
      </c>
      <c r="F83" s="71">
        <v>0.84608441038438087</v>
      </c>
      <c r="H83" s="282">
        <v>99.243367261178932</v>
      </c>
      <c r="I83" s="282">
        <v>90.791968083408491</v>
      </c>
      <c r="J83" s="282">
        <v>91.536143169905444</v>
      </c>
      <c r="K83" s="188">
        <v>94.788055226765508</v>
      </c>
      <c r="L83" s="188">
        <v>99.31766031963285</v>
      </c>
      <c r="AB83" s="72">
        <v>220948</v>
      </c>
      <c r="AC83" s="72">
        <v>278099</v>
      </c>
      <c r="AD83" s="72">
        <v>499047</v>
      </c>
      <c r="AE83" s="73">
        <f t="shared" si="8"/>
        <v>53990875</v>
      </c>
      <c r="AG83" s="72">
        <v>2234</v>
      </c>
      <c r="AH83" s="72">
        <v>3856</v>
      </c>
      <c r="AI83" s="72">
        <v>6090</v>
      </c>
      <c r="AJ83" s="73">
        <f t="shared" si="9"/>
        <v>5154372</v>
      </c>
      <c r="AL83" s="74">
        <f t="shared" si="6"/>
        <v>218714</v>
      </c>
      <c r="AM83" s="74">
        <f t="shared" si="6"/>
        <v>274243</v>
      </c>
      <c r="AN83" s="74">
        <f t="shared" si="6"/>
        <v>492957</v>
      </c>
      <c r="AO83" s="73">
        <f t="shared" si="10"/>
        <v>48836503</v>
      </c>
    </row>
    <row r="84" spans="2:41" x14ac:dyDescent="0.15">
      <c r="B84" s="292">
        <f t="shared" si="7"/>
        <v>1942</v>
      </c>
      <c r="C84" s="92">
        <v>79</v>
      </c>
      <c r="D84" s="71">
        <v>0.11698858745137589</v>
      </c>
      <c r="E84" s="71">
        <v>0.88819270945179529</v>
      </c>
      <c r="F84" s="71">
        <v>0.82028550472455497</v>
      </c>
      <c r="H84" s="282">
        <v>99.360355848630306</v>
      </c>
      <c r="I84" s="282">
        <v>91.680160792860292</v>
      </c>
      <c r="J84" s="282">
        <v>92.356428674629996</v>
      </c>
      <c r="K84" s="188">
        <v>95.524729669393267</v>
      </c>
      <c r="L84" s="188">
        <v>99.411591052426758</v>
      </c>
      <c r="AB84" s="72">
        <v>211925</v>
      </c>
      <c r="AC84" s="72">
        <v>271905</v>
      </c>
      <c r="AD84" s="72">
        <v>483830</v>
      </c>
      <c r="AE84" s="73">
        <f t="shared" si="8"/>
        <v>54474705</v>
      </c>
      <c r="AG84" s="72">
        <v>2265</v>
      </c>
      <c r="AH84" s="72">
        <v>3811</v>
      </c>
      <c r="AI84" s="72">
        <v>6076</v>
      </c>
      <c r="AJ84" s="73">
        <f t="shared" si="9"/>
        <v>5160448</v>
      </c>
      <c r="AL84" s="74">
        <f t="shared" si="6"/>
        <v>209660</v>
      </c>
      <c r="AM84" s="74">
        <f t="shared" si="6"/>
        <v>268094</v>
      </c>
      <c r="AN84" s="74">
        <f t="shared" si="6"/>
        <v>477754</v>
      </c>
      <c r="AO84" s="73">
        <f t="shared" si="10"/>
        <v>49314257</v>
      </c>
    </row>
    <row r="85" spans="2:41" x14ac:dyDescent="0.15">
      <c r="B85" s="292">
        <f t="shared" si="7"/>
        <v>1941</v>
      </c>
      <c r="C85" s="92">
        <v>80</v>
      </c>
      <c r="D85" s="71">
        <v>9.076435175210433E-2</v>
      </c>
      <c r="E85" s="71">
        <v>0.87145150927636306</v>
      </c>
      <c r="F85" s="71">
        <v>0.80270929029494242</v>
      </c>
      <c r="H85" s="282">
        <v>99.451120200382405</v>
      </c>
      <c r="I85" s="282">
        <v>92.551612302136661</v>
      </c>
      <c r="J85" s="282">
        <v>93.159137964924938</v>
      </c>
      <c r="K85" s="188">
        <v>96.213500947749196</v>
      </c>
      <c r="L85" s="188">
        <v>99.497321483151353</v>
      </c>
      <c r="AB85" s="72">
        <v>204507</v>
      </c>
      <c r="AC85" s="72">
        <v>268956</v>
      </c>
      <c r="AD85" s="72">
        <v>473463</v>
      </c>
      <c r="AE85" s="73">
        <f t="shared" si="8"/>
        <v>54948168</v>
      </c>
      <c r="AG85" s="72">
        <v>1729</v>
      </c>
      <c r="AH85" s="72">
        <v>2985</v>
      </c>
      <c r="AI85" s="72">
        <v>4714</v>
      </c>
      <c r="AJ85" s="73">
        <f t="shared" si="9"/>
        <v>5165162</v>
      </c>
      <c r="AL85" s="74">
        <f t="shared" si="6"/>
        <v>202778</v>
      </c>
      <c r="AM85" s="74">
        <f t="shared" si="6"/>
        <v>265971</v>
      </c>
      <c r="AN85" s="74">
        <f t="shared" si="6"/>
        <v>468749</v>
      </c>
      <c r="AO85" s="73">
        <f t="shared" si="10"/>
        <v>49783006</v>
      </c>
    </row>
    <row r="86" spans="2:41" x14ac:dyDescent="0.15">
      <c r="B86" s="292">
        <f t="shared" si="7"/>
        <v>1940</v>
      </c>
      <c r="C86" s="92">
        <v>81</v>
      </c>
      <c r="D86" s="71">
        <v>9.8080952020623571E-2</v>
      </c>
      <c r="E86" s="71">
        <v>0.92584879046827262</v>
      </c>
      <c r="F86" s="71">
        <v>0.85296095381319426</v>
      </c>
      <c r="H86" s="282">
        <v>99.549201152403029</v>
      </c>
      <c r="I86" s="282">
        <v>93.477461092604941</v>
      </c>
      <c r="J86" s="282">
        <v>94.012098918738133</v>
      </c>
      <c r="K86" s="188">
        <v>96.857346500716915</v>
      </c>
      <c r="L86" s="188">
        <v>99.583350106678466</v>
      </c>
      <c r="AB86" s="72">
        <v>213922</v>
      </c>
      <c r="AC86" s="72">
        <v>289181</v>
      </c>
      <c r="AD86" s="72">
        <v>503103</v>
      </c>
      <c r="AE86" s="73">
        <f t="shared" si="8"/>
        <v>55451271</v>
      </c>
      <c r="AG86" s="72">
        <v>1818</v>
      </c>
      <c r="AH86" s="72">
        <v>3276</v>
      </c>
      <c r="AI86" s="72">
        <v>5094</v>
      </c>
      <c r="AJ86" s="73">
        <f t="shared" si="9"/>
        <v>5170256</v>
      </c>
      <c r="AL86" s="74">
        <f t="shared" si="6"/>
        <v>212104</v>
      </c>
      <c r="AM86" s="74">
        <f t="shared" si="6"/>
        <v>285905</v>
      </c>
      <c r="AN86" s="74">
        <f t="shared" si="6"/>
        <v>498009</v>
      </c>
      <c r="AO86" s="73">
        <f t="shared" si="10"/>
        <v>50281015</v>
      </c>
    </row>
    <row r="87" spans="2:41" x14ac:dyDescent="0.15">
      <c r="B87" s="292">
        <f t="shared" si="7"/>
        <v>1939</v>
      </c>
      <c r="C87" s="92">
        <v>82</v>
      </c>
      <c r="D87" s="71">
        <v>7.5803829624105812E-2</v>
      </c>
      <c r="E87" s="71">
        <v>0.87888233405162153</v>
      </c>
      <c r="F87" s="71">
        <v>0.80816847911170253</v>
      </c>
      <c r="H87" s="282">
        <v>99.625004982027136</v>
      </c>
      <c r="I87" s="282">
        <v>94.356343426656565</v>
      </c>
      <c r="J87" s="282">
        <v>94.820267397849832</v>
      </c>
      <c r="K87" s="188">
        <v>97.249383740229646</v>
      </c>
      <c r="L87" s="188">
        <v>99.640006739157329</v>
      </c>
      <c r="AB87" s="72">
        <v>200627</v>
      </c>
      <c r="AC87" s="72">
        <v>276056</v>
      </c>
      <c r="AD87" s="72">
        <v>476683</v>
      </c>
      <c r="AE87" s="73">
        <f t="shared" si="8"/>
        <v>55927954</v>
      </c>
      <c r="AG87" s="72">
        <v>1452</v>
      </c>
      <c r="AH87" s="72">
        <v>2485</v>
      </c>
      <c r="AI87" s="72">
        <v>3937</v>
      </c>
      <c r="AJ87" s="73">
        <f t="shared" si="9"/>
        <v>5174193</v>
      </c>
      <c r="AL87" s="74">
        <f t="shared" si="6"/>
        <v>199175</v>
      </c>
      <c r="AM87" s="74">
        <f t="shared" si="6"/>
        <v>273571</v>
      </c>
      <c r="AN87" s="74">
        <f t="shared" si="6"/>
        <v>472746</v>
      </c>
      <c r="AO87" s="73">
        <f t="shared" si="10"/>
        <v>50753761</v>
      </c>
    </row>
    <row r="88" spans="2:41" x14ac:dyDescent="0.15">
      <c r="B88" s="292">
        <f t="shared" si="7"/>
        <v>1938</v>
      </c>
      <c r="C88" s="92">
        <v>83</v>
      </c>
      <c r="D88" s="71">
        <v>7.1067293660801251E-2</v>
      </c>
      <c r="E88" s="71">
        <v>0.81416518587761055</v>
      </c>
      <c r="F88" s="71">
        <v>0.74873283241941657</v>
      </c>
      <c r="H88" s="282">
        <v>99.696072275687939</v>
      </c>
      <c r="I88" s="282">
        <v>95.170508612534178</v>
      </c>
      <c r="J88" s="282">
        <v>95.569000230269253</v>
      </c>
      <c r="K88" s="188">
        <v>97.527866815439211</v>
      </c>
      <c r="L88" s="188">
        <v>99.683915629328453</v>
      </c>
      <c r="AB88" s="72">
        <v>181942</v>
      </c>
      <c r="AC88" s="72">
        <v>259684</v>
      </c>
      <c r="AD88" s="72">
        <v>441626</v>
      </c>
      <c r="AE88" s="73">
        <f t="shared" si="8"/>
        <v>56369580</v>
      </c>
      <c r="AG88" s="72">
        <v>1338</v>
      </c>
      <c r="AH88" s="72">
        <v>2353</v>
      </c>
      <c r="AI88" s="72">
        <v>3691</v>
      </c>
      <c r="AJ88" s="73">
        <f t="shared" si="9"/>
        <v>5177884</v>
      </c>
      <c r="AL88" s="74">
        <f t="shared" si="6"/>
        <v>180604</v>
      </c>
      <c r="AM88" s="74">
        <f t="shared" si="6"/>
        <v>257331</v>
      </c>
      <c r="AN88" s="74">
        <f t="shared" si="6"/>
        <v>437935</v>
      </c>
      <c r="AO88" s="73">
        <f t="shared" si="10"/>
        <v>51191696</v>
      </c>
    </row>
    <row r="89" spans="2:41" x14ac:dyDescent="0.15">
      <c r="B89" s="292">
        <f t="shared" si="7"/>
        <v>1937</v>
      </c>
      <c r="C89" s="92">
        <v>84</v>
      </c>
      <c r="D89" s="71">
        <v>5.8917886372812742E-2</v>
      </c>
      <c r="E89" s="71">
        <v>0.71156514642377933</v>
      </c>
      <c r="F89" s="71">
        <v>0.65409728566080316</v>
      </c>
      <c r="H89" s="282">
        <v>99.75499016206075</v>
      </c>
      <c r="I89" s="282">
        <v>95.882073758957958</v>
      </c>
      <c r="J89" s="282">
        <v>96.22309751593005</v>
      </c>
      <c r="K89" s="188">
        <v>97.795981862671411</v>
      </c>
      <c r="L89" s="188">
        <v>99.722233404452311</v>
      </c>
      <c r="AB89" s="72">
        <v>155540</v>
      </c>
      <c r="AC89" s="72">
        <v>230267</v>
      </c>
      <c r="AD89" s="72">
        <v>385807</v>
      </c>
      <c r="AE89" s="73">
        <f t="shared" si="8"/>
        <v>56755387</v>
      </c>
      <c r="AG89" s="72">
        <v>1132</v>
      </c>
      <c r="AH89" s="72">
        <v>1928</v>
      </c>
      <c r="AI89" s="72">
        <v>3060</v>
      </c>
      <c r="AJ89" s="73">
        <f t="shared" si="9"/>
        <v>5180944</v>
      </c>
      <c r="AL89" s="74">
        <f t="shared" si="6"/>
        <v>154408</v>
      </c>
      <c r="AM89" s="74">
        <f t="shared" si="6"/>
        <v>228339</v>
      </c>
      <c r="AN89" s="74">
        <f t="shared" si="6"/>
        <v>382747</v>
      </c>
      <c r="AO89" s="73">
        <f t="shared" si="10"/>
        <v>51574443</v>
      </c>
    </row>
    <row r="90" spans="2:41" x14ac:dyDescent="0.15">
      <c r="B90" s="292">
        <f t="shared" si="7"/>
        <v>1936</v>
      </c>
      <c r="C90" s="92">
        <v>85</v>
      </c>
      <c r="D90" s="71">
        <v>4.9791390248396648E-2</v>
      </c>
      <c r="E90" s="71">
        <v>0.62335082678754883</v>
      </c>
      <c r="F90" s="71">
        <v>0.57284692390477399</v>
      </c>
      <c r="H90" s="282">
        <v>99.804781552309151</v>
      </c>
      <c r="I90" s="282">
        <v>96.505424585745502</v>
      </c>
      <c r="J90" s="282">
        <v>96.795944439834827</v>
      </c>
      <c r="K90" s="188">
        <v>98.102140564728003</v>
      </c>
      <c r="L90" s="188">
        <v>99.758612926359788</v>
      </c>
      <c r="AB90" s="72">
        <v>132167</v>
      </c>
      <c r="AC90" s="72">
        <v>205716</v>
      </c>
      <c r="AD90" s="72">
        <v>337883</v>
      </c>
      <c r="AE90" s="73">
        <f t="shared" si="8"/>
        <v>57093270</v>
      </c>
      <c r="AG90" s="72">
        <v>962</v>
      </c>
      <c r="AH90" s="72">
        <v>1624</v>
      </c>
      <c r="AI90" s="72">
        <v>2586</v>
      </c>
      <c r="AJ90" s="73">
        <f t="shared" si="9"/>
        <v>5183530</v>
      </c>
      <c r="AL90" s="74">
        <f t="shared" si="6"/>
        <v>131205</v>
      </c>
      <c r="AM90" s="74">
        <f t="shared" si="6"/>
        <v>204092</v>
      </c>
      <c r="AN90" s="74">
        <f t="shared" si="6"/>
        <v>335297</v>
      </c>
      <c r="AO90" s="73">
        <f t="shared" si="10"/>
        <v>51909740</v>
      </c>
    </row>
    <row r="91" spans="2:41" x14ac:dyDescent="0.15">
      <c r="B91" s="292">
        <f t="shared" si="7"/>
        <v>1935</v>
      </c>
      <c r="C91" s="92">
        <v>86</v>
      </c>
      <c r="D91" s="71">
        <v>4.0414589377952267E-2</v>
      </c>
      <c r="E91" s="71">
        <v>0.58987772193928056</v>
      </c>
      <c r="F91" s="71">
        <v>0.54149558241423712</v>
      </c>
      <c r="H91" s="282">
        <v>99.845196141687097</v>
      </c>
      <c r="I91" s="282">
        <v>97.095302307684776</v>
      </c>
      <c r="J91" s="282">
        <v>97.337440022249069</v>
      </c>
      <c r="K91" s="188">
        <v>98.450254740830232</v>
      </c>
      <c r="L91" s="188">
        <v>99.799018051101299</v>
      </c>
      <c r="AB91" s="72">
        <v>122063</v>
      </c>
      <c r="AC91" s="72">
        <v>197328</v>
      </c>
      <c r="AD91" s="72">
        <v>319391</v>
      </c>
      <c r="AE91" s="73">
        <f t="shared" si="8"/>
        <v>57412661</v>
      </c>
      <c r="AG91" s="72">
        <v>805</v>
      </c>
      <c r="AH91" s="72">
        <v>1294</v>
      </c>
      <c r="AI91" s="72">
        <v>2099</v>
      </c>
      <c r="AJ91" s="73">
        <f t="shared" si="9"/>
        <v>5185629</v>
      </c>
      <c r="AL91" s="74">
        <f t="shared" si="6"/>
        <v>121258</v>
      </c>
      <c r="AM91" s="74">
        <f t="shared" si="6"/>
        <v>196034</v>
      </c>
      <c r="AN91" s="74">
        <f t="shared" si="6"/>
        <v>317292</v>
      </c>
      <c r="AO91" s="73">
        <f t="shared" si="10"/>
        <v>52227032</v>
      </c>
    </row>
    <row r="92" spans="2:41" x14ac:dyDescent="0.15">
      <c r="B92" s="292">
        <f t="shared" si="7"/>
        <v>1934</v>
      </c>
      <c r="C92" s="92">
        <v>87</v>
      </c>
      <c r="D92" s="71">
        <v>3.2924701208336536E-2</v>
      </c>
      <c r="E92" s="71">
        <v>0.52334423255800722</v>
      </c>
      <c r="F92" s="71">
        <v>0.48016108743786062</v>
      </c>
      <c r="H92" s="282">
        <v>99.878120842895427</v>
      </c>
      <c r="I92" s="282">
        <v>97.618646540242779</v>
      </c>
      <c r="J92" s="282">
        <v>97.817601109686933</v>
      </c>
      <c r="K92" s="188">
        <v>98.763284732139056</v>
      </c>
      <c r="L92" s="188">
        <v>99.835546669410036</v>
      </c>
      <c r="AB92" s="72">
        <v>104522</v>
      </c>
      <c r="AC92" s="72">
        <v>178692</v>
      </c>
      <c r="AD92" s="72">
        <v>283214</v>
      </c>
      <c r="AE92" s="73">
        <f t="shared" si="8"/>
        <v>57695875</v>
      </c>
      <c r="AG92" s="72">
        <v>622</v>
      </c>
      <c r="AH92" s="72">
        <v>1088</v>
      </c>
      <c r="AI92" s="72">
        <v>1710</v>
      </c>
      <c r="AJ92" s="73">
        <f t="shared" si="9"/>
        <v>5187339</v>
      </c>
      <c r="AL92" s="74">
        <f t="shared" si="6"/>
        <v>103900</v>
      </c>
      <c r="AM92" s="74">
        <f t="shared" si="6"/>
        <v>177604</v>
      </c>
      <c r="AN92" s="74">
        <f t="shared" si="6"/>
        <v>281504</v>
      </c>
      <c r="AO92" s="73">
        <f t="shared" si="10"/>
        <v>52508536</v>
      </c>
    </row>
    <row r="93" spans="2:41" x14ac:dyDescent="0.15">
      <c r="B93" s="292">
        <f t="shared" si="7"/>
        <v>1933</v>
      </c>
      <c r="C93" s="92">
        <v>88</v>
      </c>
      <c r="D93" s="71">
        <v>2.6070202009407992E-2</v>
      </c>
      <c r="E93" s="71">
        <v>0.45736847333249508</v>
      </c>
      <c r="F93" s="71">
        <v>0.41939116074595034</v>
      </c>
      <c r="H93" s="282">
        <v>99.904191044904834</v>
      </c>
      <c r="I93" s="282">
        <v>98.076015013575272</v>
      </c>
      <c r="J93" s="282">
        <v>98.236992270432879</v>
      </c>
      <c r="K93" s="188">
        <v>99.041881011120296</v>
      </c>
      <c r="L93" s="188">
        <v>99.873044414326969</v>
      </c>
      <c r="AB93" s="72">
        <v>88635</v>
      </c>
      <c r="AC93" s="72">
        <v>158735</v>
      </c>
      <c r="AD93" s="72">
        <v>247370</v>
      </c>
      <c r="AE93" s="73">
        <f t="shared" si="8"/>
        <v>57943245</v>
      </c>
      <c r="AG93" s="72">
        <v>497</v>
      </c>
      <c r="AH93" s="72">
        <v>857</v>
      </c>
      <c r="AI93" s="72">
        <v>1354</v>
      </c>
      <c r="AJ93" s="73">
        <f t="shared" si="9"/>
        <v>5188693</v>
      </c>
      <c r="AL93" s="74">
        <f t="shared" si="6"/>
        <v>88138</v>
      </c>
      <c r="AM93" s="74">
        <f t="shared" si="6"/>
        <v>157878</v>
      </c>
      <c r="AN93" s="74">
        <f t="shared" si="6"/>
        <v>246016</v>
      </c>
      <c r="AO93" s="73">
        <f t="shared" si="10"/>
        <v>52754552</v>
      </c>
    </row>
    <row r="94" spans="2:41" x14ac:dyDescent="0.15">
      <c r="B94" s="292">
        <f t="shared" si="7"/>
        <v>1932</v>
      </c>
      <c r="C94" s="92">
        <v>89</v>
      </c>
      <c r="D94" s="71">
        <v>2.2508172931313103E-2</v>
      </c>
      <c r="E94" s="71">
        <v>0.39254349732837029</v>
      </c>
      <c r="F94" s="71">
        <v>0.35996060025442533</v>
      </c>
      <c r="H94" s="282">
        <v>99.926699217836145</v>
      </c>
      <c r="I94" s="282">
        <v>98.468558510903648</v>
      </c>
      <c r="J94" s="282">
        <v>98.596952870687304</v>
      </c>
      <c r="K94" s="188">
        <v>99.280230653942624</v>
      </c>
      <c r="L94" s="188">
        <v>99.902714598177738</v>
      </c>
      <c r="AB94" s="72">
        <v>72510</v>
      </c>
      <c r="AC94" s="72">
        <v>139806</v>
      </c>
      <c r="AD94" s="72">
        <v>212316</v>
      </c>
      <c r="AE94" s="73">
        <f t="shared" si="8"/>
        <v>58155561</v>
      </c>
      <c r="AG94" s="72">
        <v>422</v>
      </c>
      <c r="AH94" s="72">
        <v>747</v>
      </c>
      <c r="AI94" s="72">
        <v>1169</v>
      </c>
      <c r="AJ94" s="73">
        <f t="shared" si="9"/>
        <v>5189862</v>
      </c>
      <c r="AL94" s="74">
        <f t="shared" si="6"/>
        <v>72088</v>
      </c>
      <c r="AM94" s="74">
        <f t="shared" si="6"/>
        <v>139059</v>
      </c>
      <c r="AN94" s="74">
        <f t="shared" si="6"/>
        <v>211147</v>
      </c>
      <c r="AO94" s="73">
        <f t="shared" si="10"/>
        <v>52965699</v>
      </c>
    </row>
    <row r="95" spans="2:41" x14ac:dyDescent="0.15">
      <c r="B95" s="292">
        <f t="shared" si="7"/>
        <v>1931</v>
      </c>
      <c r="C95" s="92">
        <v>90</v>
      </c>
      <c r="D95" s="71">
        <v>1.4344387368544279E-2</v>
      </c>
      <c r="E95" s="71">
        <v>0.3397227333767458</v>
      </c>
      <c r="F95" s="71">
        <v>0.31107203854010984</v>
      </c>
      <c r="H95" s="282">
        <v>99.941043605204683</v>
      </c>
      <c r="I95" s="282">
        <v>98.808281244280394</v>
      </c>
      <c r="J95" s="282">
        <v>98.908024909227407</v>
      </c>
      <c r="K95" s="188">
        <v>99.468452588535428</v>
      </c>
      <c r="L95" s="188">
        <v>99.930371980611497</v>
      </c>
      <c r="AB95" s="72">
        <v>60315</v>
      </c>
      <c r="AC95" s="72">
        <v>123165</v>
      </c>
      <c r="AD95" s="72">
        <v>183480</v>
      </c>
      <c r="AE95" s="73">
        <f t="shared" si="8"/>
        <v>58339041</v>
      </c>
      <c r="AG95" s="72">
        <v>258</v>
      </c>
      <c r="AH95" s="72">
        <v>487</v>
      </c>
      <c r="AI95" s="72">
        <v>745</v>
      </c>
      <c r="AJ95" s="73">
        <f t="shared" si="9"/>
        <v>5190607</v>
      </c>
      <c r="AL95" s="74">
        <f t="shared" si="6"/>
        <v>60057</v>
      </c>
      <c r="AM95" s="74">
        <f t="shared" si="6"/>
        <v>122678</v>
      </c>
      <c r="AN95" s="74">
        <f t="shared" si="6"/>
        <v>182735</v>
      </c>
      <c r="AO95" s="73">
        <f t="shared" si="10"/>
        <v>53148434</v>
      </c>
    </row>
    <row r="96" spans="2:41" x14ac:dyDescent="0.15">
      <c r="B96" s="292">
        <f t="shared" si="7"/>
        <v>1930</v>
      </c>
      <c r="C96" s="92">
        <v>91</v>
      </c>
      <c r="D96" s="71">
        <v>1.6212045858139977E-2</v>
      </c>
      <c r="E96" s="71">
        <v>0.2991162598362917</v>
      </c>
      <c r="F96" s="71">
        <v>0.27420556002444224</v>
      </c>
      <c r="H96" s="282">
        <v>99.957255651062823</v>
      </c>
      <c r="I96" s="282">
        <v>99.10739750411669</v>
      </c>
      <c r="J96" s="282">
        <v>99.182230469251849</v>
      </c>
      <c r="K96" s="188">
        <v>99.622842767364318</v>
      </c>
      <c r="L96" s="188">
        <v>99.950499994781623</v>
      </c>
      <c r="AB96" s="72">
        <v>50226</v>
      </c>
      <c r="AC96" s="72">
        <v>111509</v>
      </c>
      <c r="AD96" s="72">
        <v>161735</v>
      </c>
      <c r="AE96" s="73">
        <f t="shared" si="8"/>
        <v>58500776</v>
      </c>
      <c r="AG96" s="72">
        <v>299</v>
      </c>
      <c r="AH96" s="72">
        <v>543</v>
      </c>
      <c r="AI96" s="72">
        <v>842</v>
      </c>
      <c r="AJ96" s="73">
        <f t="shared" si="9"/>
        <v>5191449</v>
      </c>
      <c r="AL96" s="74">
        <f t="shared" si="6"/>
        <v>49927</v>
      </c>
      <c r="AM96" s="74">
        <f t="shared" si="6"/>
        <v>110966</v>
      </c>
      <c r="AN96" s="74">
        <f t="shared" si="6"/>
        <v>160893</v>
      </c>
      <c r="AO96" s="73">
        <f t="shared" si="10"/>
        <v>53309327</v>
      </c>
    </row>
    <row r="97" spans="2:41" x14ac:dyDescent="0.15">
      <c r="B97" s="292">
        <f t="shared" si="7"/>
        <v>1929</v>
      </c>
      <c r="C97" s="92">
        <v>92</v>
      </c>
      <c r="D97" s="71">
        <v>9.8966645737339053E-3</v>
      </c>
      <c r="E97" s="71">
        <v>0.22888873772335999</v>
      </c>
      <c r="F97" s="71">
        <v>0.2096057241595316</v>
      </c>
      <c r="H97" s="282">
        <v>99.967152315636554</v>
      </c>
      <c r="I97" s="282">
        <v>99.336286241840057</v>
      </c>
      <c r="J97" s="282">
        <v>99.391836193411379</v>
      </c>
      <c r="K97" s="188">
        <v>99.734819266405069</v>
      </c>
      <c r="L97" s="188">
        <v>99.965111442105126</v>
      </c>
      <c r="AB97" s="72">
        <v>36589</v>
      </c>
      <c r="AC97" s="72">
        <v>87043</v>
      </c>
      <c r="AD97" s="72">
        <v>123632</v>
      </c>
      <c r="AE97" s="73">
        <f t="shared" si="8"/>
        <v>58624408</v>
      </c>
      <c r="AG97" s="72">
        <v>163</v>
      </c>
      <c r="AH97" s="72">
        <v>351</v>
      </c>
      <c r="AI97" s="72">
        <v>514</v>
      </c>
      <c r="AJ97" s="73">
        <f t="shared" si="9"/>
        <v>5191963</v>
      </c>
      <c r="AL97" s="74">
        <f t="shared" si="6"/>
        <v>36426</v>
      </c>
      <c r="AM97" s="74">
        <f t="shared" si="6"/>
        <v>86692</v>
      </c>
      <c r="AN97" s="74">
        <f t="shared" si="6"/>
        <v>123118</v>
      </c>
      <c r="AO97" s="73">
        <f t="shared" si="10"/>
        <v>53432445</v>
      </c>
    </row>
    <row r="98" spans="2:41" x14ac:dyDescent="0.15">
      <c r="B98" s="292">
        <f t="shared" si="7"/>
        <v>1928</v>
      </c>
      <c r="C98" s="92">
        <v>93</v>
      </c>
      <c r="D98" s="71">
        <v>8.1060229290699885E-3</v>
      </c>
      <c r="E98" s="71">
        <v>0.18129018713017958</v>
      </c>
      <c r="F98" s="71">
        <v>0.16604071924168409</v>
      </c>
      <c r="H98" s="282">
        <v>99.975258338565624</v>
      </c>
      <c r="I98" s="282">
        <v>99.51757642897023</v>
      </c>
      <c r="J98" s="282">
        <v>99.557876912653057</v>
      </c>
      <c r="K98" s="188">
        <v>99.819452562372774</v>
      </c>
      <c r="L98" s="188">
        <v>99.975249997390819</v>
      </c>
      <c r="AB98" s="72">
        <v>27214</v>
      </c>
      <c r="AC98" s="72">
        <v>70722</v>
      </c>
      <c r="AD98" s="72">
        <v>97936</v>
      </c>
      <c r="AE98" s="73">
        <f t="shared" si="8"/>
        <v>58722344</v>
      </c>
      <c r="AG98" s="72">
        <v>137</v>
      </c>
      <c r="AH98" s="72">
        <v>284</v>
      </c>
      <c r="AI98" s="72">
        <v>421</v>
      </c>
      <c r="AJ98" s="73">
        <f t="shared" si="9"/>
        <v>5192384</v>
      </c>
      <c r="AL98" s="74">
        <f t="shared" si="6"/>
        <v>27077</v>
      </c>
      <c r="AM98" s="74">
        <f t="shared" si="6"/>
        <v>70438</v>
      </c>
      <c r="AN98" s="74">
        <f t="shared" si="6"/>
        <v>97515</v>
      </c>
      <c r="AO98" s="73">
        <f t="shared" si="10"/>
        <v>53529960</v>
      </c>
    </row>
    <row r="99" spans="2:41" x14ac:dyDescent="0.15">
      <c r="B99" s="292">
        <f t="shared" si="7"/>
        <v>1927</v>
      </c>
      <c r="C99" s="92">
        <v>94</v>
      </c>
      <c r="D99" s="71">
        <v>6.8544991989285412E-3</v>
      </c>
      <c r="E99" s="71">
        <v>0.14158723644205862</v>
      </c>
      <c r="F99" s="71">
        <v>0.12972355040819983</v>
      </c>
      <c r="H99" s="282">
        <v>99.982112837764546</v>
      </c>
      <c r="I99" s="282">
        <v>99.659163665412294</v>
      </c>
      <c r="J99" s="282">
        <v>99.687600463061258</v>
      </c>
      <c r="K99" s="188">
        <v>99.877220626747842</v>
      </c>
      <c r="L99" s="188">
        <v>99.982108431848786</v>
      </c>
      <c r="AB99" s="72">
        <v>20225</v>
      </c>
      <c r="AC99" s="72">
        <v>56290</v>
      </c>
      <c r="AD99" s="72">
        <v>76515</v>
      </c>
      <c r="AE99" s="73">
        <f t="shared" si="8"/>
        <v>58798859</v>
      </c>
      <c r="AG99" s="72">
        <v>119</v>
      </c>
      <c r="AH99" s="72">
        <v>237</v>
      </c>
      <c r="AI99" s="72">
        <v>356</v>
      </c>
      <c r="AJ99" s="73">
        <f t="shared" si="9"/>
        <v>5192740</v>
      </c>
      <c r="AL99" s="74">
        <f t="shared" si="6"/>
        <v>20106</v>
      </c>
      <c r="AM99" s="74">
        <f t="shared" si="6"/>
        <v>56053</v>
      </c>
      <c r="AN99" s="74">
        <f t="shared" si="6"/>
        <v>76159</v>
      </c>
      <c r="AO99" s="73">
        <f t="shared" si="10"/>
        <v>53606119</v>
      </c>
    </row>
    <row r="100" spans="2:41" x14ac:dyDescent="0.15">
      <c r="B100" s="292">
        <f t="shared" si="7"/>
        <v>1926</v>
      </c>
      <c r="C100" s="92">
        <v>95</v>
      </c>
      <c r="D100" s="71">
        <v>4.2166722600150298E-3</v>
      </c>
      <c r="E100" s="71">
        <v>0.10582000155309257</v>
      </c>
      <c r="F100" s="71">
        <v>9.6873475093434358E-2</v>
      </c>
      <c r="H100" s="282">
        <v>99.986329510024561</v>
      </c>
      <c r="I100" s="282">
        <v>99.764983666965392</v>
      </c>
      <c r="J100" s="282">
        <v>99.78447393815469</v>
      </c>
      <c r="K100" s="188">
        <v>99.9190431312839</v>
      </c>
      <c r="L100" s="188">
        <v>99.988668673504236</v>
      </c>
      <c r="AB100" s="72">
        <v>14058</v>
      </c>
      <c r="AC100" s="72">
        <v>43081</v>
      </c>
      <c r="AD100" s="72">
        <v>57139</v>
      </c>
      <c r="AE100" s="73">
        <f t="shared" si="8"/>
        <v>58855998</v>
      </c>
      <c r="AG100" s="72">
        <v>64</v>
      </c>
      <c r="AH100" s="72">
        <v>155</v>
      </c>
      <c r="AI100" s="72">
        <v>219</v>
      </c>
      <c r="AJ100" s="73">
        <f t="shared" si="9"/>
        <v>5192959</v>
      </c>
      <c r="AL100" s="74">
        <f t="shared" si="6"/>
        <v>13994</v>
      </c>
      <c r="AM100" s="74">
        <f t="shared" si="6"/>
        <v>42926</v>
      </c>
      <c r="AN100" s="74">
        <f t="shared" si="6"/>
        <v>56920</v>
      </c>
      <c r="AO100" s="73">
        <f t="shared" si="10"/>
        <v>53663039</v>
      </c>
    </row>
    <row r="101" spans="2:41" x14ac:dyDescent="0.15">
      <c r="B101" s="292">
        <f t="shared" si="7"/>
        <v>1925</v>
      </c>
      <c r="C101" s="92">
        <v>96</v>
      </c>
      <c r="D101" s="71">
        <v>3.619791711793724E-3</v>
      </c>
      <c r="E101" s="71">
        <v>7.7191712657869935E-2</v>
      </c>
      <c r="F101" s="71">
        <v>7.0713449179580556E-2</v>
      </c>
      <c r="H101" s="282">
        <v>99.98994930173636</v>
      </c>
      <c r="I101" s="282">
        <v>99.842175379623257</v>
      </c>
      <c r="J101" s="282">
        <v>99.855187387334269</v>
      </c>
      <c r="K101" s="188">
        <v>99.948413220935535</v>
      </c>
      <c r="L101" s="188">
        <v>99.992768824538885</v>
      </c>
      <c r="AB101" s="72">
        <v>9520</v>
      </c>
      <c r="AC101" s="72">
        <v>32189</v>
      </c>
      <c r="AD101" s="72">
        <v>41709</v>
      </c>
      <c r="AE101" s="73">
        <f t="shared" si="8"/>
        <v>58897707</v>
      </c>
      <c r="AG101" s="72">
        <v>52</v>
      </c>
      <c r="AH101" s="72">
        <v>136</v>
      </c>
      <c r="AI101" s="72">
        <v>188</v>
      </c>
      <c r="AJ101" s="73">
        <f t="shared" si="9"/>
        <v>5193147</v>
      </c>
      <c r="AL101" s="74">
        <f t="shared" ref="AL101:AN106" si="11">+AB101-AG101</f>
        <v>9468</v>
      </c>
      <c r="AM101" s="74">
        <f t="shared" si="11"/>
        <v>32053</v>
      </c>
      <c r="AN101" s="74">
        <f t="shared" si="11"/>
        <v>41521</v>
      </c>
      <c r="AO101" s="73">
        <f t="shared" si="10"/>
        <v>53704560</v>
      </c>
    </row>
    <row r="102" spans="2:41" x14ac:dyDescent="0.15">
      <c r="B102" s="292">
        <f t="shared" si="7"/>
        <v>1924</v>
      </c>
      <c r="C102" s="92">
        <v>97</v>
      </c>
      <c r="D102" s="71">
        <v>2.3490137704193317E-3</v>
      </c>
      <c r="E102" s="71">
        <v>5.5490432297201457E-2</v>
      </c>
      <c r="F102" s="71">
        <v>5.0811145601957118E-2</v>
      </c>
      <c r="H102" s="282">
        <v>99.992298315506773</v>
      </c>
      <c r="I102" s="282">
        <v>99.897665811920461</v>
      </c>
      <c r="J102" s="282">
        <v>99.905998532936223</v>
      </c>
      <c r="K102" s="188">
        <v>99.968080130157759</v>
      </c>
      <c r="L102" s="188">
        <v>99.995452559761574</v>
      </c>
      <c r="AB102" s="72">
        <v>6491</v>
      </c>
      <c r="AC102" s="72">
        <v>23479</v>
      </c>
      <c r="AD102" s="72">
        <v>29970</v>
      </c>
      <c r="AE102" s="73">
        <f t="shared" si="8"/>
        <v>58927677</v>
      </c>
      <c r="AG102" s="72">
        <v>30</v>
      </c>
      <c r="AH102" s="72">
        <v>92</v>
      </c>
      <c r="AI102" s="72">
        <v>122</v>
      </c>
      <c r="AJ102" s="73">
        <f t="shared" si="9"/>
        <v>5193269</v>
      </c>
      <c r="AL102" s="74">
        <f t="shared" si="11"/>
        <v>6461</v>
      </c>
      <c r="AM102" s="74">
        <f t="shared" si="11"/>
        <v>23387</v>
      </c>
      <c r="AN102" s="74">
        <f t="shared" si="11"/>
        <v>29848</v>
      </c>
      <c r="AO102" s="73">
        <f t="shared" si="10"/>
        <v>53734408</v>
      </c>
    </row>
    <row r="103" spans="2:41" x14ac:dyDescent="0.15">
      <c r="B103" s="292">
        <f t="shared" si="7"/>
        <v>1923</v>
      </c>
      <c r="C103" s="92">
        <v>98</v>
      </c>
      <c r="D103" s="71">
        <v>2.1949800805557687E-3</v>
      </c>
      <c r="E103" s="71">
        <v>3.9093165717822037E-2</v>
      </c>
      <c r="F103" s="71">
        <v>3.5844152162715297E-2</v>
      </c>
      <c r="H103" s="282">
        <v>99.994493295587333</v>
      </c>
      <c r="I103" s="282">
        <v>99.936758977638277</v>
      </c>
      <c r="J103" s="282">
        <v>99.941842685098933</v>
      </c>
      <c r="K103" s="188">
        <v>99.980333090777791</v>
      </c>
      <c r="L103" s="188">
        <v>99.996868975573548</v>
      </c>
      <c r="AB103" s="72">
        <v>4333</v>
      </c>
      <c r="AC103" s="72">
        <v>16809</v>
      </c>
      <c r="AD103" s="72">
        <v>21142</v>
      </c>
      <c r="AE103" s="73">
        <f t="shared" si="8"/>
        <v>58948819</v>
      </c>
      <c r="AG103" s="72">
        <v>32</v>
      </c>
      <c r="AH103" s="72">
        <v>82</v>
      </c>
      <c r="AI103" s="72">
        <v>114</v>
      </c>
      <c r="AJ103" s="73">
        <f t="shared" si="9"/>
        <v>5193383</v>
      </c>
      <c r="AL103" s="74">
        <f t="shared" si="11"/>
        <v>4301</v>
      </c>
      <c r="AM103" s="74">
        <f t="shared" si="11"/>
        <v>16727</v>
      </c>
      <c r="AN103" s="74">
        <f t="shared" si="11"/>
        <v>21028</v>
      </c>
      <c r="AO103" s="73">
        <f t="shared" si="10"/>
        <v>53755436</v>
      </c>
    </row>
    <row r="104" spans="2:41" x14ac:dyDescent="0.15">
      <c r="B104" s="292">
        <f t="shared" si="7"/>
        <v>1922</v>
      </c>
      <c r="C104" s="92">
        <v>99</v>
      </c>
      <c r="D104" s="71">
        <v>1.6558621660332992E-3</v>
      </c>
      <c r="E104" s="71">
        <v>2.6135235098970051E-2</v>
      </c>
      <c r="F104" s="71">
        <v>2.3979741187657038E-2</v>
      </c>
      <c r="H104" s="282">
        <v>99.996149157753365</v>
      </c>
      <c r="I104" s="282">
        <v>99.962894212737254</v>
      </c>
      <c r="J104" s="282">
        <v>99.965822426286593</v>
      </c>
      <c r="K104" s="188">
        <v>99.989040796770567</v>
      </c>
      <c r="L104" s="188">
        <v>99.998359939586152</v>
      </c>
      <c r="AB104" s="72">
        <v>2732</v>
      </c>
      <c r="AC104" s="72">
        <v>11412</v>
      </c>
      <c r="AD104" s="72">
        <v>14144</v>
      </c>
      <c r="AE104" s="73">
        <f t="shared" si="8"/>
        <v>58962963</v>
      </c>
      <c r="AG104" s="72">
        <v>26</v>
      </c>
      <c r="AH104" s="72">
        <v>60</v>
      </c>
      <c r="AI104" s="72">
        <v>86</v>
      </c>
      <c r="AJ104" s="73">
        <f t="shared" si="9"/>
        <v>5193469</v>
      </c>
      <c r="AL104" s="74">
        <f t="shared" si="11"/>
        <v>2706</v>
      </c>
      <c r="AM104" s="74">
        <f t="shared" si="11"/>
        <v>11352</v>
      </c>
      <c r="AN104" s="74">
        <f t="shared" si="11"/>
        <v>14058</v>
      </c>
      <c r="AO104" s="73">
        <f t="shared" si="10"/>
        <v>53769494</v>
      </c>
    </row>
    <row r="105" spans="2:41" x14ac:dyDescent="0.15">
      <c r="B105" s="293" t="s">
        <v>704</v>
      </c>
      <c r="C105" s="283" t="s">
        <v>162</v>
      </c>
      <c r="D105" s="71">
        <v>3.8508422465890683E-3</v>
      </c>
      <c r="E105" s="71">
        <v>3.7105787262792948E-2</v>
      </c>
      <c r="F105" s="71">
        <v>3.417757371337516E-2</v>
      </c>
      <c r="H105" s="282">
        <v>99.999999999999957</v>
      </c>
      <c r="I105" s="282">
        <v>100.00000000000004</v>
      </c>
      <c r="J105" s="282">
        <v>99.999999999999972</v>
      </c>
      <c r="K105" s="188">
        <v>100.00000000000001</v>
      </c>
      <c r="L105" s="188">
        <v>100.00000000000001</v>
      </c>
      <c r="AB105" s="72">
        <v>3390</v>
      </c>
      <c r="AC105" s="72">
        <v>16769</v>
      </c>
      <c r="AD105" s="72">
        <v>20159</v>
      </c>
      <c r="AE105" s="73">
        <f t="shared" si="8"/>
        <v>58983122</v>
      </c>
      <c r="AG105" s="72">
        <v>64</v>
      </c>
      <c r="AH105" s="72">
        <v>136</v>
      </c>
      <c r="AI105" s="72">
        <v>200</v>
      </c>
      <c r="AJ105" s="73">
        <f t="shared" si="9"/>
        <v>5193669</v>
      </c>
      <c r="AL105" s="74">
        <f t="shared" si="11"/>
        <v>3326</v>
      </c>
      <c r="AM105" s="74">
        <f t="shared" si="11"/>
        <v>16633</v>
      </c>
      <c r="AN105" s="74">
        <f t="shared" si="11"/>
        <v>19959</v>
      </c>
      <c r="AO105" s="73">
        <f t="shared" si="10"/>
        <v>53789453</v>
      </c>
    </row>
    <row r="106" spans="2:41" x14ac:dyDescent="0.15">
      <c r="C106" s="268" t="s">
        <v>152</v>
      </c>
      <c r="D106" s="78"/>
      <c r="E106" s="79"/>
      <c r="F106" s="78"/>
      <c r="AB106" s="80">
        <v>28747417</v>
      </c>
      <c r="AC106" s="80">
        <v>30235705</v>
      </c>
      <c r="AD106" s="80">
        <v>58983122</v>
      </c>
      <c r="AE106" s="81">
        <f>+AD106/2</f>
        <v>29491561</v>
      </c>
      <c r="AG106" s="80">
        <v>2531043</v>
      </c>
      <c r="AH106" s="80">
        <v>2662626</v>
      </c>
      <c r="AI106" s="80">
        <v>5193669</v>
      </c>
      <c r="AJ106" s="81">
        <f>+AI106/2</f>
        <v>2596834.5</v>
      </c>
      <c r="AL106" s="82">
        <f t="shared" si="11"/>
        <v>26216374</v>
      </c>
      <c r="AM106" s="82">
        <f t="shared" si="11"/>
        <v>27573079</v>
      </c>
      <c r="AN106" s="82">
        <f t="shared" si="11"/>
        <v>53789453</v>
      </c>
      <c r="AO106" s="81">
        <f>+AN106/2</f>
        <v>26894726.5</v>
      </c>
    </row>
    <row r="109" spans="2:41" x14ac:dyDescent="0.15">
      <c r="D109" s="284"/>
      <c r="E109" s="284"/>
      <c r="F109" s="284"/>
      <c r="AD109" s="64">
        <v>46</v>
      </c>
      <c r="AE109" s="80">
        <v>28588571</v>
      </c>
      <c r="AI109" s="64">
        <v>35</v>
      </c>
      <c r="AJ109" s="80">
        <v>2528502</v>
      </c>
      <c r="AN109" s="64">
        <v>48</v>
      </c>
      <c r="AO109" s="80">
        <v>26539158</v>
      </c>
    </row>
    <row r="110" spans="2:41" x14ac:dyDescent="0.15">
      <c r="D110" s="62"/>
      <c r="E110" s="62"/>
      <c r="F110" s="62"/>
      <c r="AD110" s="64">
        <v>47</v>
      </c>
      <c r="AE110" s="72">
        <v>29530640</v>
      </c>
      <c r="AI110" s="64">
        <v>36</v>
      </c>
      <c r="AJ110" s="72">
        <v>2641281</v>
      </c>
      <c r="AN110" s="64">
        <v>49</v>
      </c>
      <c r="AO110" s="72">
        <v>27394984</v>
      </c>
    </row>
    <row r="111" spans="2:41" x14ac:dyDescent="0.15">
      <c r="D111" s="62"/>
      <c r="E111" s="62"/>
      <c r="F111" s="62"/>
      <c r="AD111" s="63" t="s">
        <v>163</v>
      </c>
      <c r="AE111" s="72">
        <f>+AE110-AE109</f>
        <v>942069</v>
      </c>
      <c r="AJ111" s="72">
        <f>+AJ110-AJ109</f>
        <v>112779</v>
      </c>
      <c r="AO111" s="72">
        <f>+AO110-AO109</f>
        <v>855826</v>
      </c>
    </row>
    <row r="112" spans="2:41" x14ac:dyDescent="0.15">
      <c r="D112" s="62"/>
      <c r="E112" s="62"/>
      <c r="F112" s="62"/>
      <c r="AD112" s="63" t="s">
        <v>164</v>
      </c>
      <c r="AE112" s="72">
        <f>+AE111/10</f>
        <v>94206.9</v>
      </c>
      <c r="AJ112" s="72">
        <f>+AJ111/10</f>
        <v>11277.9</v>
      </c>
      <c r="AO112" s="72">
        <f>+AO111/10</f>
        <v>85582.6</v>
      </c>
    </row>
    <row r="113" spans="2:41" x14ac:dyDescent="0.15">
      <c r="D113" s="62"/>
      <c r="E113" s="62"/>
      <c r="F113" s="62"/>
      <c r="AD113" s="63" t="s">
        <v>165</v>
      </c>
      <c r="AE113" s="72">
        <f>+AE106-AE109</f>
        <v>902990</v>
      </c>
      <c r="AJ113" s="72">
        <f>+AJ106-AJ109</f>
        <v>68332.5</v>
      </c>
      <c r="AO113" s="72">
        <f>+AO106-AO109</f>
        <v>355568.5</v>
      </c>
    </row>
    <row r="114" spans="2:41" s="11" customFormat="1" x14ac:dyDescent="0.15">
      <c r="B114" s="294"/>
      <c r="C114" s="281"/>
      <c r="D114" s="285"/>
      <c r="E114" s="285"/>
      <c r="F114" s="285"/>
      <c r="G114" s="281"/>
      <c r="H114" s="281"/>
      <c r="I114" s="281"/>
      <c r="J114" s="281"/>
      <c r="K114" s="281"/>
      <c r="L114" s="281"/>
      <c r="AB114" s="64"/>
      <c r="AC114" s="64"/>
      <c r="AD114" s="63" t="s">
        <v>166</v>
      </c>
      <c r="AE114" s="83">
        <f>AD109+0.1*(AE113/AE112)</f>
        <v>46.95851790049349</v>
      </c>
      <c r="AF114" s="64"/>
      <c r="AG114" s="64"/>
      <c r="AH114" s="64"/>
      <c r="AI114" s="64"/>
      <c r="AJ114" s="83">
        <f>AI109+0.1*(AJ113/AJ112)</f>
        <v>35.605897374511216</v>
      </c>
      <c r="AK114" s="64"/>
      <c r="AL114" s="64"/>
      <c r="AM114" s="64"/>
      <c r="AN114" s="64"/>
      <c r="AO114" s="83">
        <f>AN109+0.1*(AO113/AO112)</f>
        <v>48.415468214333288</v>
      </c>
    </row>
    <row r="116" spans="2:41" x14ac:dyDescent="0.15">
      <c r="AI116" s="84"/>
    </row>
  </sheetData>
  <mergeCells count="4">
    <mergeCell ref="O26:X26"/>
    <mergeCell ref="O27:X27"/>
    <mergeCell ref="H3:L3"/>
    <mergeCell ref="B3:B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2:T50"/>
  <sheetViews>
    <sheetView showGridLines="0" topLeftCell="A4" zoomScaleNormal="100" workbookViewId="0">
      <selection activeCell="L27" sqref="L27"/>
    </sheetView>
  </sheetViews>
  <sheetFormatPr baseColWidth="10" defaultColWidth="9.1640625" defaultRowHeight="12" x14ac:dyDescent="0.15"/>
  <cols>
    <col min="1" max="1" width="13.5" style="171" customWidth="1"/>
    <col min="2" max="2" width="5.6640625" style="312" customWidth="1"/>
    <col min="3" max="3" width="13.83203125" style="171" bestFit="1" customWidth="1"/>
    <col min="4" max="4" width="9.1640625" style="171"/>
    <col min="5" max="6" width="9.33203125" style="173" bestFit="1" customWidth="1"/>
    <col min="7" max="7" width="10.1640625" style="171" bestFit="1" customWidth="1"/>
    <col min="8" max="8" width="8" style="171" bestFit="1" customWidth="1"/>
    <col min="9" max="9" width="9.5" style="171" customWidth="1"/>
    <col min="10" max="10" width="10.5" style="171" customWidth="1"/>
    <col min="11" max="11" width="8.5" style="171" customWidth="1"/>
    <col min="12" max="12" width="9.1640625" style="195"/>
    <col min="13" max="13" width="9.1640625" style="171"/>
    <col min="14" max="17" width="9.33203125" style="171" bestFit="1" customWidth="1"/>
    <col min="18" max="16384" width="9.1640625" style="171"/>
  </cols>
  <sheetData>
    <row r="2" spans="2:20" x14ac:dyDescent="0.15">
      <c r="B2" s="312" t="s">
        <v>467</v>
      </c>
      <c r="C2" s="172" t="s">
        <v>463</v>
      </c>
    </row>
    <row r="3" spans="2:20" ht="12" customHeight="1" x14ac:dyDescent="0.15">
      <c r="C3" s="194"/>
      <c r="J3" s="359" t="s">
        <v>72</v>
      </c>
      <c r="K3" s="360"/>
      <c r="L3" s="390" t="s">
        <v>711</v>
      </c>
      <c r="M3" s="390"/>
      <c r="N3" s="390"/>
      <c r="O3" s="390"/>
      <c r="P3" s="390"/>
      <c r="Q3" s="390"/>
      <c r="R3" s="390"/>
      <c r="S3" s="390"/>
      <c r="T3" s="390"/>
    </row>
    <row r="4" spans="2:20" x14ac:dyDescent="0.15">
      <c r="C4" s="304"/>
      <c r="D4" s="297"/>
      <c r="E4" s="300" t="s">
        <v>234</v>
      </c>
      <c r="F4" s="300" t="s">
        <v>235</v>
      </c>
      <c r="G4" s="297" t="s">
        <v>156</v>
      </c>
      <c r="H4" s="297" t="s">
        <v>236</v>
      </c>
      <c r="I4" s="304" t="s">
        <v>237</v>
      </c>
      <c r="J4" s="361">
        <v>43101</v>
      </c>
      <c r="K4" s="362">
        <v>2007</v>
      </c>
      <c r="L4" s="296" t="s">
        <v>712</v>
      </c>
      <c r="M4" s="295"/>
      <c r="N4" s="295"/>
      <c r="O4" s="295"/>
      <c r="P4" s="295"/>
      <c r="Q4" s="295"/>
      <c r="R4" s="295"/>
      <c r="S4" s="295"/>
      <c r="T4" s="295"/>
    </row>
    <row r="5" spans="2:20" ht="24" customHeight="1" x14ac:dyDescent="0.15">
      <c r="C5" s="196" t="s">
        <v>421</v>
      </c>
      <c r="D5" s="171" t="s">
        <v>238</v>
      </c>
      <c r="E5" s="173">
        <v>456222</v>
      </c>
      <c r="F5" s="173">
        <v>620190</v>
      </c>
      <c r="G5" s="174">
        <v>1076412</v>
      </c>
      <c r="H5" s="175">
        <v>20.812723539964274</v>
      </c>
      <c r="I5" s="176">
        <v>57.616414532725386</v>
      </c>
      <c r="J5" s="363">
        <v>1190091</v>
      </c>
      <c r="K5" s="363">
        <v>342200</v>
      </c>
      <c r="L5" s="171"/>
    </row>
    <row r="6" spans="2:20" x14ac:dyDescent="0.15">
      <c r="D6" s="171" t="s">
        <v>239</v>
      </c>
      <c r="E6" s="173">
        <v>19637</v>
      </c>
      <c r="F6" s="173">
        <v>58142</v>
      </c>
      <c r="G6" s="174">
        <v>77779</v>
      </c>
      <c r="H6" s="175">
        <v>1.5038784630930178</v>
      </c>
      <c r="I6" s="176">
        <v>74.752825312745088</v>
      </c>
      <c r="J6" s="363">
        <v>95727</v>
      </c>
      <c r="K6" s="363">
        <v>72457</v>
      </c>
      <c r="L6" s="171"/>
    </row>
    <row r="7" spans="2:20" x14ac:dyDescent="0.15">
      <c r="B7" s="313"/>
      <c r="C7" s="197"/>
      <c r="D7" s="177" t="s">
        <v>240</v>
      </c>
      <c r="E7" s="173">
        <f>+N24-SUM(E5:E6)</f>
        <v>94900</v>
      </c>
      <c r="F7" s="173">
        <f>+O24-SUM(F5:F6)</f>
        <v>155764</v>
      </c>
      <c r="G7" s="173">
        <f>+P24-SUM(G5:G6)</f>
        <v>250664</v>
      </c>
      <c r="H7" s="175">
        <v>4.846657723456822</v>
      </c>
      <c r="I7" s="176">
        <v>62.14055468675199</v>
      </c>
      <c r="J7" s="364">
        <v>270618</v>
      </c>
      <c r="K7" s="363">
        <v>207326</v>
      </c>
      <c r="L7" s="171"/>
    </row>
    <row r="8" spans="2:20" ht="26" x14ac:dyDescent="0.15">
      <c r="C8" s="196" t="s">
        <v>422</v>
      </c>
      <c r="D8" s="171" t="s">
        <v>241</v>
      </c>
      <c r="E8" s="173">
        <v>221970</v>
      </c>
      <c r="F8" s="173">
        <v>211201</v>
      </c>
      <c r="G8" s="174">
        <v>433171</v>
      </c>
      <c r="H8" s="175">
        <v>8.3754810133386339</v>
      </c>
      <c r="I8" s="176">
        <v>48.756957414046646</v>
      </c>
      <c r="J8" s="363">
        <v>440465</v>
      </c>
      <c r="K8" s="363">
        <v>375947</v>
      </c>
      <c r="L8" s="171"/>
    </row>
    <row r="9" spans="2:20" x14ac:dyDescent="0.15">
      <c r="D9" s="171" t="s">
        <v>242</v>
      </c>
      <c r="E9" s="173">
        <v>52900</v>
      </c>
      <c r="F9" s="173">
        <v>183053</v>
      </c>
      <c r="G9" s="174">
        <v>235953</v>
      </c>
      <c r="H9" s="175">
        <v>4.5622164723406939</v>
      </c>
      <c r="I9" s="176">
        <v>77.580280818637604</v>
      </c>
      <c r="J9" s="363">
        <v>237047</v>
      </c>
      <c r="K9" s="363">
        <v>120070</v>
      </c>
      <c r="L9" s="171"/>
    </row>
    <row r="10" spans="2:20" x14ac:dyDescent="0.15">
      <c r="D10" s="171" t="s">
        <v>243</v>
      </c>
      <c r="E10" s="173">
        <v>42092</v>
      </c>
      <c r="F10" s="173">
        <v>80575</v>
      </c>
      <c r="G10" s="174">
        <v>122667</v>
      </c>
      <c r="H10" s="175">
        <v>2.371800350123185</v>
      </c>
      <c r="I10" s="176">
        <v>65.685962809883662</v>
      </c>
      <c r="J10" s="363">
        <v>131814</v>
      </c>
      <c r="K10" s="363">
        <v>55803</v>
      </c>
      <c r="L10" s="171"/>
    </row>
    <row r="11" spans="2:20" x14ac:dyDescent="0.15">
      <c r="B11" s="313"/>
      <c r="C11" s="197"/>
      <c r="D11" s="177" t="s">
        <v>244</v>
      </c>
      <c r="E11" s="173">
        <f>+N25-SUM(E8:E10)</f>
        <v>115020</v>
      </c>
      <c r="F11" s="173">
        <f>+O25-SUM(F8:F10)</f>
        <v>136122</v>
      </c>
      <c r="G11" s="173">
        <f>+P25-SUM(G8:G10)</f>
        <v>251142</v>
      </c>
      <c r="H11" s="175">
        <v>4.855899985575884</v>
      </c>
      <c r="I11" s="176">
        <v>54.201208877846</v>
      </c>
      <c r="J11" s="364">
        <v>254495</v>
      </c>
      <c r="K11" s="363">
        <v>220703</v>
      </c>
      <c r="L11" s="198"/>
    </row>
    <row r="12" spans="2:20" ht="26" x14ac:dyDescent="0.15">
      <c r="C12" s="196" t="s">
        <v>465</v>
      </c>
      <c r="D12" s="178" t="s">
        <v>245</v>
      </c>
      <c r="E12" s="173">
        <v>230765</v>
      </c>
      <c r="F12" s="173">
        <v>198182</v>
      </c>
      <c r="G12" s="174">
        <v>428947</v>
      </c>
      <c r="H12" s="175">
        <v>8.2938088058262593</v>
      </c>
      <c r="I12" s="176">
        <v>46.201978332987522</v>
      </c>
      <c r="J12" s="363">
        <v>416531</v>
      </c>
      <c r="K12" s="363">
        <v>343228</v>
      </c>
      <c r="L12" s="198"/>
    </row>
    <row r="13" spans="2:20" x14ac:dyDescent="0.15">
      <c r="D13" s="178" t="s">
        <v>246</v>
      </c>
      <c r="E13" s="173">
        <v>92880</v>
      </c>
      <c r="F13" s="173">
        <v>46689</v>
      </c>
      <c r="G13" s="174">
        <v>139569</v>
      </c>
      <c r="H13" s="175">
        <v>2.6986051918310778</v>
      </c>
      <c r="I13" s="176">
        <v>33.452270919760117</v>
      </c>
      <c r="J13" s="363">
        <v>119513</v>
      </c>
      <c r="K13" s="363">
        <v>65667</v>
      </c>
      <c r="L13" s="171"/>
    </row>
    <row r="14" spans="2:20" x14ac:dyDescent="0.15">
      <c r="D14" s="178" t="s">
        <v>247</v>
      </c>
      <c r="E14" s="173">
        <v>69528</v>
      </c>
      <c r="F14" s="173">
        <v>49561</v>
      </c>
      <c r="G14" s="174">
        <v>119089</v>
      </c>
      <c r="H14" s="175">
        <v>2.3026187311650239</v>
      </c>
      <c r="I14" s="176">
        <v>41.616774009354344</v>
      </c>
      <c r="J14" s="363">
        <v>106069</v>
      </c>
      <c r="K14" s="363">
        <v>37733</v>
      </c>
      <c r="L14" s="198"/>
    </row>
    <row r="15" spans="2:20" x14ac:dyDescent="0.15">
      <c r="D15" s="178" t="s">
        <v>248</v>
      </c>
      <c r="E15" s="173">
        <v>81855</v>
      </c>
      <c r="F15" s="173">
        <v>29237</v>
      </c>
      <c r="G15" s="174">
        <v>111092</v>
      </c>
      <c r="H15" s="175">
        <v>2.1479945257965456</v>
      </c>
      <c r="I15" s="176">
        <v>26.317826666186583</v>
      </c>
      <c r="J15" s="363">
        <v>105937</v>
      </c>
      <c r="K15" s="363">
        <v>59857</v>
      </c>
      <c r="L15" s="198"/>
    </row>
    <row r="16" spans="2:20" x14ac:dyDescent="0.15">
      <c r="D16" s="178" t="s">
        <v>249</v>
      </c>
      <c r="E16" s="173">
        <v>60116</v>
      </c>
      <c r="F16" s="173">
        <v>37291</v>
      </c>
      <c r="G16" s="174">
        <v>97407</v>
      </c>
      <c r="H16" s="175">
        <v>1.8833912682665188</v>
      </c>
      <c r="I16" s="176">
        <v>38.283696243596452</v>
      </c>
      <c r="J16" s="363">
        <v>93795</v>
      </c>
      <c r="K16" s="363">
        <v>88932</v>
      </c>
      <c r="L16" s="171"/>
    </row>
    <row r="17" spans="1:17" x14ac:dyDescent="0.15">
      <c r="B17" s="313"/>
      <c r="C17" s="197"/>
      <c r="D17" s="177" t="s">
        <v>250</v>
      </c>
      <c r="E17" s="171">
        <f>+N26-SUM(E12:E16)</f>
        <v>175098</v>
      </c>
      <c r="F17" s="171">
        <f>+O26-SUM(F12:F16)</f>
        <v>79425</v>
      </c>
      <c r="G17" s="171">
        <f>+P26-SUM(G12:G16)</f>
        <v>254523</v>
      </c>
      <c r="H17" s="175">
        <v>4.9212725550833021</v>
      </c>
      <c r="I17" s="176">
        <v>31.205431336264304</v>
      </c>
      <c r="J17" s="363">
        <v>254244</v>
      </c>
      <c r="K17" s="363">
        <v>154480</v>
      </c>
      <c r="L17" s="198"/>
    </row>
    <row r="18" spans="1:17" ht="26" x14ac:dyDescent="0.15">
      <c r="C18" s="196" t="s">
        <v>423</v>
      </c>
      <c r="D18" s="178" t="s">
        <v>251</v>
      </c>
      <c r="E18" s="173">
        <v>166574</v>
      </c>
      <c r="F18" s="173">
        <v>163921</v>
      </c>
      <c r="G18" s="174">
        <v>330495</v>
      </c>
      <c r="H18" s="175">
        <v>6.3902121737220439</v>
      </c>
      <c r="I18" s="176">
        <v>49.598632354498555</v>
      </c>
      <c r="J18" s="363">
        <v>290681</v>
      </c>
      <c r="K18" s="363">
        <v>144885</v>
      </c>
      <c r="L18" s="350" t="s">
        <v>425</v>
      </c>
    </row>
    <row r="19" spans="1:17" x14ac:dyDescent="0.15">
      <c r="D19" s="178" t="s">
        <v>253</v>
      </c>
      <c r="E19" s="173">
        <v>97276</v>
      </c>
      <c r="F19" s="173">
        <v>68236</v>
      </c>
      <c r="G19" s="174">
        <v>165512</v>
      </c>
      <c r="H19" s="175">
        <v>3.2002202674687452</v>
      </c>
      <c r="I19" s="176">
        <v>41.227222195369521</v>
      </c>
      <c r="J19" s="363">
        <v>167859</v>
      </c>
      <c r="K19" s="363">
        <v>101337</v>
      </c>
      <c r="L19" s="198"/>
    </row>
    <row r="20" spans="1:17" x14ac:dyDescent="0.15">
      <c r="D20" s="178" t="s">
        <v>252</v>
      </c>
      <c r="E20" s="173">
        <v>71495</v>
      </c>
      <c r="F20" s="173">
        <v>93948</v>
      </c>
      <c r="G20" s="174">
        <v>165443</v>
      </c>
      <c r="H20" s="175">
        <v>3.1988861333971652</v>
      </c>
      <c r="I20" s="176">
        <v>56.785720761833382</v>
      </c>
      <c r="J20" s="363">
        <v>151791</v>
      </c>
      <c r="K20" s="363">
        <v>69504</v>
      </c>
      <c r="L20" s="198"/>
    </row>
    <row r="21" spans="1:17" x14ac:dyDescent="0.15">
      <c r="D21" s="178" t="s">
        <v>254</v>
      </c>
      <c r="E21" s="173">
        <v>113458</v>
      </c>
      <c r="F21" s="173">
        <v>44562</v>
      </c>
      <c r="G21" s="174">
        <v>158020</v>
      </c>
      <c r="H21" s="175">
        <v>3.0553603766821205</v>
      </c>
      <c r="I21" s="176">
        <v>28.200227819263382</v>
      </c>
      <c r="J21" s="363">
        <v>131967</v>
      </c>
      <c r="K21" s="363">
        <v>49575</v>
      </c>
      <c r="L21" s="198"/>
    </row>
    <row r="22" spans="1:17" x14ac:dyDescent="0.15">
      <c r="D22" s="178" t="s">
        <v>255</v>
      </c>
      <c r="E22" s="173">
        <v>96565</v>
      </c>
      <c r="F22" s="173">
        <v>38955</v>
      </c>
      <c r="G22" s="174">
        <v>135520</v>
      </c>
      <c r="H22" s="175">
        <v>2.6203166576886532</v>
      </c>
      <c r="I22" s="176">
        <v>28.744834710743799</v>
      </c>
      <c r="J22" s="363">
        <v>114198</v>
      </c>
      <c r="K22" s="363">
        <v>46085</v>
      </c>
      <c r="L22" s="198"/>
    </row>
    <row r="23" spans="1:17" x14ac:dyDescent="0.15">
      <c r="D23" s="178" t="s">
        <v>256</v>
      </c>
      <c r="E23" s="173">
        <v>59050</v>
      </c>
      <c r="F23" s="173">
        <v>52968</v>
      </c>
      <c r="G23" s="174">
        <v>112018</v>
      </c>
      <c r="H23" s="175">
        <v>2.1658989917426767</v>
      </c>
      <c r="I23" s="176">
        <v>47.285257726436818</v>
      </c>
      <c r="J23" s="363">
        <v>107967</v>
      </c>
      <c r="K23" s="363">
        <v>56745</v>
      </c>
      <c r="L23" s="359"/>
      <c r="M23" s="365"/>
      <c r="N23" s="365" t="s">
        <v>412</v>
      </c>
      <c r="O23" s="359" t="s">
        <v>413</v>
      </c>
      <c r="P23" s="359" t="s">
        <v>414</v>
      </c>
      <c r="Q23" s="359"/>
    </row>
    <row r="24" spans="1:17" x14ac:dyDescent="0.15">
      <c r="B24" s="313"/>
      <c r="C24" s="197"/>
      <c r="D24" s="177" t="s">
        <v>257</v>
      </c>
      <c r="E24" s="173">
        <f>+N27-SUM(E18:E23)</f>
        <v>47343</v>
      </c>
      <c r="F24" s="173">
        <f>+O27-SUM(F18:F23)</f>
        <v>56662</v>
      </c>
      <c r="G24" s="173">
        <f>+P27-SUM(G18:G23)</f>
        <v>104005</v>
      </c>
      <c r="H24" s="175">
        <v>2.0109654219518034</v>
      </c>
      <c r="I24" s="176">
        <v>54.480073073409933</v>
      </c>
      <c r="J24" s="364">
        <v>89375</v>
      </c>
      <c r="K24" s="363">
        <v>44249</v>
      </c>
      <c r="L24" s="359" t="s">
        <v>415</v>
      </c>
      <c r="M24" s="365"/>
      <c r="N24" s="365">
        <v>570759</v>
      </c>
      <c r="O24" s="359">
        <v>834096</v>
      </c>
      <c r="P24" s="359">
        <v>1404855</v>
      </c>
      <c r="Q24" s="366">
        <v>27.163259726514116</v>
      </c>
    </row>
    <row r="25" spans="1:17" ht="26.25" customHeight="1" x14ac:dyDescent="0.15">
      <c r="C25" s="196" t="s">
        <v>424</v>
      </c>
      <c r="D25" s="171" t="s">
        <v>181</v>
      </c>
      <c r="E25" s="173">
        <v>41160</v>
      </c>
      <c r="F25" s="173">
        <v>55386</v>
      </c>
      <c r="G25" s="174">
        <v>96546</v>
      </c>
      <c r="H25" s="175">
        <v>1.8667435952863689</v>
      </c>
      <c r="I25" s="176">
        <v>57.367472500155365</v>
      </c>
      <c r="J25" s="363">
        <v>97379</v>
      </c>
      <c r="K25" s="363">
        <v>66506</v>
      </c>
      <c r="L25" s="359" t="s">
        <v>416</v>
      </c>
      <c r="M25" s="365"/>
      <c r="N25" s="365">
        <v>431982</v>
      </c>
      <c r="O25" s="359">
        <v>610951</v>
      </c>
      <c r="P25" s="359">
        <v>1042933</v>
      </c>
      <c r="Q25" s="366">
        <v>20.165397821378395</v>
      </c>
    </row>
    <row r="26" spans="1:17" x14ac:dyDescent="0.15">
      <c r="D26" s="171" t="s">
        <v>258</v>
      </c>
      <c r="E26" s="173">
        <v>31590</v>
      </c>
      <c r="F26" s="173">
        <v>40603</v>
      </c>
      <c r="G26" s="174">
        <v>72193</v>
      </c>
      <c r="H26" s="175">
        <v>1.3958716091242396</v>
      </c>
      <c r="I26" s="176">
        <v>56.242294959345095</v>
      </c>
      <c r="J26" s="363">
        <v>80377</v>
      </c>
      <c r="K26" s="363">
        <v>68880</v>
      </c>
      <c r="L26" s="359" t="s">
        <v>417</v>
      </c>
      <c r="M26" s="365"/>
      <c r="N26" s="365">
        <v>710242</v>
      </c>
      <c r="O26" s="359">
        <v>440385</v>
      </c>
      <c r="P26" s="359">
        <v>1150627</v>
      </c>
      <c r="Q26" s="366">
        <v>22.247691077968728</v>
      </c>
    </row>
    <row r="27" spans="1:17" x14ac:dyDescent="0.15">
      <c r="B27" s="314"/>
      <c r="C27" s="199"/>
      <c r="D27" s="177" t="s">
        <v>259</v>
      </c>
      <c r="E27" s="173">
        <f>+N28-SUM(E25:E26)</f>
        <v>80403</v>
      </c>
      <c r="F27" s="173">
        <f>+O28-SUM(F25:F26)</f>
        <v>138435</v>
      </c>
      <c r="G27" s="173">
        <f>+P28-SUM(G25:G26)</f>
        <v>218838</v>
      </c>
      <c r="H27" s="175">
        <v>4.2312932167596626</v>
      </c>
      <c r="I27" s="176">
        <v>63.259123187015049</v>
      </c>
      <c r="J27" s="364">
        <v>193598</v>
      </c>
      <c r="K27" s="363">
        <v>143574</v>
      </c>
      <c r="L27" s="359" t="s">
        <v>418</v>
      </c>
      <c r="M27" s="365"/>
      <c r="N27" s="365">
        <v>651761</v>
      </c>
      <c r="O27" s="359">
        <v>519252</v>
      </c>
      <c r="P27" s="359">
        <v>1171013</v>
      </c>
      <c r="Q27" s="366">
        <v>22.641860022653209</v>
      </c>
    </row>
    <row r="28" spans="1:17" x14ac:dyDescent="0.15">
      <c r="C28" s="297" t="s">
        <v>260</v>
      </c>
      <c r="D28" s="297" t="s">
        <v>261</v>
      </c>
      <c r="E28" s="300">
        <v>2141</v>
      </c>
      <c r="F28" s="300">
        <v>2802</v>
      </c>
      <c r="G28" s="301">
        <v>4943</v>
      </c>
      <c r="H28" s="302">
        <v>9.5574271243764858E-2</v>
      </c>
      <c r="I28" s="303">
        <v>56.68622294153348</v>
      </c>
      <c r="J28" s="364">
        <v>2902</v>
      </c>
      <c r="K28" s="363">
        <v>2500</v>
      </c>
      <c r="L28" s="359" t="s">
        <v>419</v>
      </c>
      <c r="M28" s="365"/>
      <c r="N28" s="365">
        <v>153153</v>
      </c>
      <c r="O28" s="359">
        <v>234424</v>
      </c>
      <c r="P28" s="359">
        <v>387577</v>
      </c>
      <c r="Q28" s="366">
        <v>7.4939084211702713</v>
      </c>
    </row>
    <row r="29" spans="1:17" x14ac:dyDescent="0.15">
      <c r="A29" s="354"/>
      <c r="B29" s="355"/>
      <c r="C29" s="354"/>
      <c r="D29" s="354"/>
      <c r="E29" s="356"/>
      <c r="F29" s="356"/>
      <c r="G29" s="356"/>
      <c r="H29" s="357"/>
      <c r="I29" s="176"/>
      <c r="J29" s="364">
        <v>5144440</v>
      </c>
      <c r="K29" s="363">
        <v>2938279</v>
      </c>
      <c r="L29" s="359" t="s">
        <v>420</v>
      </c>
      <c r="M29" s="365"/>
      <c r="N29" s="365">
        <v>2141</v>
      </c>
      <c r="O29" s="359">
        <v>2802</v>
      </c>
      <c r="P29" s="359">
        <v>4943</v>
      </c>
      <c r="Q29" s="367">
        <v>0</v>
      </c>
    </row>
    <row r="30" spans="1:17" x14ac:dyDescent="0.15">
      <c r="A30" s="354"/>
      <c r="B30" s="355"/>
      <c r="C30" s="354"/>
      <c r="D30" s="354"/>
      <c r="E30" s="358"/>
      <c r="F30" s="358"/>
      <c r="G30" s="354"/>
      <c r="H30" s="354"/>
      <c r="J30" s="195"/>
      <c r="K30" s="195"/>
      <c r="L30" s="198"/>
    </row>
    <row r="31" spans="1:17" x14ac:dyDescent="0.15">
      <c r="A31" s="354"/>
      <c r="B31" s="355"/>
      <c r="C31" s="354"/>
      <c r="D31" s="354"/>
      <c r="E31" s="358"/>
      <c r="F31" s="358"/>
      <c r="G31" s="354"/>
      <c r="H31" s="354"/>
    </row>
    <row r="32" spans="1:17" x14ac:dyDescent="0.15">
      <c r="B32" s="312" t="s">
        <v>466</v>
      </c>
      <c r="C32" s="172" t="s">
        <v>456</v>
      </c>
      <c r="D32" s="172"/>
      <c r="E32" s="172"/>
      <c r="F32" s="172"/>
      <c r="G32" s="172"/>
      <c r="H32" s="172"/>
      <c r="I32" s="172"/>
      <c r="L32" s="172" t="s">
        <v>683</v>
      </c>
    </row>
    <row r="33" spans="3:12" x14ac:dyDescent="0.15">
      <c r="D33" s="171" t="s">
        <v>458</v>
      </c>
      <c r="E33" s="171"/>
      <c r="F33" s="171"/>
      <c r="L33" s="171" t="s">
        <v>458</v>
      </c>
    </row>
    <row r="34" spans="3:12" x14ac:dyDescent="0.15">
      <c r="D34" s="195"/>
      <c r="E34" s="297"/>
      <c r="F34" s="286" t="s">
        <v>74</v>
      </c>
      <c r="G34" s="286" t="s">
        <v>75</v>
      </c>
      <c r="H34" s="286" t="s">
        <v>76</v>
      </c>
      <c r="I34" s="286" t="s">
        <v>77</v>
      </c>
      <c r="J34" s="286" t="s">
        <v>78</v>
      </c>
    </row>
    <row r="35" spans="3:12" x14ac:dyDescent="0.15">
      <c r="C35" s="385" t="s">
        <v>156</v>
      </c>
      <c r="D35" s="200">
        <v>1931</v>
      </c>
      <c r="E35" s="171" t="s">
        <v>459</v>
      </c>
      <c r="F35" s="188">
        <v>25.729113368905782</v>
      </c>
      <c r="G35" s="188">
        <v>20.94388811734035</v>
      </c>
      <c r="H35" s="188">
        <v>17.54014082791219</v>
      </c>
      <c r="I35" s="188">
        <v>23.874960407377628</v>
      </c>
      <c r="J35" s="188">
        <v>11.914333747533075</v>
      </c>
    </row>
    <row r="36" spans="3:12" x14ac:dyDescent="0.15">
      <c r="C36" s="386"/>
      <c r="D36" s="387">
        <v>2022</v>
      </c>
      <c r="E36" s="171" t="s">
        <v>460</v>
      </c>
      <c r="F36" s="188">
        <v>26.867999999999999</v>
      </c>
      <c r="G36" s="188">
        <v>19.600999999999999</v>
      </c>
      <c r="H36" s="188">
        <v>19.905000000000001</v>
      </c>
      <c r="I36" s="188">
        <v>22.806000000000001</v>
      </c>
      <c r="J36" s="188">
        <v>10.818</v>
      </c>
    </row>
    <row r="37" spans="3:12" x14ac:dyDescent="0.15">
      <c r="C37" s="201" t="s">
        <v>153</v>
      </c>
      <c r="D37" s="388"/>
      <c r="E37" s="171" t="s">
        <v>461</v>
      </c>
      <c r="F37" s="188">
        <v>34.06</v>
      </c>
      <c r="G37" s="188">
        <v>24.96</v>
      </c>
      <c r="H37" s="188">
        <v>24.77</v>
      </c>
      <c r="I37" s="188">
        <v>11.61</v>
      </c>
      <c r="J37" s="188">
        <v>4.5999999999999996</v>
      </c>
    </row>
    <row r="38" spans="3:12" x14ac:dyDescent="0.15">
      <c r="C38" s="202" t="s">
        <v>457</v>
      </c>
      <c r="D38" s="389"/>
      <c r="E38" s="298" t="s">
        <v>462</v>
      </c>
      <c r="F38" s="299">
        <v>11.16</v>
      </c>
      <c r="G38" s="299">
        <v>11.21</v>
      </c>
      <c r="H38" s="299">
        <v>10.96</v>
      </c>
      <c r="I38" s="299">
        <v>4.4800000000000004</v>
      </c>
      <c r="J38" s="299">
        <v>3.74</v>
      </c>
    </row>
    <row r="50" spans="12:12" x14ac:dyDescent="0.15">
      <c r="L50" s="171" t="s">
        <v>464</v>
      </c>
    </row>
  </sheetData>
  <mergeCells count="3">
    <mergeCell ref="C35:C36"/>
    <mergeCell ref="D36:D38"/>
    <mergeCell ref="L3:T3"/>
  </mergeCells>
  <hyperlinks>
    <hyperlink ref="L18" r:id="rId1" xr:uid="{00000000-0004-0000-0A00-000000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B2:O43"/>
  <sheetViews>
    <sheetView showGridLines="0" zoomScaleNormal="100" workbookViewId="0"/>
  </sheetViews>
  <sheetFormatPr baseColWidth="10" defaultColWidth="8.6640625" defaultRowHeight="11" x14ac:dyDescent="0.15"/>
  <cols>
    <col min="1" max="1" width="13.5" style="163" customWidth="1"/>
    <col min="2" max="2" width="8.5" style="163" customWidth="1"/>
    <col min="3" max="3" width="5.5" style="163" customWidth="1"/>
    <col min="4" max="6" width="8.6640625" style="163"/>
    <col min="7" max="7" width="9.1640625" style="163" customWidth="1"/>
    <col min="8" max="8" width="12.83203125" style="163" customWidth="1"/>
    <col min="9" max="16384" width="8.6640625" style="163"/>
  </cols>
  <sheetData>
    <row r="2" spans="2:15" ht="13" x14ac:dyDescent="0.15">
      <c r="C2" s="180" t="s">
        <v>472</v>
      </c>
    </row>
    <row r="3" spans="2:15" x14ac:dyDescent="0.15">
      <c r="C3" s="163" t="s">
        <v>473</v>
      </c>
      <c r="K3" s="163" t="s">
        <v>474</v>
      </c>
    </row>
    <row r="4" spans="2:15" ht="12.75" customHeight="1" x14ac:dyDescent="0.15">
      <c r="C4" s="391" t="s">
        <v>468</v>
      </c>
      <c r="D4" s="391"/>
      <c r="E4" s="391"/>
      <c r="F4" s="391"/>
      <c r="G4" s="392" t="s">
        <v>469</v>
      </c>
      <c r="H4" s="391"/>
      <c r="I4" s="393" t="s">
        <v>471</v>
      </c>
      <c r="N4" s="183" t="s">
        <v>470</v>
      </c>
    </row>
    <row r="5" spans="2:15" x14ac:dyDescent="0.15">
      <c r="C5" s="163" t="s">
        <v>441</v>
      </c>
      <c r="D5" s="163" t="s">
        <v>440</v>
      </c>
      <c r="E5" s="163" t="s">
        <v>439</v>
      </c>
      <c r="F5" s="163" t="s">
        <v>438</v>
      </c>
      <c r="G5" s="185" t="s">
        <v>446</v>
      </c>
      <c r="H5" s="186" t="s">
        <v>447</v>
      </c>
      <c r="I5" s="393"/>
      <c r="K5" s="163" t="s">
        <v>448</v>
      </c>
      <c r="L5" s="163" t="s">
        <v>449</v>
      </c>
      <c r="M5" s="163" t="s">
        <v>450</v>
      </c>
      <c r="N5" s="183" t="s">
        <v>471</v>
      </c>
    </row>
    <row r="6" spans="2:15" ht="12" x14ac:dyDescent="0.15">
      <c r="B6" s="306" t="s">
        <v>60</v>
      </c>
      <c r="C6" s="163">
        <v>62094</v>
      </c>
      <c r="D6" s="163">
        <v>150156</v>
      </c>
      <c r="E6" s="163">
        <v>40153</v>
      </c>
      <c r="F6" s="163">
        <v>3291</v>
      </c>
      <c r="G6" s="185">
        <v>267634</v>
      </c>
      <c r="H6" s="186">
        <v>-11940</v>
      </c>
      <c r="I6" s="183">
        <v>255694</v>
      </c>
      <c r="K6" s="163">
        <v>37326</v>
      </c>
      <c r="L6" s="163">
        <v>-41991</v>
      </c>
      <c r="M6" s="163">
        <v>-4665</v>
      </c>
      <c r="N6" s="183">
        <v>251029</v>
      </c>
      <c r="O6" s="182"/>
    </row>
    <row r="7" spans="2:15" ht="12" x14ac:dyDescent="0.15">
      <c r="B7" s="306" t="s">
        <v>61</v>
      </c>
      <c r="C7" s="163">
        <v>51125</v>
      </c>
      <c r="D7" s="163">
        <v>138092</v>
      </c>
      <c r="E7" s="163">
        <v>37901</v>
      </c>
      <c r="F7" s="163">
        <v>2831</v>
      </c>
      <c r="G7" s="185">
        <v>242048</v>
      </c>
      <c r="H7" s="186">
        <v>-12099</v>
      </c>
      <c r="I7" s="183">
        <v>229949</v>
      </c>
      <c r="K7" s="163">
        <v>37666</v>
      </c>
      <c r="L7" s="163">
        <v>-46308</v>
      </c>
      <c r="M7" s="163">
        <v>-8642</v>
      </c>
      <c r="N7" s="183">
        <v>221307</v>
      </c>
    </row>
    <row r="8" spans="2:15" ht="12" x14ac:dyDescent="0.15">
      <c r="B8" s="306" t="s">
        <v>62</v>
      </c>
      <c r="C8" s="163">
        <v>75292</v>
      </c>
      <c r="D8" s="163">
        <v>304432</v>
      </c>
      <c r="E8" s="163">
        <v>91650</v>
      </c>
      <c r="F8" s="163">
        <v>4242</v>
      </c>
      <c r="G8" s="185">
        <v>490430</v>
      </c>
      <c r="H8" s="186">
        <v>-14814</v>
      </c>
      <c r="I8" s="183">
        <v>475616</v>
      </c>
      <c r="K8" s="163">
        <v>36693</v>
      </c>
      <c r="L8" s="163">
        <v>-36299</v>
      </c>
      <c r="M8" s="163">
        <v>394</v>
      </c>
      <c r="N8" s="183">
        <v>476010</v>
      </c>
    </row>
    <row r="9" spans="2:15" ht="12" x14ac:dyDescent="0.15">
      <c r="B9" s="306" t="s">
        <v>63</v>
      </c>
      <c r="C9" s="163">
        <v>73417</v>
      </c>
      <c r="D9" s="163">
        <v>267334</v>
      </c>
      <c r="E9" s="163">
        <v>90946</v>
      </c>
      <c r="F9" s="163">
        <v>8444</v>
      </c>
      <c r="G9" s="185">
        <v>462276</v>
      </c>
      <c r="H9" s="186">
        <v>-22135</v>
      </c>
      <c r="I9" s="183">
        <v>440141</v>
      </c>
      <c r="K9" s="163">
        <v>32118</v>
      </c>
      <c r="L9" s="163">
        <v>-39536</v>
      </c>
      <c r="M9" s="163">
        <v>-7418</v>
      </c>
      <c r="N9" s="183">
        <v>432723</v>
      </c>
    </row>
    <row r="10" spans="2:15" ht="12" x14ac:dyDescent="0.15">
      <c r="B10" s="306" t="s">
        <v>64</v>
      </c>
      <c r="C10" s="163">
        <v>63592</v>
      </c>
      <c r="D10" s="163">
        <v>218959</v>
      </c>
      <c r="E10" s="163">
        <v>77013</v>
      </c>
      <c r="F10" s="163">
        <v>7068</v>
      </c>
      <c r="G10" s="185">
        <v>392529</v>
      </c>
      <c r="H10" s="186">
        <v>-25897</v>
      </c>
      <c r="I10" s="183">
        <v>366632</v>
      </c>
      <c r="K10" s="163">
        <v>29330</v>
      </c>
      <c r="L10" s="163">
        <v>-39024</v>
      </c>
      <c r="M10" s="163">
        <v>-9694</v>
      </c>
      <c r="N10" s="183">
        <v>356938</v>
      </c>
    </row>
    <row r="11" spans="2:15" ht="12" x14ac:dyDescent="0.15">
      <c r="B11" s="306" t="s">
        <v>65</v>
      </c>
      <c r="C11" s="163">
        <v>58030</v>
      </c>
      <c r="D11" s="163">
        <v>239018</v>
      </c>
      <c r="E11" s="163">
        <v>89251</v>
      </c>
      <c r="F11" s="163">
        <v>5297</v>
      </c>
      <c r="G11" s="185">
        <v>419552</v>
      </c>
      <c r="H11" s="186">
        <v>-27956</v>
      </c>
      <c r="I11" s="183">
        <v>391596</v>
      </c>
      <c r="K11" s="163">
        <v>28192</v>
      </c>
      <c r="L11" s="163">
        <v>-39545</v>
      </c>
      <c r="M11" s="163">
        <v>-11353</v>
      </c>
      <c r="N11" s="183">
        <v>380243</v>
      </c>
    </row>
    <row r="12" spans="2:15" ht="12" x14ac:dyDescent="0.15">
      <c r="B12" s="306" t="s">
        <v>66</v>
      </c>
      <c r="C12" s="163">
        <v>51860</v>
      </c>
      <c r="D12" s="163">
        <v>199321</v>
      </c>
      <c r="E12" s="163">
        <v>66384</v>
      </c>
      <c r="F12" s="163">
        <v>4358</v>
      </c>
      <c r="G12" s="185">
        <v>354327</v>
      </c>
      <c r="H12" s="186">
        <v>-32404</v>
      </c>
      <c r="I12" s="183">
        <v>321923</v>
      </c>
      <c r="K12" s="163">
        <v>31466</v>
      </c>
      <c r="L12" s="163">
        <v>-50057</v>
      </c>
      <c r="M12" s="163">
        <v>-18591</v>
      </c>
      <c r="N12" s="183">
        <v>303332</v>
      </c>
    </row>
    <row r="13" spans="2:15" ht="12" x14ac:dyDescent="0.15">
      <c r="B13" s="306" t="s">
        <v>67</v>
      </c>
      <c r="C13" s="163">
        <v>46656</v>
      </c>
      <c r="D13" s="163">
        <v>177801</v>
      </c>
      <c r="E13" s="163">
        <v>54629</v>
      </c>
      <c r="F13" s="163">
        <v>4001</v>
      </c>
      <c r="G13" s="185">
        <v>321305</v>
      </c>
      <c r="H13" s="186">
        <v>-38218</v>
      </c>
      <c r="I13" s="183">
        <v>283087</v>
      </c>
      <c r="K13" s="163">
        <v>29467</v>
      </c>
      <c r="L13" s="163">
        <v>-67998</v>
      </c>
      <c r="M13" s="163">
        <v>-38531</v>
      </c>
      <c r="N13" s="183">
        <v>244556</v>
      </c>
    </row>
    <row r="14" spans="2:15" ht="12" x14ac:dyDescent="0.15">
      <c r="B14" s="306" t="s">
        <v>68</v>
      </c>
      <c r="C14" s="163">
        <v>37165</v>
      </c>
      <c r="D14" s="163">
        <v>145698</v>
      </c>
      <c r="E14" s="163">
        <v>47500</v>
      </c>
      <c r="F14" s="163">
        <v>5018</v>
      </c>
      <c r="G14" s="185">
        <v>279021</v>
      </c>
      <c r="H14" s="186">
        <v>-43640</v>
      </c>
      <c r="I14" s="184">
        <v>235381</v>
      </c>
      <c r="K14" s="163">
        <v>28433</v>
      </c>
      <c r="L14" s="163">
        <v>-82095</v>
      </c>
      <c r="M14" s="179">
        <v>-53662</v>
      </c>
      <c r="N14" s="183">
        <v>181719</v>
      </c>
    </row>
    <row r="15" spans="2:15" ht="12" x14ac:dyDescent="0.15">
      <c r="B15" s="306" t="s">
        <v>69</v>
      </c>
      <c r="C15" s="163">
        <v>30962</v>
      </c>
      <c r="D15" s="163">
        <v>128502</v>
      </c>
      <c r="E15" s="163">
        <v>37631</v>
      </c>
      <c r="F15" s="163">
        <v>3796</v>
      </c>
      <c r="G15" s="185">
        <v>248360</v>
      </c>
      <c r="H15" s="186">
        <v>-47469</v>
      </c>
      <c r="I15" s="184">
        <v>200891</v>
      </c>
      <c r="K15" s="163">
        <v>29271</v>
      </c>
      <c r="L15" s="163">
        <v>-88859</v>
      </c>
      <c r="M15" s="179">
        <v>-59588</v>
      </c>
      <c r="N15" s="183">
        <v>141303</v>
      </c>
    </row>
    <row r="16" spans="2:15" ht="12" x14ac:dyDescent="0.15">
      <c r="B16" s="306" t="s">
        <v>70</v>
      </c>
      <c r="C16" s="163">
        <v>32466</v>
      </c>
      <c r="D16" s="163">
        <v>135022</v>
      </c>
      <c r="E16" s="163">
        <v>33918</v>
      </c>
      <c r="F16" s="163">
        <v>3924</v>
      </c>
      <c r="G16" s="185">
        <v>250026</v>
      </c>
      <c r="H16" s="186">
        <v>-44696</v>
      </c>
      <c r="I16" s="184">
        <v>205330</v>
      </c>
      <c r="K16" s="163">
        <v>30052</v>
      </c>
      <c r="L16" s="163">
        <v>-102259</v>
      </c>
      <c r="M16" s="179">
        <v>-72207</v>
      </c>
      <c r="N16" s="183">
        <v>133123</v>
      </c>
    </row>
    <row r="17" spans="2:15" ht="12" x14ac:dyDescent="0.15">
      <c r="B17" s="306" t="s">
        <v>71</v>
      </c>
      <c r="C17" s="163">
        <v>33929</v>
      </c>
      <c r="D17" s="163">
        <v>147419</v>
      </c>
      <c r="E17" s="163">
        <v>34269</v>
      </c>
      <c r="F17" s="163">
        <v>4759</v>
      </c>
      <c r="G17" s="185">
        <v>262929</v>
      </c>
      <c r="H17" s="186">
        <v>-42553</v>
      </c>
      <c r="I17" s="184">
        <v>220376</v>
      </c>
      <c r="K17" s="163">
        <v>37894</v>
      </c>
      <c r="L17" s="163">
        <v>-114512</v>
      </c>
      <c r="M17" s="179">
        <v>-76618</v>
      </c>
      <c r="N17" s="183">
        <v>143758</v>
      </c>
    </row>
    <row r="18" spans="2:15" ht="12" x14ac:dyDescent="0.15">
      <c r="B18" s="306" t="s">
        <v>146</v>
      </c>
      <c r="C18" s="163">
        <v>39911</v>
      </c>
      <c r="D18" s="163">
        <v>177504</v>
      </c>
      <c r="E18" s="163">
        <v>37608</v>
      </c>
      <c r="F18" s="163">
        <v>5497</v>
      </c>
      <c r="G18" s="185">
        <v>301071</v>
      </c>
      <c r="H18" s="186">
        <v>-40551</v>
      </c>
      <c r="I18" s="184">
        <v>260520</v>
      </c>
      <c r="K18" s="163">
        <v>42369</v>
      </c>
      <c r="L18" s="163">
        <v>-114559</v>
      </c>
      <c r="M18" s="179">
        <v>-72190</v>
      </c>
      <c r="N18" s="183">
        <v>188330</v>
      </c>
    </row>
    <row r="19" spans="2:15" ht="12" x14ac:dyDescent="0.15">
      <c r="B19" s="306" t="s">
        <v>409</v>
      </c>
      <c r="C19" s="163">
        <v>41963</v>
      </c>
      <c r="D19" s="163">
        <v>159767</v>
      </c>
      <c r="E19" s="163">
        <v>37983</v>
      </c>
      <c r="F19" s="163">
        <v>5559</v>
      </c>
      <c r="G19" s="185">
        <v>285500</v>
      </c>
      <c r="H19" s="186">
        <v>-40228</v>
      </c>
      <c r="I19" s="184">
        <v>245272</v>
      </c>
      <c r="K19" s="163">
        <v>46824</v>
      </c>
      <c r="L19" s="163">
        <v>-116732</v>
      </c>
      <c r="M19" s="179">
        <v>-69908</v>
      </c>
      <c r="N19" s="183">
        <v>175364</v>
      </c>
    </row>
    <row r="20" spans="2:15" ht="12" x14ac:dyDescent="0.15">
      <c r="B20" s="306" t="s">
        <v>410</v>
      </c>
      <c r="C20" s="163">
        <v>43854</v>
      </c>
      <c r="D20" s="163">
        <v>117171</v>
      </c>
      <c r="E20" s="163">
        <v>39879</v>
      </c>
      <c r="F20" s="163">
        <v>6182</v>
      </c>
      <c r="G20" s="185">
        <v>264571</v>
      </c>
      <c r="H20" s="186">
        <v>-57485</v>
      </c>
      <c r="I20" s="184">
        <v>207086</v>
      </c>
      <c r="K20" s="163">
        <v>68207</v>
      </c>
      <c r="L20" s="163">
        <v>-122020</v>
      </c>
      <c r="M20" s="179">
        <v>-53813</v>
      </c>
      <c r="N20" s="183">
        <v>153273</v>
      </c>
    </row>
    <row r="21" spans="2:15" ht="12" x14ac:dyDescent="0.15">
      <c r="B21" s="306" t="s">
        <v>411</v>
      </c>
      <c r="C21" s="163">
        <v>29264</v>
      </c>
      <c r="D21" s="163">
        <v>90533</v>
      </c>
      <c r="E21" s="163">
        <v>30444</v>
      </c>
      <c r="F21" s="163">
        <v>2591</v>
      </c>
      <c r="G21" s="185">
        <v>191766</v>
      </c>
      <c r="H21" s="186">
        <v>-38934</v>
      </c>
      <c r="I21" s="184">
        <v>152832</v>
      </c>
      <c r="K21" s="163">
        <v>55760</v>
      </c>
      <c r="L21" s="163">
        <v>-120950</v>
      </c>
      <c r="M21" s="179">
        <v>-65190</v>
      </c>
      <c r="N21" s="183">
        <v>87642</v>
      </c>
    </row>
    <row r="22" spans="2:15" x14ac:dyDescent="0.15">
      <c r="N22" s="182"/>
      <c r="O22" s="182"/>
    </row>
    <row r="42" spans="2:5" ht="12" x14ac:dyDescent="0.15">
      <c r="D42" s="305" t="s">
        <v>476</v>
      </c>
      <c r="E42" s="262" t="s">
        <v>475</v>
      </c>
    </row>
    <row r="43" spans="2:5" hidden="1" x14ac:dyDescent="0.15">
      <c r="B43" s="160" t="e">
        <f ca="1">DotStatQuery(C43)</f>
        <v>#NAME?</v>
      </c>
      <c r="C43" s="160" t="s">
        <v>442</v>
      </c>
    </row>
  </sheetData>
  <mergeCells count="3">
    <mergeCell ref="C4:F4"/>
    <mergeCell ref="G4:H4"/>
    <mergeCell ref="I4:I5"/>
  </mergeCells>
  <hyperlinks>
    <hyperlink ref="E42" r:id="rId1" xr:uid="{00000000-0004-0000-0B00-000000000000}"/>
  </hyperlinks>
  <pageMargins left="0.75" right="0.75" top="1" bottom="1" header="0.5" footer="0.5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N230"/>
  <sheetViews>
    <sheetView showGridLines="0" zoomScaleNormal="100" workbookViewId="0"/>
  </sheetViews>
  <sheetFormatPr baseColWidth="10" defaultColWidth="8.83203125" defaultRowHeight="13" x14ac:dyDescent="0.15"/>
  <cols>
    <col min="1" max="1" width="13.5" style="104" customWidth="1"/>
    <col min="3" max="3" width="21.5" customWidth="1"/>
    <col min="5" max="5" width="9.6640625" bestFit="1" customWidth="1"/>
    <col min="9" max="9" width="9.5" bestFit="1" customWidth="1"/>
  </cols>
  <sheetData>
    <row r="1" spans="3:7" s="104" customFormat="1" x14ac:dyDescent="0.15"/>
    <row r="2" spans="3:7" s="104" customFormat="1" x14ac:dyDescent="0.15">
      <c r="C2" s="180" t="s">
        <v>666</v>
      </c>
    </row>
    <row r="3" spans="3:7" s="104" customFormat="1" x14ac:dyDescent="0.15">
      <c r="C3" s="181" t="s">
        <v>477</v>
      </c>
    </row>
    <row r="4" spans="3:7" x14ac:dyDescent="0.15">
      <c r="D4" t="s">
        <v>195</v>
      </c>
      <c r="E4" t="s">
        <v>196</v>
      </c>
    </row>
    <row r="5" spans="3:7" x14ac:dyDescent="0.15">
      <c r="C5" s="148" t="s">
        <v>168</v>
      </c>
      <c r="D5">
        <v>903081</v>
      </c>
      <c r="E5" s="24">
        <v>15</v>
      </c>
      <c r="F5" s="24"/>
      <c r="G5" s="2" t="s">
        <v>667</v>
      </c>
    </row>
    <row r="6" spans="3:7" x14ac:dyDescent="0.15">
      <c r="C6" s="148" t="s">
        <v>169</v>
      </c>
      <c r="D6">
        <v>813650</v>
      </c>
      <c r="E6" s="24">
        <v>13.5</v>
      </c>
      <c r="F6" s="24"/>
      <c r="G6" s="85" t="s">
        <v>197</v>
      </c>
    </row>
    <row r="7" spans="3:7" x14ac:dyDescent="0.15">
      <c r="C7" s="148" t="s">
        <v>170</v>
      </c>
      <c r="D7">
        <v>648320</v>
      </c>
      <c r="E7" s="24">
        <v>10.7</v>
      </c>
      <c r="F7" s="24"/>
      <c r="G7" s="85"/>
    </row>
    <row r="8" spans="3:7" x14ac:dyDescent="0.15">
      <c r="C8" s="148" t="s">
        <v>172</v>
      </c>
      <c r="D8">
        <v>527901</v>
      </c>
      <c r="E8" s="24">
        <v>8.6999999999999993</v>
      </c>
      <c r="F8" s="24"/>
      <c r="G8" s="85"/>
    </row>
    <row r="9" spans="3:7" x14ac:dyDescent="0.15">
      <c r="C9" s="148" t="s">
        <v>171</v>
      </c>
      <c r="D9">
        <v>457138</v>
      </c>
      <c r="E9" s="24">
        <v>7.6</v>
      </c>
      <c r="F9" s="24"/>
      <c r="G9" s="85"/>
    </row>
    <row r="10" spans="3:7" x14ac:dyDescent="0.15">
      <c r="C10" s="149" t="s">
        <v>479</v>
      </c>
      <c r="D10">
        <v>439411</v>
      </c>
      <c r="E10" s="24">
        <v>7.3</v>
      </c>
      <c r="F10" s="24"/>
      <c r="G10" s="85"/>
    </row>
    <row r="11" spans="3:7" x14ac:dyDescent="0.15">
      <c r="C11" s="149" t="s">
        <v>304</v>
      </c>
      <c r="D11">
        <v>297917</v>
      </c>
      <c r="E11" s="24">
        <v>4.9000000000000004</v>
      </c>
      <c r="F11" s="24"/>
      <c r="G11" s="85"/>
    </row>
    <row r="12" spans="3:7" x14ac:dyDescent="0.15">
      <c r="C12" s="148" t="s">
        <v>173</v>
      </c>
      <c r="D12">
        <v>277342</v>
      </c>
      <c r="E12" s="24">
        <v>4.5999999999999996</v>
      </c>
      <c r="F12" s="24"/>
      <c r="G12" s="85"/>
    </row>
    <row r="13" spans="3:7" x14ac:dyDescent="0.15">
      <c r="C13" s="148" t="s">
        <v>174</v>
      </c>
      <c r="D13">
        <v>219223</v>
      </c>
      <c r="E13" s="24">
        <v>3.6</v>
      </c>
      <c r="F13" s="24"/>
      <c r="G13" s="85"/>
    </row>
    <row r="14" spans="3:7" x14ac:dyDescent="0.15">
      <c r="C14" s="148" t="s">
        <v>175</v>
      </c>
      <c r="D14">
        <v>156777</v>
      </c>
      <c r="E14" s="24">
        <v>2.6</v>
      </c>
      <c r="F14" s="24"/>
      <c r="G14" s="85"/>
    </row>
    <row r="15" spans="3:7" x14ac:dyDescent="0.15">
      <c r="C15" s="148" t="s">
        <v>176</v>
      </c>
      <c r="D15">
        <v>143920</v>
      </c>
      <c r="E15" s="24">
        <v>2.4</v>
      </c>
      <c r="F15" s="24"/>
      <c r="G15" s="85"/>
    </row>
    <row r="16" spans="3:7" x14ac:dyDescent="0.15">
      <c r="C16" s="148" t="s">
        <v>178</v>
      </c>
      <c r="D16">
        <v>108693</v>
      </c>
      <c r="E16" s="24">
        <v>1.8</v>
      </c>
      <c r="F16" s="24"/>
      <c r="G16" s="85"/>
    </row>
    <row r="17" spans="3:7" x14ac:dyDescent="0.15">
      <c r="C17" s="148" t="s">
        <v>177</v>
      </c>
      <c r="D17">
        <v>106066</v>
      </c>
      <c r="E17" s="24">
        <v>1.8</v>
      </c>
      <c r="F17" s="24"/>
      <c r="G17" s="85"/>
    </row>
    <row r="18" spans="3:7" x14ac:dyDescent="0.15">
      <c r="C18" s="148" t="s">
        <v>179</v>
      </c>
      <c r="D18">
        <v>64078</v>
      </c>
      <c r="E18" s="24">
        <v>1.1000000000000001</v>
      </c>
      <c r="F18" s="24"/>
      <c r="G18" s="85"/>
    </row>
    <row r="19" spans="3:7" x14ac:dyDescent="0.15">
      <c r="C19" s="149" t="s">
        <v>673</v>
      </c>
      <c r="D19">
        <v>54417</v>
      </c>
      <c r="E19" s="24">
        <v>0.9</v>
      </c>
      <c r="F19" s="24"/>
      <c r="G19" s="85"/>
    </row>
    <row r="20" spans="3:7" x14ac:dyDescent="0.15">
      <c r="C20" s="148" t="s">
        <v>182</v>
      </c>
      <c r="D20">
        <v>40805</v>
      </c>
      <c r="E20" s="24">
        <v>0.7</v>
      </c>
      <c r="F20" s="24"/>
      <c r="G20" s="85"/>
    </row>
    <row r="21" spans="3:7" x14ac:dyDescent="0.15">
      <c r="C21" s="148" t="s">
        <v>480</v>
      </c>
      <c r="D21">
        <v>35951</v>
      </c>
      <c r="E21" s="24">
        <v>0.6</v>
      </c>
      <c r="F21" s="24"/>
      <c r="G21" s="85" t="s">
        <v>198</v>
      </c>
    </row>
    <row r="22" spans="3:7" x14ac:dyDescent="0.15">
      <c r="C22" s="148" t="s">
        <v>180</v>
      </c>
      <c r="D22">
        <v>33880</v>
      </c>
      <c r="E22" s="24">
        <v>0.6</v>
      </c>
      <c r="F22" s="24"/>
      <c r="G22" s="85" t="s">
        <v>668</v>
      </c>
    </row>
    <row r="23" spans="3:7" x14ac:dyDescent="0.15">
      <c r="C23" s="148" t="s">
        <v>183</v>
      </c>
      <c r="D23">
        <v>31706</v>
      </c>
      <c r="E23" s="24">
        <v>0.5</v>
      </c>
      <c r="F23" s="24"/>
    </row>
    <row r="24" spans="3:7" x14ac:dyDescent="0.15">
      <c r="C24" s="148" t="s">
        <v>190</v>
      </c>
      <c r="D24">
        <v>23339</v>
      </c>
      <c r="E24" s="24">
        <v>0.4</v>
      </c>
      <c r="F24" s="24"/>
    </row>
    <row r="25" spans="3:7" x14ac:dyDescent="0.15">
      <c r="C25" s="148" t="s">
        <v>184</v>
      </c>
      <c r="D25">
        <v>21874</v>
      </c>
      <c r="E25" s="24">
        <v>0.4</v>
      </c>
      <c r="F25" s="24"/>
    </row>
    <row r="26" spans="3:7" x14ac:dyDescent="0.15">
      <c r="C26" s="148" t="s">
        <v>186</v>
      </c>
      <c r="D26">
        <v>21038</v>
      </c>
      <c r="E26" s="24">
        <v>0.3</v>
      </c>
      <c r="F26" s="24"/>
    </row>
    <row r="27" spans="3:7" x14ac:dyDescent="0.15">
      <c r="C27" s="148" t="s">
        <v>185</v>
      </c>
      <c r="D27">
        <v>19998</v>
      </c>
      <c r="E27" s="24">
        <v>0.3</v>
      </c>
      <c r="F27" s="24"/>
    </row>
    <row r="28" spans="3:7" x14ac:dyDescent="0.15">
      <c r="C28" s="148" t="s">
        <v>302</v>
      </c>
      <c r="D28">
        <v>16996</v>
      </c>
      <c r="E28" s="24">
        <v>0.3</v>
      </c>
      <c r="F28" s="24"/>
    </row>
    <row r="29" spans="3:7" x14ac:dyDescent="0.15">
      <c r="C29" s="148" t="s">
        <v>187</v>
      </c>
      <c r="D29">
        <v>16837</v>
      </c>
      <c r="E29" s="24">
        <v>0.3</v>
      </c>
      <c r="F29" s="24"/>
    </row>
    <row r="30" spans="3:7" x14ac:dyDescent="0.15">
      <c r="C30" s="148" t="s">
        <v>188</v>
      </c>
      <c r="D30">
        <v>16597</v>
      </c>
      <c r="E30" s="24">
        <v>0.3</v>
      </c>
      <c r="F30" s="24"/>
    </row>
    <row r="31" spans="3:7" x14ac:dyDescent="0.15">
      <c r="C31" s="148" t="s">
        <v>191</v>
      </c>
      <c r="D31">
        <v>16385</v>
      </c>
      <c r="E31" s="24">
        <v>0.3</v>
      </c>
      <c r="F31" s="24"/>
    </row>
    <row r="32" spans="3:7" x14ac:dyDescent="0.15">
      <c r="C32" s="148" t="s">
        <v>189</v>
      </c>
      <c r="D32">
        <v>14949</v>
      </c>
      <c r="E32" s="24">
        <v>0.2</v>
      </c>
      <c r="F32" s="24"/>
    </row>
    <row r="33" spans="2:7" x14ac:dyDescent="0.15">
      <c r="C33" s="148" t="s">
        <v>192</v>
      </c>
      <c r="D33">
        <v>12650</v>
      </c>
      <c r="E33" s="24">
        <v>0.2</v>
      </c>
      <c r="F33" s="24"/>
    </row>
    <row r="34" spans="2:7" x14ac:dyDescent="0.15">
      <c r="C34" s="148" t="s">
        <v>193</v>
      </c>
      <c r="D34">
        <v>12504</v>
      </c>
      <c r="E34" s="24">
        <v>0.2</v>
      </c>
      <c r="F34" s="24"/>
    </row>
    <row r="35" spans="2:7" x14ac:dyDescent="0.15">
      <c r="C35" s="149" t="s">
        <v>674</v>
      </c>
      <c r="D35">
        <v>11160</v>
      </c>
      <c r="E35" s="24">
        <v>0.2</v>
      </c>
      <c r="F35" s="24"/>
    </row>
    <row r="36" spans="2:7" x14ac:dyDescent="0.15">
      <c r="C36" s="149" t="s">
        <v>303</v>
      </c>
      <c r="D36">
        <v>10888</v>
      </c>
      <c r="E36" s="24">
        <v>0.2</v>
      </c>
      <c r="F36" s="24"/>
    </row>
    <row r="37" spans="2:7" s="104" customFormat="1" x14ac:dyDescent="0.15">
      <c r="C37" s="150" t="s">
        <v>194</v>
      </c>
      <c r="D37" s="2">
        <f>SUM(D38:D230)</f>
        <v>230578</v>
      </c>
      <c r="E37" s="151">
        <v>3.8</v>
      </c>
      <c r="F37" s="24"/>
    </row>
    <row r="38" spans="2:7" x14ac:dyDescent="0.15">
      <c r="B38" s="157" t="s">
        <v>72</v>
      </c>
      <c r="C38" s="157" t="s">
        <v>481</v>
      </c>
      <c r="D38" s="157">
        <v>10019</v>
      </c>
      <c r="E38" s="151"/>
      <c r="F38" s="24"/>
    </row>
    <row r="39" spans="2:7" x14ac:dyDescent="0.15">
      <c r="C39" s="157" t="s">
        <v>482</v>
      </c>
      <c r="D39" s="157">
        <v>9748</v>
      </c>
      <c r="E39" s="11"/>
      <c r="F39" s="24"/>
      <c r="G39" s="11"/>
    </row>
    <row r="40" spans="2:7" x14ac:dyDescent="0.15">
      <c r="C40" s="157" t="s">
        <v>483</v>
      </c>
      <c r="D40" s="157">
        <v>9087</v>
      </c>
      <c r="E40" s="11"/>
      <c r="F40" s="24"/>
      <c r="G40" s="11"/>
    </row>
    <row r="41" spans="2:7" x14ac:dyDescent="0.15">
      <c r="C41" s="157" t="s">
        <v>484</v>
      </c>
      <c r="D41" s="157">
        <v>8852</v>
      </c>
      <c r="E41" s="11"/>
      <c r="F41" s="24"/>
      <c r="G41" s="11"/>
    </row>
    <row r="42" spans="2:7" x14ac:dyDescent="0.15">
      <c r="C42" s="157" t="s">
        <v>485</v>
      </c>
      <c r="D42" s="157">
        <v>8657</v>
      </c>
      <c r="F42" s="24"/>
    </row>
    <row r="43" spans="2:7" x14ac:dyDescent="0.15">
      <c r="C43" s="157" t="s">
        <v>486</v>
      </c>
      <c r="D43" s="157">
        <v>8081</v>
      </c>
      <c r="F43" s="24"/>
    </row>
    <row r="44" spans="2:7" x14ac:dyDescent="0.15">
      <c r="C44" s="157" t="s">
        <v>487</v>
      </c>
      <c r="D44" s="157">
        <v>7950</v>
      </c>
      <c r="F44" s="24"/>
    </row>
    <row r="45" spans="2:7" x14ac:dyDescent="0.15">
      <c r="C45" s="157" t="s">
        <v>488</v>
      </c>
      <c r="D45" s="157">
        <v>7665</v>
      </c>
      <c r="F45" s="24"/>
    </row>
    <row r="46" spans="2:7" x14ac:dyDescent="0.15">
      <c r="C46" s="157" t="s">
        <v>489</v>
      </c>
      <c r="D46" s="157">
        <v>6922</v>
      </c>
      <c r="F46" s="24"/>
    </row>
    <row r="47" spans="2:7" x14ac:dyDescent="0.15">
      <c r="C47" s="157" t="s">
        <v>490</v>
      </c>
      <c r="D47" s="157">
        <v>6860</v>
      </c>
      <c r="F47" s="24"/>
    </row>
    <row r="48" spans="2:7" x14ac:dyDescent="0.15">
      <c r="C48" s="157" t="s">
        <v>491</v>
      </c>
      <c r="D48" s="157">
        <v>6401</v>
      </c>
      <c r="F48" s="24"/>
    </row>
    <row r="49" spans="3:14" x14ac:dyDescent="0.15">
      <c r="C49" s="157" t="s">
        <v>492</v>
      </c>
      <c r="D49" s="157">
        <v>5989</v>
      </c>
      <c r="F49" s="24"/>
    </row>
    <row r="50" spans="3:14" x14ac:dyDescent="0.15">
      <c r="C50" s="157" t="s">
        <v>493</v>
      </c>
      <c r="D50" s="157">
        <v>5887</v>
      </c>
      <c r="F50" s="24"/>
    </row>
    <row r="51" spans="3:14" x14ac:dyDescent="0.15">
      <c r="C51" s="157" t="s">
        <v>494</v>
      </c>
      <c r="D51" s="157">
        <v>5668</v>
      </c>
      <c r="F51" s="24"/>
      <c r="H51" s="158"/>
      <c r="I51" s="158"/>
      <c r="J51" s="158"/>
      <c r="M51" s="104"/>
      <c r="N51" s="104"/>
    </row>
    <row r="52" spans="3:14" x14ac:dyDescent="0.15">
      <c r="C52" s="157" t="s">
        <v>246</v>
      </c>
      <c r="D52" s="157">
        <v>5612</v>
      </c>
      <c r="F52" s="24"/>
      <c r="H52" s="158"/>
      <c r="I52" s="158"/>
      <c r="J52" s="158"/>
      <c r="K52" s="158"/>
      <c r="L52" s="158"/>
      <c r="M52" s="104"/>
      <c r="N52" s="104"/>
    </row>
    <row r="53" spans="3:14" x14ac:dyDescent="0.15">
      <c r="C53" s="157" t="s">
        <v>495</v>
      </c>
      <c r="D53" s="157">
        <v>5483</v>
      </c>
      <c r="F53" s="24"/>
      <c r="H53" s="158"/>
      <c r="I53" s="158"/>
      <c r="J53" s="158"/>
      <c r="M53" s="104"/>
      <c r="N53" s="104"/>
    </row>
    <row r="54" spans="3:14" x14ac:dyDescent="0.15">
      <c r="C54" s="157" t="s">
        <v>496</v>
      </c>
      <c r="D54" s="157">
        <v>5424</v>
      </c>
      <c r="F54" s="24"/>
    </row>
    <row r="55" spans="3:14" x14ac:dyDescent="0.15">
      <c r="C55" s="157" t="s">
        <v>497</v>
      </c>
      <c r="D55" s="157">
        <v>5359</v>
      </c>
      <c r="F55" s="24"/>
    </row>
    <row r="56" spans="3:14" x14ac:dyDescent="0.15">
      <c r="C56" s="157" t="s">
        <v>498</v>
      </c>
      <c r="D56" s="157">
        <v>5261</v>
      </c>
      <c r="F56" s="24"/>
    </row>
    <row r="57" spans="3:14" x14ac:dyDescent="0.15">
      <c r="C57" s="157" t="s">
        <v>499</v>
      </c>
      <c r="D57" s="157">
        <v>4768</v>
      </c>
      <c r="F57" s="24"/>
    </row>
    <row r="58" spans="3:14" x14ac:dyDescent="0.15">
      <c r="C58" s="157" t="s">
        <v>500</v>
      </c>
      <c r="D58" s="157">
        <v>4747</v>
      </c>
      <c r="F58" s="24"/>
    </row>
    <row r="59" spans="3:14" x14ac:dyDescent="0.15">
      <c r="C59" s="157" t="s">
        <v>501</v>
      </c>
      <c r="D59" s="157">
        <v>4491</v>
      </c>
      <c r="F59" s="24"/>
    </row>
    <row r="60" spans="3:14" x14ac:dyDescent="0.15">
      <c r="C60" s="157" t="s">
        <v>502</v>
      </c>
      <c r="D60" s="157">
        <v>4129</v>
      </c>
      <c r="F60" s="24"/>
    </row>
    <row r="61" spans="3:14" x14ac:dyDescent="0.15">
      <c r="C61" s="157" t="s">
        <v>503</v>
      </c>
      <c r="D61" s="157">
        <v>4035</v>
      </c>
      <c r="F61" s="24"/>
    </row>
    <row r="62" spans="3:14" x14ac:dyDescent="0.15">
      <c r="C62" s="157" t="s">
        <v>504</v>
      </c>
      <c r="D62" s="157">
        <v>3961</v>
      </c>
      <c r="F62" s="24"/>
    </row>
    <row r="63" spans="3:14" x14ac:dyDescent="0.15">
      <c r="C63" s="157" t="s">
        <v>505</v>
      </c>
      <c r="D63" s="157">
        <v>2875</v>
      </c>
      <c r="F63" s="24"/>
    </row>
    <row r="64" spans="3:14" x14ac:dyDescent="0.15">
      <c r="C64" s="157" t="s">
        <v>506</v>
      </c>
      <c r="D64" s="157">
        <v>2773</v>
      </c>
      <c r="F64" s="24"/>
    </row>
    <row r="65" spans="3:6" x14ac:dyDescent="0.15">
      <c r="C65" s="157" t="s">
        <v>507</v>
      </c>
      <c r="D65" s="157">
        <v>2550</v>
      </c>
      <c r="F65" s="24"/>
    </row>
    <row r="66" spans="3:6" x14ac:dyDescent="0.15">
      <c r="C66" s="157" t="s">
        <v>508</v>
      </c>
      <c r="D66" s="157">
        <v>2452</v>
      </c>
      <c r="F66" s="24"/>
    </row>
    <row r="67" spans="3:6" x14ac:dyDescent="0.15">
      <c r="C67" s="157" t="s">
        <v>509</v>
      </c>
      <c r="D67" s="157">
        <v>2335</v>
      </c>
      <c r="F67" s="24"/>
    </row>
    <row r="68" spans="3:6" x14ac:dyDescent="0.15">
      <c r="C68" s="157" t="s">
        <v>510</v>
      </c>
      <c r="D68" s="157">
        <v>1980</v>
      </c>
      <c r="F68" s="24"/>
    </row>
    <row r="69" spans="3:6" x14ac:dyDescent="0.15">
      <c r="C69" s="157" t="s">
        <v>511</v>
      </c>
      <c r="D69" s="157">
        <v>1975</v>
      </c>
      <c r="F69" s="24"/>
    </row>
    <row r="70" spans="3:6" x14ac:dyDescent="0.15">
      <c r="C70" s="157" t="s">
        <v>512</v>
      </c>
      <c r="D70" s="157">
        <v>1902</v>
      </c>
      <c r="F70" s="24"/>
    </row>
    <row r="71" spans="3:6" x14ac:dyDescent="0.15">
      <c r="C71" s="157" t="s">
        <v>513</v>
      </c>
      <c r="D71" s="157">
        <v>1884</v>
      </c>
      <c r="F71" s="24"/>
    </row>
    <row r="72" spans="3:6" x14ac:dyDescent="0.15">
      <c r="C72" s="157" t="s">
        <v>514</v>
      </c>
      <c r="D72" s="157">
        <v>1854</v>
      </c>
      <c r="F72" s="24"/>
    </row>
    <row r="73" spans="3:6" x14ac:dyDescent="0.15">
      <c r="C73" s="157" t="s">
        <v>252</v>
      </c>
      <c r="D73" s="157">
        <v>1726</v>
      </c>
      <c r="F73" s="24"/>
    </row>
    <row r="74" spans="3:6" x14ac:dyDescent="0.15">
      <c r="C74" s="157" t="s">
        <v>515</v>
      </c>
      <c r="D74" s="157">
        <v>1580</v>
      </c>
      <c r="F74" s="24"/>
    </row>
    <row r="75" spans="3:6" x14ac:dyDescent="0.15">
      <c r="C75" s="157" t="s">
        <v>516</v>
      </c>
      <c r="D75" s="157">
        <v>1448</v>
      </c>
      <c r="F75" s="24"/>
    </row>
    <row r="76" spans="3:6" x14ac:dyDescent="0.15">
      <c r="C76" s="157" t="s">
        <v>517</v>
      </c>
      <c r="D76" s="157">
        <v>1436</v>
      </c>
      <c r="F76" s="24"/>
    </row>
    <row r="77" spans="3:6" x14ac:dyDescent="0.15">
      <c r="C77" s="157" t="s">
        <v>518</v>
      </c>
      <c r="D77" s="157">
        <v>1417</v>
      </c>
      <c r="F77" s="24"/>
    </row>
    <row r="78" spans="3:6" x14ac:dyDescent="0.15">
      <c r="C78" s="157" t="s">
        <v>519</v>
      </c>
      <c r="D78" s="157">
        <v>1395</v>
      </c>
      <c r="F78" s="24"/>
    </row>
    <row r="79" spans="3:6" x14ac:dyDescent="0.15">
      <c r="C79" s="157" t="s">
        <v>520</v>
      </c>
      <c r="D79" s="157">
        <v>1348</v>
      </c>
      <c r="F79" s="24"/>
    </row>
    <row r="80" spans="3:6" x14ac:dyDescent="0.15">
      <c r="C80" s="157" t="s">
        <v>521</v>
      </c>
      <c r="D80" s="157">
        <v>1301</v>
      </c>
      <c r="F80" s="24"/>
    </row>
    <row r="81" spans="3:6" x14ac:dyDescent="0.15">
      <c r="C81" s="157" t="s">
        <v>522</v>
      </c>
      <c r="D81" s="157">
        <v>1289</v>
      </c>
      <c r="F81" s="24"/>
    </row>
    <row r="82" spans="3:6" x14ac:dyDescent="0.15">
      <c r="C82" s="157" t="s">
        <v>253</v>
      </c>
      <c r="D82" s="157">
        <v>1141</v>
      </c>
      <c r="F82" s="24"/>
    </row>
    <row r="83" spans="3:6" x14ac:dyDescent="0.15">
      <c r="C83" s="157" t="s">
        <v>523</v>
      </c>
      <c r="D83" s="157">
        <v>1092</v>
      </c>
      <c r="F83" s="24"/>
    </row>
    <row r="84" spans="3:6" x14ac:dyDescent="0.15">
      <c r="C84" s="157" t="s">
        <v>524</v>
      </c>
      <c r="D84" s="157">
        <v>986</v>
      </c>
      <c r="F84" s="24"/>
    </row>
    <row r="85" spans="3:6" x14ac:dyDescent="0.15">
      <c r="C85" s="157" t="s">
        <v>525</v>
      </c>
      <c r="D85" s="157">
        <v>981</v>
      </c>
      <c r="F85" s="24"/>
    </row>
    <row r="86" spans="3:6" x14ac:dyDescent="0.15">
      <c r="C86" s="157" t="s">
        <v>526</v>
      </c>
      <c r="D86" s="157">
        <v>973</v>
      </c>
      <c r="F86" s="24"/>
    </row>
    <row r="87" spans="3:6" x14ac:dyDescent="0.15">
      <c r="C87" s="157" t="s">
        <v>527</v>
      </c>
      <c r="D87" s="157">
        <v>909</v>
      </c>
      <c r="F87" s="24"/>
    </row>
    <row r="88" spans="3:6" x14ac:dyDescent="0.15">
      <c r="C88" s="157" t="s">
        <v>247</v>
      </c>
      <c r="D88" s="157">
        <v>843</v>
      </c>
      <c r="F88" s="24"/>
    </row>
    <row r="89" spans="3:6" x14ac:dyDescent="0.15">
      <c r="C89" s="157" t="s">
        <v>528</v>
      </c>
      <c r="D89" s="157">
        <v>842</v>
      </c>
      <c r="F89" s="24"/>
    </row>
    <row r="90" spans="3:6" x14ac:dyDescent="0.15">
      <c r="C90" s="157" t="s">
        <v>529</v>
      </c>
      <c r="D90" s="157">
        <v>798</v>
      </c>
      <c r="F90" s="24"/>
    </row>
    <row r="91" spans="3:6" x14ac:dyDescent="0.15">
      <c r="C91" s="157" t="s">
        <v>530</v>
      </c>
      <c r="D91" s="157">
        <v>715</v>
      </c>
      <c r="F91" s="24"/>
    </row>
    <row r="92" spans="3:6" x14ac:dyDescent="0.15">
      <c r="C92" s="157" t="s">
        <v>531</v>
      </c>
      <c r="D92" s="157">
        <v>669</v>
      </c>
      <c r="F92" s="24"/>
    </row>
    <row r="93" spans="3:6" x14ac:dyDescent="0.15">
      <c r="C93" s="157" t="s">
        <v>532</v>
      </c>
      <c r="D93" s="157">
        <v>666</v>
      </c>
      <c r="F93" s="24"/>
    </row>
    <row r="94" spans="3:6" x14ac:dyDescent="0.15">
      <c r="C94" s="157" t="s">
        <v>533</v>
      </c>
      <c r="D94" s="157">
        <v>664</v>
      </c>
      <c r="F94" s="24"/>
    </row>
    <row r="95" spans="3:6" x14ac:dyDescent="0.15">
      <c r="C95" s="157" t="s">
        <v>534</v>
      </c>
      <c r="D95" s="157">
        <v>651</v>
      </c>
      <c r="F95" s="24"/>
    </row>
    <row r="96" spans="3:6" x14ac:dyDescent="0.15">
      <c r="C96" s="157" t="s">
        <v>535</v>
      </c>
      <c r="D96" s="157">
        <v>650</v>
      </c>
      <c r="F96" s="24"/>
    </row>
    <row r="97" spans="3:6" x14ac:dyDescent="0.15">
      <c r="C97" s="157" t="s">
        <v>536</v>
      </c>
      <c r="D97" s="157">
        <v>627</v>
      </c>
      <c r="F97" s="24"/>
    </row>
    <row r="98" spans="3:6" x14ac:dyDescent="0.15">
      <c r="C98" s="157" t="s">
        <v>537</v>
      </c>
      <c r="D98" s="157">
        <v>618</v>
      </c>
      <c r="F98" s="24"/>
    </row>
    <row r="99" spans="3:6" x14ac:dyDescent="0.15">
      <c r="C99" s="157" t="s">
        <v>538</v>
      </c>
      <c r="D99" s="157">
        <v>604</v>
      </c>
      <c r="F99" s="24"/>
    </row>
    <row r="100" spans="3:6" x14ac:dyDescent="0.15">
      <c r="C100" s="157" t="s">
        <v>539</v>
      </c>
      <c r="D100" s="157">
        <v>594</v>
      </c>
      <c r="F100" s="24"/>
    </row>
    <row r="101" spans="3:6" x14ac:dyDescent="0.15">
      <c r="C101" s="157" t="s">
        <v>540</v>
      </c>
      <c r="D101" s="157">
        <v>569</v>
      </c>
      <c r="F101" s="24"/>
    </row>
    <row r="102" spans="3:6" x14ac:dyDescent="0.15">
      <c r="C102" s="157" t="s">
        <v>541</v>
      </c>
      <c r="D102" s="157">
        <v>561</v>
      </c>
      <c r="F102" s="24"/>
    </row>
    <row r="103" spans="3:6" x14ac:dyDescent="0.15">
      <c r="C103" s="157" t="s">
        <v>542</v>
      </c>
      <c r="D103" s="157">
        <v>535</v>
      </c>
      <c r="F103" s="24"/>
    </row>
    <row r="104" spans="3:6" x14ac:dyDescent="0.15">
      <c r="C104" s="157" t="s">
        <v>543</v>
      </c>
      <c r="D104" s="157">
        <v>530</v>
      </c>
      <c r="F104" s="24"/>
    </row>
    <row r="105" spans="3:6" x14ac:dyDescent="0.15">
      <c r="C105" s="157" t="s">
        <v>254</v>
      </c>
      <c r="D105" s="157">
        <v>513</v>
      </c>
      <c r="F105" s="24"/>
    </row>
    <row r="106" spans="3:6" x14ac:dyDescent="0.15">
      <c r="C106" s="157" t="s">
        <v>544</v>
      </c>
      <c r="D106" s="157">
        <v>502</v>
      </c>
      <c r="F106" s="24"/>
    </row>
    <row r="107" spans="3:6" x14ac:dyDescent="0.15">
      <c r="C107" s="157" t="s">
        <v>545</v>
      </c>
      <c r="D107" s="157">
        <v>502</v>
      </c>
      <c r="F107" s="24"/>
    </row>
    <row r="108" spans="3:6" x14ac:dyDescent="0.15">
      <c r="C108" s="157" t="s">
        <v>546</v>
      </c>
      <c r="D108" s="157">
        <v>488</v>
      </c>
      <c r="F108" s="24"/>
    </row>
    <row r="109" spans="3:6" x14ac:dyDescent="0.15">
      <c r="C109" s="157" t="s">
        <v>547</v>
      </c>
      <c r="D109" s="157">
        <v>474</v>
      </c>
      <c r="F109" s="24"/>
    </row>
    <row r="110" spans="3:6" x14ac:dyDescent="0.15">
      <c r="C110" s="157" t="s">
        <v>548</v>
      </c>
      <c r="D110" s="157">
        <v>471</v>
      </c>
      <c r="F110" s="24"/>
    </row>
    <row r="111" spans="3:6" x14ac:dyDescent="0.15">
      <c r="C111" s="157" t="s">
        <v>549</v>
      </c>
      <c r="D111" s="157">
        <v>449</v>
      </c>
      <c r="F111" s="24"/>
    </row>
    <row r="112" spans="3:6" x14ac:dyDescent="0.15">
      <c r="C112" s="157" t="s">
        <v>550</v>
      </c>
      <c r="D112" s="157">
        <v>422</v>
      </c>
      <c r="F112" s="24"/>
    </row>
    <row r="113" spans="3:6" x14ac:dyDescent="0.15">
      <c r="C113" s="157" t="s">
        <v>551</v>
      </c>
      <c r="D113" s="157">
        <v>419</v>
      </c>
      <c r="F113" s="24"/>
    </row>
    <row r="114" spans="3:6" x14ac:dyDescent="0.15">
      <c r="C114" s="157" t="s">
        <v>552</v>
      </c>
      <c r="D114" s="157">
        <v>415</v>
      </c>
      <c r="F114" s="24"/>
    </row>
    <row r="115" spans="3:6" x14ac:dyDescent="0.15">
      <c r="C115" s="157" t="s">
        <v>553</v>
      </c>
      <c r="D115" s="157">
        <v>395</v>
      </c>
      <c r="F115" s="24"/>
    </row>
    <row r="116" spans="3:6" x14ac:dyDescent="0.15">
      <c r="C116" s="157" t="s">
        <v>554</v>
      </c>
      <c r="D116" s="157">
        <v>385</v>
      </c>
      <c r="F116" s="24"/>
    </row>
    <row r="117" spans="3:6" x14ac:dyDescent="0.15">
      <c r="C117" s="157" t="s">
        <v>555</v>
      </c>
      <c r="D117" s="157">
        <v>373</v>
      </c>
      <c r="F117" s="24"/>
    </row>
    <row r="118" spans="3:6" x14ac:dyDescent="0.15">
      <c r="C118" s="157" t="s">
        <v>556</v>
      </c>
      <c r="D118" s="157">
        <v>370</v>
      </c>
      <c r="F118" s="24"/>
    </row>
    <row r="119" spans="3:6" x14ac:dyDescent="0.15">
      <c r="C119" s="157" t="s">
        <v>557</v>
      </c>
      <c r="D119" s="157">
        <v>356</v>
      </c>
      <c r="F119" s="24"/>
    </row>
    <row r="120" spans="3:6" x14ac:dyDescent="0.15">
      <c r="C120" s="157" t="s">
        <v>558</v>
      </c>
      <c r="D120" s="157">
        <v>351</v>
      </c>
      <c r="F120" s="24"/>
    </row>
    <row r="121" spans="3:6" x14ac:dyDescent="0.15">
      <c r="C121" s="157" t="s">
        <v>255</v>
      </c>
      <c r="D121" s="157">
        <v>348</v>
      </c>
      <c r="F121" s="24"/>
    </row>
    <row r="122" spans="3:6" x14ac:dyDescent="0.15">
      <c r="C122" s="157" t="s">
        <v>256</v>
      </c>
      <c r="D122" s="157">
        <v>334</v>
      </c>
      <c r="F122" s="24"/>
    </row>
    <row r="123" spans="3:6" x14ac:dyDescent="0.15">
      <c r="C123" s="157" t="s">
        <v>559</v>
      </c>
      <c r="D123" s="157">
        <v>332</v>
      </c>
      <c r="F123" s="24"/>
    </row>
    <row r="124" spans="3:6" x14ac:dyDescent="0.15">
      <c r="C124" s="157" t="s">
        <v>560</v>
      </c>
      <c r="D124" s="157">
        <v>325</v>
      </c>
      <c r="F124" s="24"/>
    </row>
    <row r="125" spans="3:6" x14ac:dyDescent="0.15">
      <c r="C125" s="157" t="s">
        <v>561</v>
      </c>
      <c r="D125" s="157">
        <v>324</v>
      </c>
      <c r="F125" s="24"/>
    </row>
    <row r="126" spans="3:6" x14ac:dyDescent="0.15">
      <c r="C126" s="157" t="s">
        <v>562</v>
      </c>
      <c r="D126" s="157">
        <v>299</v>
      </c>
      <c r="F126" s="24"/>
    </row>
    <row r="127" spans="3:6" x14ac:dyDescent="0.15">
      <c r="C127" s="157" t="s">
        <v>563</v>
      </c>
      <c r="D127" s="157">
        <v>290</v>
      </c>
      <c r="F127" s="24"/>
    </row>
    <row r="128" spans="3:6" x14ac:dyDescent="0.15">
      <c r="C128" s="157" t="s">
        <v>564</v>
      </c>
      <c r="D128" s="157">
        <v>287</v>
      </c>
      <c r="F128" s="24"/>
    </row>
    <row r="129" spans="3:6" x14ac:dyDescent="0.15">
      <c r="C129" s="157" t="s">
        <v>565</v>
      </c>
      <c r="D129" s="157">
        <v>271</v>
      </c>
      <c r="F129" s="24"/>
    </row>
    <row r="130" spans="3:6" x14ac:dyDescent="0.15">
      <c r="C130" s="157" t="s">
        <v>566</v>
      </c>
      <c r="D130" s="157">
        <v>271</v>
      </c>
      <c r="F130" s="24"/>
    </row>
    <row r="131" spans="3:6" x14ac:dyDescent="0.15">
      <c r="C131" s="157" t="s">
        <v>567</v>
      </c>
      <c r="D131" s="157">
        <v>259</v>
      </c>
      <c r="F131" s="24"/>
    </row>
    <row r="132" spans="3:6" x14ac:dyDescent="0.15">
      <c r="C132" s="157" t="s">
        <v>568</v>
      </c>
      <c r="D132" s="157">
        <v>259</v>
      </c>
      <c r="F132" s="24"/>
    </row>
    <row r="133" spans="3:6" x14ac:dyDescent="0.15">
      <c r="C133" s="157" t="s">
        <v>569</v>
      </c>
      <c r="D133" s="157">
        <v>247</v>
      </c>
      <c r="F133" s="24"/>
    </row>
    <row r="134" spans="3:6" x14ac:dyDescent="0.15">
      <c r="C134" s="157" t="s">
        <v>570</v>
      </c>
      <c r="D134" s="157">
        <v>235</v>
      </c>
      <c r="F134" s="24"/>
    </row>
    <row r="135" spans="3:6" x14ac:dyDescent="0.15">
      <c r="C135" s="157" t="s">
        <v>571</v>
      </c>
      <c r="D135" s="157">
        <v>231</v>
      </c>
      <c r="F135" s="24"/>
    </row>
    <row r="136" spans="3:6" x14ac:dyDescent="0.15">
      <c r="C136" s="157" t="s">
        <v>572</v>
      </c>
      <c r="D136" s="157">
        <v>229</v>
      </c>
      <c r="F136" s="24"/>
    </row>
    <row r="137" spans="3:6" x14ac:dyDescent="0.15">
      <c r="C137" s="157" t="s">
        <v>573</v>
      </c>
      <c r="D137" s="157">
        <v>225</v>
      </c>
      <c r="F137" s="24"/>
    </row>
    <row r="138" spans="3:6" x14ac:dyDescent="0.15">
      <c r="C138" s="157" t="s">
        <v>574</v>
      </c>
      <c r="D138" s="157">
        <v>202</v>
      </c>
      <c r="F138" s="24"/>
    </row>
    <row r="139" spans="3:6" x14ac:dyDescent="0.15">
      <c r="C139" s="157" t="s">
        <v>575</v>
      </c>
      <c r="D139" s="157">
        <v>198</v>
      </c>
      <c r="F139" s="24"/>
    </row>
    <row r="140" spans="3:6" x14ac:dyDescent="0.15">
      <c r="C140" s="157" t="s">
        <v>576</v>
      </c>
      <c r="D140" s="157">
        <v>183</v>
      </c>
      <c r="F140" s="24"/>
    </row>
    <row r="141" spans="3:6" x14ac:dyDescent="0.15">
      <c r="C141" s="157" t="s">
        <v>577</v>
      </c>
      <c r="D141" s="157">
        <v>175</v>
      </c>
      <c r="F141" s="24"/>
    </row>
    <row r="142" spans="3:6" x14ac:dyDescent="0.15">
      <c r="C142" s="157" t="s">
        <v>578</v>
      </c>
      <c r="D142" s="157">
        <v>170</v>
      </c>
      <c r="F142" s="24"/>
    </row>
    <row r="143" spans="3:6" x14ac:dyDescent="0.15">
      <c r="C143" s="157" t="s">
        <v>579</v>
      </c>
      <c r="D143" s="157">
        <v>152</v>
      </c>
      <c r="F143" s="24"/>
    </row>
    <row r="144" spans="3:6" x14ac:dyDescent="0.15">
      <c r="C144" s="157" t="s">
        <v>580</v>
      </c>
      <c r="D144" s="157">
        <v>148</v>
      </c>
      <c r="F144" s="24"/>
    </row>
    <row r="145" spans="3:6" x14ac:dyDescent="0.15">
      <c r="C145" s="157" t="s">
        <v>581</v>
      </c>
      <c r="D145" s="157">
        <v>144</v>
      </c>
      <c r="F145" s="24"/>
    </row>
    <row r="146" spans="3:6" x14ac:dyDescent="0.15">
      <c r="C146" s="157" t="s">
        <v>582</v>
      </c>
      <c r="D146" s="157">
        <v>139</v>
      </c>
      <c r="F146" s="24"/>
    </row>
    <row r="147" spans="3:6" x14ac:dyDescent="0.15">
      <c r="C147" s="157" t="s">
        <v>583</v>
      </c>
      <c r="D147" s="157">
        <v>137</v>
      </c>
      <c r="F147" s="24"/>
    </row>
    <row r="148" spans="3:6" x14ac:dyDescent="0.15">
      <c r="C148" s="157" t="s">
        <v>584</v>
      </c>
      <c r="D148" s="157">
        <v>127</v>
      </c>
      <c r="F148" s="24"/>
    </row>
    <row r="149" spans="3:6" x14ac:dyDescent="0.15">
      <c r="C149" s="157" t="s">
        <v>585</v>
      </c>
      <c r="D149" s="157">
        <v>125</v>
      </c>
      <c r="F149" s="24"/>
    </row>
    <row r="150" spans="3:6" x14ac:dyDescent="0.15">
      <c r="C150" s="157" t="s">
        <v>586</v>
      </c>
      <c r="D150" s="157">
        <v>119</v>
      </c>
      <c r="F150" s="24"/>
    </row>
    <row r="151" spans="3:6" x14ac:dyDescent="0.15">
      <c r="C151" s="157" t="s">
        <v>587</v>
      </c>
      <c r="D151" s="157">
        <v>116</v>
      </c>
      <c r="F151" s="24"/>
    </row>
    <row r="152" spans="3:6" x14ac:dyDescent="0.15">
      <c r="C152" s="157" t="s">
        <v>588</v>
      </c>
      <c r="D152" s="157">
        <v>107</v>
      </c>
      <c r="F152" s="24"/>
    </row>
    <row r="153" spans="3:6" x14ac:dyDescent="0.15">
      <c r="C153" s="157" t="s">
        <v>589</v>
      </c>
      <c r="D153" s="157">
        <v>107</v>
      </c>
      <c r="F153" s="24"/>
    </row>
    <row r="154" spans="3:6" x14ac:dyDescent="0.15">
      <c r="C154" s="157" t="s">
        <v>590</v>
      </c>
      <c r="D154" s="157">
        <v>104</v>
      </c>
      <c r="F154" s="24"/>
    </row>
    <row r="155" spans="3:6" x14ac:dyDescent="0.15">
      <c r="C155" s="157" t="s">
        <v>591</v>
      </c>
      <c r="D155" s="157">
        <v>103</v>
      </c>
      <c r="F155" s="24"/>
    </row>
    <row r="156" spans="3:6" x14ac:dyDescent="0.15">
      <c r="C156" s="157" t="s">
        <v>592</v>
      </c>
      <c r="D156" s="157">
        <v>100</v>
      </c>
      <c r="F156" s="24"/>
    </row>
    <row r="157" spans="3:6" x14ac:dyDescent="0.15">
      <c r="C157" s="157" t="s">
        <v>593</v>
      </c>
      <c r="D157" s="157">
        <v>100</v>
      </c>
      <c r="F157" s="24"/>
    </row>
    <row r="158" spans="3:6" x14ac:dyDescent="0.15">
      <c r="C158" s="157" t="s">
        <v>594</v>
      </c>
      <c r="D158" s="157">
        <v>99</v>
      </c>
      <c r="F158" s="24"/>
    </row>
    <row r="159" spans="3:6" x14ac:dyDescent="0.15">
      <c r="C159" s="157" t="s">
        <v>595</v>
      </c>
      <c r="D159" s="157">
        <v>96</v>
      </c>
      <c r="F159" s="24"/>
    </row>
    <row r="160" spans="3:6" x14ac:dyDescent="0.15">
      <c r="C160" s="157" t="s">
        <v>596</v>
      </c>
      <c r="D160" s="157">
        <v>92</v>
      </c>
      <c r="F160" s="24"/>
    </row>
    <row r="161" spans="3:6" x14ac:dyDescent="0.15">
      <c r="C161" s="157" t="s">
        <v>597</v>
      </c>
      <c r="D161" s="157">
        <v>92</v>
      </c>
      <c r="F161" s="24"/>
    </row>
    <row r="162" spans="3:6" x14ac:dyDescent="0.15">
      <c r="C162" s="157" t="s">
        <v>598</v>
      </c>
      <c r="D162" s="157">
        <v>84</v>
      </c>
      <c r="F162" s="24"/>
    </row>
    <row r="163" spans="3:6" x14ac:dyDescent="0.15">
      <c r="C163" s="157" t="s">
        <v>599</v>
      </c>
      <c r="D163" s="157">
        <v>83</v>
      </c>
      <c r="F163" s="24"/>
    </row>
    <row r="164" spans="3:6" x14ac:dyDescent="0.15">
      <c r="C164" s="157" t="s">
        <v>600</v>
      </c>
      <c r="D164" s="157">
        <v>81</v>
      </c>
      <c r="F164" s="24"/>
    </row>
    <row r="165" spans="3:6" x14ac:dyDescent="0.15">
      <c r="C165" s="157" t="s">
        <v>601</v>
      </c>
      <c r="D165" s="157">
        <v>81</v>
      </c>
      <c r="F165" s="24"/>
    </row>
    <row r="166" spans="3:6" x14ac:dyDescent="0.15">
      <c r="C166" s="157" t="s">
        <v>602</v>
      </c>
      <c r="D166" s="157">
        <v>79</v>
      </c>
      <c r="F166" s="24"/>
    </row>
    <row r="167" spans="3:6" x14ac:dyDescent="0.15">
      <c r="C167" s="157" t="s">
        <v>603</v>
      </c>
      <c r="D167" s="157">
        <v>73</v>
      </c>
      <c r="F167" s="24"/>
    </row>
    <row r="168" spans="3:6" x14ac:dyDescent="0.15">
      <c r="C168" s="157" t="s">
        <v>604</v>
      </c>
      <c r="D168" s="157">
        <v>72</v>
      </c>
      <c r="F168" s="24"/>
    </row>
    <row r="169" spans="3:6" x14ac:dyDescent="0.15">
      <c r="C169" s="157" t="s">
        <v>605</v>
      </c>
      <c r="D169" s="157">
        <v>68</v>
      </c>
      <c r="F169" s="24"/>
    </row>
    <row r="170" spans="3:6" x14ac:dyDescent="0.15">
      <c r="C170" s="157" t="s">
        <v>606</v>
      </c>
      <c r="D170" s="157">
        <v>68</v>
      </c>
      <c r="F170" s="24"/>
    </row>
    <row r="171" spans="3:6" x14ac:dyDescent="0.15">
      <c r="C171" s="157" t="s">
        <v>607</v>
      </c>
      <c r="D171" s="157">
        <v>62</v>
      </c>
      <c r="F171" s="24"/>
    </row>
    <row r="172" spans="3:6" x14ac:dyDescent="0.15">
      <c r="C172" s="157" t="s">
        <v>608</v>
      </c>
      <c r="D172" s="157">
        <v>61</v>
      </c>
      <c r="F172" s="24"/>
    </row>
    <row r="173" spans="3:6" x14ac:dyDescent="0.15">
      <c r="C173" s="157" t="s">
        <v>609</v>
      </c>
      <c r="D173" s="157">
        <v>53</v>
      </c>
      <c r="F173" s="24"/>
    </row>
    <row r="174" spans="3:6" x14ac:dyDescent="0.15">
      <c r="C174" s="157" t="s">
        <v>610</v>
      </c>
      <c r="D174" s="157">
        <v>51</v>
      </c>
      <c r="F174" s="24"/>
    </row>
    <row r="175" spans="3:6" x14ac:dyDescent="0.15">
      <c r="C175" s="157" t="s">
        <v>611</v>
      </c>
      <c r="D175" s="157">
        <v>47</v>
      </c>
      <c r="F175" s="24"/>
    </row>
    <row r="176" spans="3:6" x14ac:dyDescent="0.15">
      <c r="C176" s="157" t="s">
        <v>612</v>
      </c>
      <c r="D176" s="157">
        <v>45</v>
      </c>
      <c r="F176" s="24"/>
    </row>
    <row r="177" spans="3:6" x14ac:dyDescent="0.15">
      <c r="C177" s="157" t="s">
        <v>613</v>
      </c>
      <c r="D177" s="157">
        <v>44</v>
      </c>
      <c r="F177" s="24"/>
    </row>
    <row r="178" spans="3:6" x14ac:dyDescent="0.15">
      <c r="C178" s="157" t="s">
        <v>614</v>
      </c>
      <c r="D178" s="157">
        <v>43</v>
      </c>
      <c r="F178" s="24"/>
    </row>
    <row r="179" spans="3:6" x14ac:dyDescent="0.15">
      <c r="C179" s="157" t="s">
        <v>615</v>
      </c>
      <c r="D179" s="157">
        <v>43</v>
      </c>
      <c r="F179" s="24"/>
    </row>
    <row r="180" spans="3:6" x14ac:dyDescent="0.15">
      <c r="C180" s="157" t="s">
        <v>616</v>
      </c>
      <c r="D180" s="157">
        <v>41</v>
      </c>
      <c r="F180" s="24"/>
    </row>
    <row r="181" spans="3:6" x14ac:dyDescent="0.15">
      <c r="C181" s="157" t="s">
        <v>617</v>
      </c>
      <c r="D181" s="157">
        <v>40</v>
      </c>
      <c r="F181" s="24"/>
    </row>
    <row r="182" spans="3:6" x14ac:dyDescent="0.15">
      <c r="C182" s="157" t="s">
        <v>618</v>
      </c>
      <c r="D182" s="157">
        <v>40</v>
      </c>
      <c r="F182" s="24"/>
    </row>
    <row r="183" spans="3:6" x14ac:dyDescent="0.15">
      <c r="C183" s="157" t="s">
        <v>619</v>
      </c>
      <c r="D183" s="157">
        <v>37</v>
      </c>
      <c r="F183" s="24"/>
    </row>
    <row r="184" spans="3:6" x14ac:dyDescent="0.15">
      <c r="C184" s="157" t="s">
        <v>620</v>
      </c>
      <c r="D184" s="157">
        <v>37</v>
      </c>
      <c r="F184" s="24"/>
    </row>
    <row r="185" spans="3:6" x14ac:dyDescent="0.15">
      <c r="C185" s="157" t="s">
        <v>621</v>
      </c>
      <c r="D185" s="157">
        <v>36</v>
      </c>
      <c r="F185" s="24"/>
    </row>
    <row r="186" spans="3:6" x14ac:dyDescent="0.15">
      <c r="C186" s="157" t="s">
        <v>622</v>
      </c>
      <c r="D186" s="157">
        <v>34</v>
      </c>
      <c r="F186" s="24"/>
    </row>
    <row r="187" spans="3:6" x14ac:dyDescent="0.15">
      <c r="C187" s="157" t="s">
        <v>623</v>
      </c>
      <c r="D187" s="157">
        <v>33</v>
      </c>
      <c r="F187" s="24"/>
    </row>
    <row r="188" spans="3:6" x14ac:dyDescent="0.15">
      <c r="C188" s="157" t="s">
        <v>624</v>
      </c>
      <c r="D188" s="157">
        <v>30</v>
      </c>
      <c r="F188" s="24"/>
    </row>
    <row r="189" spans="3:6" x14ac:dyDescent="0.15">
      <c r="C189" s="157" t="s">
        <v>625</v>
      </c>
      <c r="D189" s="157">
        <v>29</v>
      </c>
      <c r="F189" s="24"/>
    </row>
    <row r="190" spans="3:6" x14ac:dyDescent="0.15">
      <c r="C190" s="157" t="s">
        <v>626</v>
      </c>
      <c r="D190" s="157">
        <v>29</v>
      </c>
      <c r="F190" s="24"/>
    </row>
    <row r="191" spans="3:6" x14ac:dyDescent="0.15">
      <c r="C191" s="157" t="s">
        <v>627</v>
      </c>
      <c r="D191" s="157">
        <v>27</v>
      </c>
      <c r="F191" s="24"/>
    </row>
    <row r="192" spans="3:6" x14ac:dyDescent="0.15">
      <c r="C192" s="157" t="s">
        <v>628</v>
      </c>
      <c r="D192" s="157">
        <v>27</v>
      </c>
      <c r="F192" s="24"/>
    </row>
    <row r="193" spans="3:6" x14ac:dyDescent="0.15">
      <c r="C193" s="157" t="s">
        <v>629</v>
      </c>
      <c r="D193" s="157">
        <v>27</v>
      </c>
      <c r="F193" s="24"/>
    </row>
    <row r="194" spans="3:6" x14ac:dyDescent="0.15">
      <c r="C194" s="157" t="s">
        <v>630</v>
      </c>
      <c r="D194" s="157">
        <v>26</v>
      </c>
      <c r="F194" s="24"/>
    </row>
    <row r="195" spans="3:6" x14ac:dyDescent="0.15">
      <c r="C195" s="157" t="s">
        <v>631</v>
      </c>
      <c r="D195" s="157">
        <v>24</v>
      </c>
      <c r="F195" s="24"/>
    </row>
    <row r="196" spans="3:6" x14ac:dyDescent="0.15">
      <c r="C196" s="157" t="s">
        <v>632</v>
      </c>
      <c r="D196" s="157">
        <v>24</v>
      </c>
      <c r="F196" s="24"/>
    </row>
    <row r="197" spans="3:6" x14ac:dyDescent="0.15">
      <c r="C197" s="157" t="s">
        <v>633</v>
      </c>
      <c r="D197" s="157">
        <v>22</v>
      </c>
      <c r="F197" s="24"/>
    </row>
    <row r="198" spans="3:6" x14ac:dyDescent="0.15">
      <c r="C198" s="157" t="s">
        <v>634</v>
      </c>
      <c r="D198" s="157">
        <v>22</v>
      </c>
      <c r="F198" s="24"/>
    </row>
    <row r="199" spans="3:6" x14ac:dyDescent="0.15">
      <c r="C199" s="157" t="s">
        <v>635</v>
      </c>
      <c r="D199" s="157">
        <v>22</v>
      </c>
      <c r="F199" s="24"/>
    </row>
    <row r="200" spans="3:6" x14ac:dyDescent="0.15">
      <c r="C200" s="157" t="s">
        <v>636</v>
      </c>
      <c r="D200" s="157">
        <v>22</v>
      </c>
      <c r="F200" s="24"/>
    </row>
    <row r="201" spans="3:6" x14ac:dyDescent="0.15">
      <c r="C201" s="157" t="s">
        <v>637</v>
      </c>
      <c r="D201" s="157">
        <v>20</v>
      </c>
      <c r="F201" s="24"/>
    </row>
    <row r="202" spans="3:6" x14ac:dyDescent="0.15">
      <c r="C202" s="157" t="s">
        <v>638</v>
      </c>
      <c r="D202" s="157">
        <v>18</v>
      </c>
      <c r="F202" s="24"/>
    </row>
    <row r="203" spans="3:6" x14ac:dyDescent="0.15">
      <c r="C203" s="157" t="s">
        <v>639</v>
      </c>
      <c r="D203" s="157">
        <v>17</v>
      </c>
      <c r="F203" s="24"/>
    </row>
    <row r="204" spans="3:6" x14ac:dyDescent="0.15">
      <c r="C204" s="157" t="s">
        <v>640</v>
      </c>
      <c r="D204" s="157">
        <v>16</v>
      </c>
      <c r="F204" s="24"/>
    </row>
    <row r="205" spans="3:6" x14ac:dyDescent="0.15">
      <c r="C205" s="157" t="s">
        <v>641</v>
      </c>
      <c r="D205" s="157">
        <v>15</v>
      </c>
      <c r="F205" s="24"/>
    </row>
    <row r="206" spans="3:6" x14ac:dyDescent="0.15">
      <c r="C206" s="157" t="s">
        <v>642</v>
      </c>
      <c r="D206" s="157">
        <v>13</v>
      </c>
      <c r="F206" s="24"/>
    </row>
    <row r="207" spans="3:6" x14ac:dyDescent="0.15">
      <c r="C207" s="157" t="s">
        <v>643</v>
      </c>
      <c r="D207" s="157">
        <v>13</v>
      </c>
      <c r="F207" s="24"/>
    </row>
    <row r="208" spans="3:6" x14ac:dyDescent="0.15">
      <c r="C208" s="157" t="s">
        <v>644</v>
      </c>
      <c r="D208" s="157">
        <v>12</v>
      </c>
      <c r="F208" s="24"/>
    </row>
    <row r="209" spans="3:6" x14ac:dyDescent="0.15">
      <c r="C209" s="157" t="s">
        <v>645</v>
      </c>
      <c r="D209" s="157">
        <v>11</v>
      </c>
      <c r="F209" s="24"/>
    </row>
    <row r="210" spans="3:6" x14ac:dyDescent="0.15">
      <c r="C210" s="157" t="s">
        <v>646</v>
      </c>
      <c r="D210" s="157">
        <v>9</v>
      </c>
      <c r="F210" s="24"/>
    </row>
    <row r="211" spans="3:6" x14ac:dyDescent="0.15">
      <c r="C211" s="157" t="s">
        <v>647</v>
      </c>
      <c r="D211" s="157">
        <v>8</v>
      </c>
      <c r="F211" s="24"/>
    </row>
    <row r="212" spans="3:6" x14ac:dyDescent="0.15">
      <c r="C212" s="157" t="s">
        <v>648</v>
      </c>
      <c r="D212" s="157">
        <v>7</v>
      </c>
      <c r="F212" s="24"/>
    </row>
    <row r="213" spans="3:6" x14ac:dyDescent="0.15">
      <c r="C213" s="157" t="s">
        <v>649</v>
      </c>
      <c r="D213" s="157">
        <v>7</v>
      </c>
      <c r="F213" s="24"/>
    </row>
    <row r="214" spans="3:6" x14ac:dyDescent="0.15">
      <c r="C214" s="157" t="s">
        <v>650</v>
      </c>
      <c r="D214" s="157">
        <v>6</v>
      </c>
      <c r="F214" s="24"/>
    </row>
    <row r="215" spans="3:6" x14ac:dyDescent="0.15">
      <c r="C215" s="157" t="s">
        <v>651</v>
      </c>
      <c r="D215" s="157">
        <v>6</v>
      </c>
      <c r="F215" s="24"/>
    </row>
    <row r="216" spans="3:6" x14ac:dyDescent="0.15">
      <c r="C216" s="157" t="s">
        <v>652</v>
      </c>
      <c r="D216" s="157">
        <v>6</v>
      </c>
      <c r="F216" s="24"/>
    </row>
    <row r="217" spans="3:6" x14ac:dyDescent="0.15">
      <c r="C217" s="157" t="s">
        <v>653</v>
      </c>
      <c r="D217" s="157">
        <v>5</v>
      </c>
      <c r="F217" s="24"/>
    </row>
    <row r="218" spans="3:6" x14ac:dyDescent="0.15">
      <c r="C218" s="157" t="s">
        <v>654</v>
      </c>
      <c r="D218" s="157">
        <v>5</v>
      </c>
      <c r="F218" s="24"/>
    </row>
    <row r="219" spans="3:6" x14ac:dyDescent="0.15">
      <c r="C219" s="157" t="s">
        <v>655</v>
      </c>
      <c r="D219" s="157">
        <v>5</v>
      </c>
      <c r="F219" s="24"/>
    </row>
    <row r="220" spans="3:6" x14ac:dyDescent="0.15">
      <c r="C220" s="157" t="s">
        <v>656</v>
      </c>
      <c r="D220" s="157">
        <v>5</v>
      </c>
      <c r="F220" s="24"/>
    </row>
    <row r="221" spans="3:6" x14ac:dyDescent="0.15">
      <c r="C221" s="157" t="s">
        <v>657</v>
      </c>
      <c r="D221" s="157">
        <v>5</v>
      </c>
      <c r="F221" s="24"/>
    </row>
    <row r="222" spans="3:6" x14ac:dyDescent="0.15">
      <c r="C222" s="157" t="s">
        <v>658</v>
      </c>
      <c r="D222" s="157">
        <v>5</v>
      </c>
      <c r="F222" s="24"/>
    </row>
    <row r="223" spans="3:6" x14ac:dyDescent="0.15">
      <c r="C223" s="157" t="s">
        <v>659</v>
      </c>
      <c r="D223" s="157">
        <v>4</v>
      </c>
      <c r="F223" s="24"/>
    </row>
    <row r="224" spans="3:6" x14ac:dyDescent="0.15">
      <c r="C224" s="157" t="s">
        <v>660</v>
      </c>
      <c r="D224" s="157">
        <v>4</v>
      </c>
      <c r="F224" s="24"/>
    </row>
    <row r="225" spans="3:6" x14ac:dyDescent="0.15">
      <c r="C225" s="157" t="s">
        <v>661</v>
      </c>
      <c r="D225" s="157">
        <v>2</v>
      </c>
      <c r="F225" s="24"/>
    </row>
    <row r="226" spans="3:6" x14ac:dyDescent="0.15">
      <c r="C226" s="157" t="s">
        <v>662</v>
      </c>
      <c r="D226" s="157">
        <v>2</v>
      </c>
      <c r="F226" s="24"/>
    </row>
    <row r="227" spans="3:6" x14ac:dyDescent="0.15">
      <c r="C227" s="157" t="s">
        <v>663</v>
      </c>
      <c r="D227" s="157">
        <v>2</v>
      </c>
      <c r="F227" s="24"/>
    </row>
    <row r="228" spans="3:6" x14ac:dyDescent="0.15">
      <c r="C228" s="157" t="s">
        <v>664</v>
      </c>
      <c r="D228" s="157">
        <v>1</v>
      </c>
      <c r="F228" s="24"/>
    </row>
    <row r="229" spans="3:6" x14ac:dyDescent="0.15">
      <c r="C229" s="157" t="s">
        <v>665</v>
      </c>
      <c r="D229" s="157">
        <v>1</v>
      </c>
      <c r="F229" s="24"/>
    </row>
    <row r="230" spans="3:6" x14ac:dyDescent="0.15">
      <c r="C230" s="157" t="s">
        <v>301</v>
      </c>
      <c r="D230" s="157">
        <v>1</v>
      </c>
      <c r="F230" s="24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B1:O112"/>
  <sheetViews>
    <sheetView showGridLines="0" zoomScaleNormal="100" workbookViewId="0"/>
  </sheetViews>
  <sheetFormatPr baseColWidth="10" defaultColWidth="8.6640625" defaultRowHeight="13" x14ac:dyDescent="0.15"/>
  <cols>
    <col min="1" max="1" width="13.5" style="104" customWidth="1"/>
    <col min="2" max="2" width="8.6640625" style="92"/>
    <col min="3" max="4" width="8.83203125" style="92" bestFit="1" customWidth="1"/>
    <col min="5" max="5" width="9" style="92" bestFit="1" customWidth="1"/>
    <col min="6" max="16384" width="8.6640625" style="104"/>
  </cols>
  <sheetData>
    <row r="1" spans="2:15" x14ac:dyDescent="0.15">
      <c r="B1" s="214"/>
      <c r="C1" s="192"/>
      <c r="D1" s="191"/>
      <c r="E1" s="191"/>
      <c r="F1" s="191"/>
    </row>
    <row r="2" spans="2:15" x14ac:dyDescent="0.15">
      <c r="B2" s="394" t="s">
        <v>670</v>
      </c>
      <c r="C2" s="394"/>
      <c r="D2" s="394"/>
      <c r="E2" s="394"/>
    </row>
    <row r="3" spans="2:15" ht="21" customHeight="1" x14ac:dyDescent="0.15">
      <c r="B3" s="394"/>
      <c r="C3" s="394"/>
      <c r="D3" s="394"/>
      <c r="E3" s="394"/>
      <c r="G3" s="308" t="s">
        <v>671</v>
      </c>
    </row>
    <row r="4" spans="2:15" ht="36" customHeight="1" x14ac:dyDescent="0.15">
      <c r="B4" s="286"/>
      <c r="C4" s="307" t="s">
        <v>443</v>
      </c>
      <c r="D4" s="307" t="s">
        <v>444</v>
      </c>
      <c r="E4" s="307" t="s">
        <v>672</v>
      </c>
      <c r="G4" s="214" t="s">
        <v>478</v>
      </c>
      <c r="H4" s="308"/>
      <c r="I4" s="308"/>
      <c r="J4" s="308"/>
      <c r="K4" s="308"/>
      <c r="L4" s="308"/>
      <c r="M4" s="308"/>
      <c r="N4" s="308"/>
      <c r="O4" s="309"/>
    </row>
    <row r="5" spans="2:15" x14ac:dyDescent="0.15">
      <c r="B5" s="92" t="s">
        <v>335</v>
      </c>
      <c r="C5" s="188">
        <v>51.98420330550961</v>
      </c>
      <c r="D5" s="92">
        <v>81086</v>
      </c>
      <c r="E5" s="189">
        <v>155982</v>
      </c>
    </row>
    <row r="6" spans="2:15" x14ac:dyDescent="0.15">
      <c r="B6" s="92" t="s">
        <v>305</v>
      </c>
      <c r="C6" s="188">
        <v>38.730005552497772</v>
      </c>
      <c r="D6" s="92">
        <v>159733</v>
      </c>
      <c r="E6" s="189">
        <v>412427</v>
      </c>
    </row>
    <row r="7" spans="2:15" x14ac:dyDescent="0.15">
      <c r="B7" s="92" t="s">
        <v>346</v>
      </c>
      <c r="C7" s="188">
        <v>37.3668454534115</v>
      </c>
      <c r="D7" s="92">
        <v>29957</v>
      </c>
      <c r="E7" s="189">
        <v>80170</v>
      </c>
    </row>
    <row r="8" spans="2:15" x14ac:dyDescent="0.15">
      <c r="B8" s="92" t="s">
        <v>669</v>
      </c>
      <c r="C8" s="188">
        <v>34.623296306618357</v>
      </c>
      <c r="D8" s="92">
        <v>52178</v>
      </c>
      <c r="E8" s="189">
        <v>150702</v>
      </c>
    </row>
    <row r="9" spans="2:15" x14ac:dyDescent="0.15">
      <c r="B9" s="92" t="s">
        <v>378</v>
      </c>
      <c r="C9" s="188">
        <v>33.553523035230349</v>
      </c>
      <c r="D9" s="92">
        <v>116879</v>
      </c>
      <c r="E9" s="189">
        <v>348336</v>
      </c>
    </row>
    <row r="10" spans="2:15" x14ac:dyDescent="0.15">
      <c r="B10" s="92" t="s">
        <v>325</v>
      </c>
      <c r="C10" s="188">
        <v>30.632624086534125</v>
      </c>
      <c r="D10" s="92">
        <v>64512</v>
      </c>
      <c r="E10" s="189">
        <v>210599</v>
      </c>
    </row>
    <row r="11" spans="2:15" x14ac:dyDescent="0.15">
      <c r="B11" s="92" t="s">
        <v>324</v>
      </c>
      <c r="C11" s="188">
        <v>29.739373378567151</v>
      </c>
      <c r="D11" s="92">
        <v>74512</v>
      </c>
      <c r="E11" s="189">
        <v>250550</v>
      </c>
    </row>
    <row r="12" spans="2:15" x14ac:dyDescent="0.15">
      <c r="B12" s="92" t="s">
        <v>315</v>
      </c>
      <c r="C12" s="188">
        <v>28.695130920118075</v>
      </c>
      <c r="D12" s="92">
        <v>56965</v>
      </c>
      <c r="E12" s="189">
        <v>198518</v>
      </c>
    </row>
    <row r="13" spans="2:15" x14ac:dyDescent="0.15">
      <c r="B13" s="92" t="s">
        <v>312</v>
      </c>
      <c r="C13" s="188">
        <v>28.18856772508089</v>
      </c>
      <c r="D13" s="92">
        <v>112648</v>
      </c>
      <c r="E13" s="189">
        <v>399623</v>
      </c>
    </row>
    <row r="14" spans="2:15" x14ac:dyDescent="0.15">
      <c r="B14" s="92" t="s">
        <v>331</v>
      </c>
      <c r="C14" s="188">
        <v>27.637219128955213</v>
      </c>
      <c r="D14" s="92">
        <v>185493</v>
      </c>
      <c r="E14" s="189">
        <v>671171</v>
      </c>
    </row>
    <row r="15" spans="2:15" x14ac:dyDescent="0.15">
      <c r="B15" s="92" t="s">
        <v>329</v>
      </c>
      <c r="C15" s="188">
        <v>22.028710805883918</v>
      </c>
      <c r="D15" s="92">
        <v>82051</v>
      </c>
      <c r="E15" s="189">
        <v>372473</v>
      </c>
    </row>
    <row r="16" spans="2:15" x14ac:dyDescent="0.15">
      <c r="B16" s="92" t="s">
        <v>316</v>
      </c>
      <c r="C16" s="188">
        <v>21.58354209367646</v>
      </c>
      <c r="D16" s="92">
        <v>56864</v>
      </c>
      <c r="E16" s="189">
        <v>263460</v>
      </c>
    </row>
    <row r="17" spans="2:12" x14ac:dyDescent="0.15">
      <c r="B17" s="92" t="s">
        <v>328</v>
      </c>
      <c r="C17" s="188">
        <v>20.377436833133036</v>
      </c>
      <c r="D17" s="92">
        <v>69689</v>
      </c>
      <c r="E17" s="189">
        <v>341991</v>
      </c>
    </row>
    <row r="18" spans="2:12" x14ac:dyDescent="0.15">
      <c r="B18" s="92" t="s">
        <v>377</v>
      </c>
      <c r="C18" s="188">
        <v>19.350782504400982</v>
      </c>
      <c r="D18" s="92">
        <v>60018</v>
      </c>
      <c r="E18" s="189">
        <v>310158</v>
      </c>
    </row>
    <row r="19" spans="2:12" x14ac:dyDescent="0.15">
      <c r="B19" s="92" t="s">
        <v>433</v>
      </c>
      <c r="C19" s="188">
        <v>19.285403234819203</v>
      </c>
      <c r="D19" s="92">
        <v>100087</v>
      </c>
      <c r="E19" s="189">
        <v>518978</v>
      </c>
    </row>
    <row r="20" spans="2:12" x14ac:dyDescent="0.15">
      <c r="B20" s="92" t="s">
        <v>355</v>
      </c>
      <c r="C20" s="188">
        <v>18.593672706544496</v>
      </c>
      <c r="D20" s="92">
        <v>56757</v>
      </c>
      <c r="E20" s="189">
        <v>305249</v>
      </c>
    </row>
    <row r="21" spans="2:12" x14ac:dyDescent="0.15">
      <c r="B21" s="92" t="s">
        <v>333</v>
      </c>
      <c r="C21" s="188">
        <v>18.547828667523987</v>
      </c>
      <c r="D21" s="92">
        <v>30000</v>
      </c>
      <c r="E21" s="189">
        <v>161744</v>
      </c>
      <c r="G21" s="92" t="s">
        <v>716</v>
      </c>
      <c r="L21" s="263" t="s">
        <v>714</v>
      </c>
    </row>
    <row r="22" spans="2:12" x14ac:dyDescent="0.15">
      <c r="B22" s="92" t="s">
        <v>402</v>
      </c>
      <c r="C22" s="188">
        <v>16.651604331773033</v>
      </c>
      <c r="D22" s="92">
        <v>86230</v>
      </c>
      <c r="E22" s="189">
        <v>517848</v>
      </c>
      <c r="H22" s="92" t="s">
        <v>715</v>
      </c>
    </row>
    <row r="23" spans="2:12" x14ac:dyDescent="0.15">
      <c r="B23" s="92" t="s">
        <v>400</v>
      </c>
      <c r="C23" s="188">
        <v>16.322803976025231</v>
      </c>
      <c r="D23" s="92">
        <v>143111</v>
      </c>
      <c r="E23" s="189">
        <v>876755</v>
      </c>
    </row>
    <row r="24" spans="2:12" x14ac:dyDescent="0.15">
      <c r="B24" s="92" t="s">
        <v>359</v>
      </c>
      <c r="C24" s="188">
        <v>15.765429423823731</v>
      </c>
      <c r="D24" s="92">
        <v>94591</v>
      </c>
      <c r="E24" s="189">
        <v>599990</v>
      </c>
    </row>
    <row r="25" spans="2:12" x14ac:dyDescent="0.15">
      <c r="B25" s="92" t="s">
        <v>401</v>
      </c>
      <c r="C25" s="188">
        <v>15.552655199177879</v>
      </c>
      <c r="D25" s="92">
        <v>35868</v>
      </c>
      <c r="E25" s="189">
        <v>230623</v>
      </c>
    </row>
    <row r="26" spans="2:12" x14ac:dyDescent="0.15">
      <c r="B26" s="92" t="s">
        <v>348</v>
      </c>
      <c r="C26" s="188">
        <v>15.332531315113421</v>
      </c>
      <c r="D26" s="92">
        <v>44225</v>
      </c>
      <c r="E26" s="189">
        <v>288439</v>
      </c>
    </row>
    <row r="27" spans="2:12" x14ac:dyDescent="0.15">
      <c r="B27" s="92" t="s">
        <v>392</v>
      </c>
      <c r="C27" s="188">
        <v>14.622239181181541</v>
      </c>
      <c r="D27" s="92">
        <v>26058</v>
      </c>
      <c r="E27" s="189">
        <v>178208</v>
      </c>
    </row>
    <row r="28" spans="2:12" x14ac:dyDescent="0.15">
      <c r="B28" s="92" t="s">
        <v>387</v>
      </c>
      <c r="C28" s="188">
        <v>14.23945564371602</v>
      </c>
      <c r="D28" s="92">
        <v>150965</v>
      </c>
      <c r="E28" s="189">
        <v>1060188</v>
      </c>
    </row>
    <row r="29" spans="2:12" x14ac:dyDescent="0.15">
      <c r="B29" s="92" t="s">
        <v>399</v>
      </c>
      <c r="C29" s="188">
        <v>13.904987107079487</v>
      </c>
      <c r="D29" s="92">
        <v>75387</v>
      </c>
      <c r="E29" s="189">
        <v>542158</v>
      </c>
    </row>
    <row r="30" spans="2:12" x14ac:dyDescent="0.15">
      <c r="B30" s="92" t="s">
        <v>350</v>
      </c>
      <c r="C30" s="188">
        <v>13.730065417027072</v>
      </c>
      <c r="D30" s="92">
        <v>106034</v>
      </c>
      <c r="E30" s="189">
        <v>772276</v>
      </c>
    </row>
    <row r="31" spans="2:12" x14ac:dyDescent="0.15">
      <c r="B31" s="92" t="s">
        <v>395</v>
      </c>
      <c r="C31" s="188">
        <v>13.202984616001229</v>
      </c>
      <c r="D31" s="92">
        <v>39530</v>
      </c>
      <c r="E31" s="189">
        <v>299402</v>
      </c>
    </row>
    <row r="32" spans="2:12" x14ac:dyDescent="0.15">
      <c r="B32" s="92" t="s">
        <v>327</v>
      </c>
      <c r="C32" s="188">
        <v>12.710942287630925</v>
      </c>
      <c r="D32" s="92">
        <v>135859</v>
      </c>
      <c r="E32" s="189">
        <v>1068835</v>
      </c>
    </row>
    <row r="33" spans="2:5" x14ac:dyDescent="0.15">
      <c r="B33" s="92" t="s">
        <v>354</v>
      </c>
      <c r="C33" s="188">
        <v>12.519049988216501</v>
      </c>
      <c r="D33" s="92">
        <v>47809</v>
      </c>
      <c r="E33" s="189">
        <v>381890</v>
      </c>
    </row>
    <row r="34" spans="2:5" x14ac:dyDescent="0.15">
      <c r="B34" s="92" t="s">
        <v>391</v>
      </c>
      <c r="C34" s="188">
        <v>12.431757712844274</v>
      </c>
      <c r="D34" s="92">
        <v>47706</v>
      </c>
      <c r="E34" s="189">
        <v>383743</v>
      </c>
    </row>
    <row r="35" spans="2:5" x14ac:dyDescent="0.15">
      <c r="B35" s="92" t="s">
        <v>713</v>
      </c>
      <c r="C35" s="188">
        <v>12.388399369784677</v>
      </c>
      <c r="D35" s="92">
        <v>19107</v>
      </c>
      <c r="E35" s="189">
        <v>154233</v>
      </c>
    </row>
    <row r="36" spans="2:5" x14ac:dyDescent="0.15">
      <c r="B36" s="92" t="s">
        <v>407</v>
      </c>
      <c r="C36" s="188">
        <v>12.35981009801128</v>
      </c>
      <c r="D36" s="92">
        <v>105412</v>
      </c>
      <c r="E36" s="189">
        <v>852861</v>
      </c>
    </row>
    <row r="37" spans="2:5" x14ac:dyDescent="0.15">
      <c r="B37" s="92" t="s">
        <v>341</v>
      </c>
      <c r="C37" s="188">
        <v>12.35040709763085</v>
      </c>
      <c r="D37" s="92">
        <v>57854</v>
      </c>
      <c r="E37" s="189">
        <v>468438</v>
      </c>
    </row>
    <row r="38" spans="2:5" x14ac:dyDescent="0.15">
      <c r="B38" s="92" t="s">
        <v>336</v>
      </c>
      <c r="C38" s="188">
        <v>11.962489242365789</v>
      </c>
      <c r="D38" s="92">
        <v>20155</v>
      </c>
      <c r="E38" s="189">
        <v>168485</v>
      </c>
    </row>
    <row r="39" spans="2:5" x14ac:dyDescent="0.15">
      <c r="B39" s="92" t="s">
        <v>358</v>
      </c>
      <c r="C39" s="188">
        <v>11.954837396889332</v>
      </c>
      <c r="D39" s="92">
        <v>22913</v>
      </c>
      <c r="E39" s="189">
        <v>191663</v>
      </c>
    </row>
    <row r="40" spans="2:5" x14ac:dyDescent="0.15">
      <c r="B40" s="92" t="s">
        <v>373</v>
      </c>
      <c r="C40" s="188">
        <v>11.928028441403432</v>
      </c>
      <c r="D40" s="92">
        <v>37376</v>
      </c>
      <c r="E40" s="189">
        <v>313346</v>
      </c>
    </row>
    <row r="41" spans="2:5" x14ac:dyDescent="0.15">
      <c r="B41" s="92" t="s">
        <v>339</v>
      </c>
      <c r="C41" s="188">
        <v>11.833544627714909</v>
      </c>
      <c r="D41" s="92">
        <v>70753</v>
      </c>
      <c r="E41" s="189">
        <v>597902</v>
      </c>
    </row>
    <row r="42" spans="2:5" x14ac:dyDescent="0.15">
      <c r="B42" s="92" t="s">
        <v>398</v>
      </c>
      <c r="C42" s="188">
        <v>11.540267753285505</v>
      </c>
      <c r="D42" s="92">
        <v>47919</v>
      </c>
      <c r="E42" s="189">
        <v>415233</v>
      </c>
    </row>
    <row r="43" spans="2:5" x14ac:dyDescent="0.15">
      <c r="B43" s="92" t="s">
        <v>389</v>
      </c>
      <c r="C43" s="188">
        <v>11.533232741234295</v>
      </c>
      <c r="D43" s="92">
        <v>30880</v>
      </c>
      <c r="E43" s="189">
        <v>267748</v>
      </c>
    </row>
    <row r="44" spans="2:5" x14ac:dyDescent="0.15">
      <c r="B44" s="92" t="s">
        <v>368</v>
      </c>
      <c r="C44" s="188">
        <v>11.186736532886083</v>
      </c>
      <c r="D44" s="92">
        <v>134199</v>
      </c>
      <c r="E44" s="189">
        <v>1199626</v>
      </c>
    </row>
    <row r="45" spans="2:5" x14ac:dyDescent="0.15">
      <c r="B45" s="189" t="s">
        <v>342</v>
      </c>
      <c r="C45" s="190">
        <v>11.132128637059724</v>
      </c>
      <c r="D45" s="189">
        <v>90866</v>
      </c>
      <c r="E45" s="189">
        <v>816250</v>
      </c>
    </row>
    <row r="46" spans="2:5" x14ac:dyDescent="0.15">
      <c r="B46" s="189" t="s">
        <v>334</v>
      </c>
      <c r="C46" s="190">
        <v>11.111091980047831</v>
      </c>
      <c r="D46" s="189">
        <v>64532</v>
      </c>
      <c r="E46" s="189">
        <v>580789</v>
      </c>
    </row>
    <row r="47" spans="2:5" x14ac:dyDescent="0.15">
      <c r="B47" s="189" t="s">
        <v>365</v>
      </c>
      <c r="C47" s="190">
        <v>11.091101535498046</v>
      </c>
      <c r="D47" s="189">
        <v>22110</v>
      </c>
      <c r="E47" s="189">
        <v>199349</v>
      </c>
    </row>
    <row r="48" spans="2:5" x14ac:dyDescent="0.15">
      <c r="B48" s="189" t="s">
        <v>366</v>
      </c>
      <c r="C48" s="190">
        <v>11.064769381746812</v>
      </c>
      <c r="D48" s="189">
        <v>16687</v>
      </c>
      <c r="E48" s="189">
        <v>150812</v>
      </c>
    </row>
    <row r="49" spans="2:5" x14ac:dyDescent="0.15">
      <c r="B49" s="189" t="s">
        <v>345</v>
      </c>
      <c r="C49" s="190">
        <v>10.794443831780629</v>
      </c>
      <c r="D49" s="189">
        <v>22513</v>
      </c>
      <c r="E49" s="189">
        <v>208561</v>
      </c>
    </row>
    <row r="50" spans="2:5" x14ac:dyDescent="0.15">
      <c r="B50" s="189" t="s">
        <v>380</v>
      </c>
      <c r="C50" s="190">
        <v>10.549317320570518</v>
      </c>
      <c r="D50" s="189">
        <v>33239</v>
      </c>
      <c r="E50" s="189">
        <v>315082</v>
      </c>
    </row>
    <row r="51" spans="2:5" x14ac:dyDescent="0.15">
      <c r="B51" s="189" t="s">
        <v>357</v>
      </c>
      <c r="C51" s="190">
        <v>10.447729504498527</v>
      </c>
      <c r="D51" s="189">
        <v>19683</v>
      </c>
      <c r="E51" s="189">
        <v>188395</v>
      </c>
    </row>
    <row r="52" spans="2:5" x14ac:dyDescent="0.15">
      <c r="B52" s="189" t="s">
        <v>306</v>
      </c>
      <c r="C52" s="190">
        <v>10.429948237190118</v>
      </c>
      <c r="D52" s="189">
        <v>42455</v>
      </c>
      <c r="E52" s="189">
        <v>407049</v>
      </c>
    </row>
    <row r="53" spans="2:5" x14ac:dyDescent="0.15">
      <c r="B53" s="189" t="s">
        <v>343</v>
      </c>
      <c r="C53" s="190">
        <v>10.281539815095265</v>
      </c>
      <c r="D53" s="189">
        <v>14257</v>
      </c>
      <c r="E53" s="189">
        <v>138666</v>
      </c>
    </row>
    <row r="54" spans="2:5" x14ac:dyDescent="0.15">
      <c r="B54" s="189" t="s">
        <v>393</v>
      </c>
      <c r="C54" s="190">
        <v>10.195519056542965</v>
      </c>
      <c r="D54" s="189">
        <v>34166</v>
      </c>
      <c r="E54" s="189">
        <v>335108</v>
      </c>
    </row>
    <row r="55" spans="2:5" x14ac:dyDescent="0.15">
      <c r="B55" s="189" t="s">
        <v>307</v>
      </c>
      <c r="C55" s="190">
        <v>9.9507303814876185</v>
      </c>
      <c r="D55" s="189">
        <v>45947</v>
      </c>
      <c r="E55" s="189">
        <v>461745</v>
      </c>
    </row>
    <row r="56" spans="2:5" x14ac:dyDescent="0.15">
      <c r="B56" s="189" t="s">
        <v>322</v>
      </c>
      <c r="C56" s="190">
        <v>9.850704618389841</v>
      </c>
      <c r="D56" s="189">
        <v>37418</v>
      </c>
      <c r="E56" s="189">
        <v>379851</v>
      </c>
    </row>
    <row r="57" spans="2:5" x14ac:dyDescent="0.15">
      <c r="B57" s="189" t="s">
        <v>330</v>
      </c>
      <c r="C57" s="190">
        <v>9.529190777204338</v>
      </c>
      <c r="D57" s="189">
        <v>56666</v>
      </c>
      <c r="E57" s="189">
        <v>594657</v>
      </c>
    </row>
    <row r="58" spans="2:5" x14ac:dyDescent="0.15">
      <c r="B58" s="189" t="s">
        <v>320</v>
      </c>
      <c r="C58" s="190">
        <v>9.5041939325163227</v>
      </c>
      <c r="D58" s="189">
        <v>50921</v>
      </c>
      <c r="E58" s="189">
        <v>535774</v>
      </c>
    </row>
    <row r="59" spans="2:5" x14ac:dyDescent="0.15">
      <c r="B59" s="189" t="s">
        <v>356</v>
      </c>
      <c r="C59" s="190">
        <v>9.2772722777173371</v>
      </c>
      <c r="D59" s="189">
        <v>37521</v>
      </c>
      <c r="E59" s="189">
        <v>404440</v>
      </c>
    </row>
    <row r="60" spans="2:5" x14ac:dyDescent="0.15">
      <c r="B60" s="189" t="s">
        <v>318</v>
      </c>
      <c r="C60" s="190">
        <v>9.2126680820948348</v>
      </c>
      <c r="D60" s="189">
        <v>15621</v>
      </c>
      <c r="E60" s="189">
        <v>169560</v>
      </c>
    </row>
    <row r="61" spans="2:5" x14ac:dyDescent="0.15">
      <c r="B61" s="189" t="s">
        <v>385</v>
      </c>
      <c r="C61" s="190">
        <v>9.1403913815817681</v>
      </c>
      <c r="D61" s="189">
        <v>385965</v>
      </c>
      <c r="E61" s="189">
        <v>4222631</v>
      </c>
    </row>
    <row r="62" spans="2:5" x14ac:dyDescent="0.15">
      <c r="B62" s="189" t="s">
        <v>310</v>
      </c>
      <c r="C62" s="190">
        <v>9.1094668268113903</v>
      </c>
      <c r="D62" s="189">
        <v>18430</v>
      </c>
      <c r="E62" s="189">
        <v>202317</v>
      </c>
    </row>
    <row r="63" spans="2:5" x14ac:dyDescent="0.15">
      <c r="B63" s="189" t="s">
        <v>313</v>
      </c>
      <c r="C63" s="190">
        <v>8.8248598088108974</v>
      </c>
      <c r="D63" s="189">
        <v>108083</v>
      </c>
      <c r="E63" s="189">
        <v>1224756</v>
      </c>
    </row>
    <row r="64" spans="2:5" x14ac:dyDescent="0.15">
      <c r="B64" s="189" t="s">
        <v>347</v>
      </c>
      <c r="C64" s="190">
        <v>8.6369538205222476</v>
      </c>
      <c r="D64" s="189">
        <v>18559</v>
      </c>
      <c r="E64" s="189">
        <v>214879</v>
      </c>
    </row>
    <row r="65" spans="2:5" x14ac:dyDescent="0.15">
      <c r="B65" s="189" t="s">
        <v>384</v>
      </c>
      <c r="C65" s="190">
        <v>8.5552481924277863</v>
      </c>
      <c r="D65" s="189">
        <v>28824</v>
      </c>
      <c r="E65" s="189">
        <v>336916</v>
      </c>
    </row>
    <row r="66" spans="2:5" x14ac:dyDescent="0.15">
      <c r="B66" s="189" t="s">
        <v>386</v>
      </c>
      <c r="C66" s="190">
        <v>8.1327996438189949</v>
      </c>
      <c r="D66" s="189">
        <v>18632</v>
      </c>
      <c r="E66" s="189">
        <v>229097</v>
      </c>
    </row>
    <row r="67" spans="2:5" x14ac:dyDescent="0.15">
      <c r="B67" s="189" t="s">
        <v>311</v>
      </c>
      <c r="C67" s="190">
        <v>8.1230553191080084</v>
      </c>
      <c r="D67" s="189">
        <v>16891</v>
      </c>
      <c r="E67" s="189">
        <v>207939</v>
      </c>
    </row>
    <row r="68" spans="2:5" x14ac:dyDescent="0.15">
      <c r="B68" s="189" t="s">
        <v>352</v>
      </c>
      <c r="C68" s="190">
        <v>8.1119381970886035</v>
      </c>
      <c r="D68" s="189">
        <v>26503</v>
      </c>
      <c r="E68" s="189">
        <v>326716</v>
      </c>
    </row>
    <row r="69" spans="2:5" x14ac:dyDescent="0.15">
      <c r="B69" s="189" t="s">
        <v>374</v>
      </c>
      <c r="C69" s="190">
        <v>7.736826717484651</v>
      </c>
      <c r="D69" s="189">
        <v>21964</v>
      </c>
      <c r="E69" s="189">
        <v>283889</v>
      </c>
    </row>
    <row r="70" spans="2:5" x14ac:dyDescent="0.15">
      <c r="B70" s="189" t="s">
        <v>405</v>
      </c>
      <c r="C70" s="190">
        <v>7.6459942084942085</v>
      </c>
      <c r="D70" s="189">
        <v>12674</v>
      </c>
      <c r="E70" s="189">
        <v>165760</v>
      </c>
    </row>
    <row r="71" spans="2:5" x14ac:dyDescent="0.15">
      <c r="B71" s="189" t="s">
        <v>326</v>
      </c>
      <c r="C71" s="190">
        <v>7.5373239600885489</v>
      </c>
      <c r="D71" s="189">
        <v>67858</v>
      </c>
      <c r="E71" s="189">
        <v>900293</v>
      </c>
    </row>
    <row r="72" spans="2:5" x14ac:dyDescent="0.15">
      <c r="B72" s="189" t="s">
        <v>372</v>
      </c>
      <c r="C72" s="190">
        <v>7.4211703073640676</v>
      </c>
      <c r="D72" s="189">
        <v>26122</v>
      </c>
      <c r="E72" s="189">
        <v>351993</v>
      </c>
    </row>
    <row r="73" spans="2:5" x14ac:dyDescent="0.15">
      <c r="B73" s="189" t="s">
        <v>403</v>
      </c>
      <c r="C73" s="190">
        <v>7.4097526476011293</v>
      </c>
      <c r="D73" s="189">
        <v>65062</v>
      </c>
      <c r="E73" s="189">
        <v>878059</v>
      </c>
    </row>
    <row r="74" spans="2:5" x14ac:dyDescent="0.15">
      <c r="B74" s="189" t="s">
        <v>404</v>
      </c>
      <c r="C74" s="190">
        <v>7.2597439110979805</v>
      </c>
      <c r="D74" s="189">
        <v>60938</v>
      </c>
      <c r="E74" s="189">
        <v>839396</v>
      </c>
    </row>
    <row r="75" spans="2:5" x14ac:dyDescent="0.15">
      <c r="B75" s="189" t="s">
        <v>388</v>
      </c>
      <c r="C75" s="190">
        <v>6.8500575776876964</v>
      </c>
      <c r="D75" s="189">
        <v>32479</v>
      </c>
      <c r="E75" s="189">
        <v>474142</v>
      </c>
    </row>
    <row r="76" spans="2:5" x14ac:dyDescent="0.15">
      <c r="B76" s="189" t="s">
        <v>370</v>
      </c>
      <c r="C76" s="190">
        <v>6.8282428542840634</v>
      </c>
      <c r="D76" s="189">
        <v>36510</v>
      </c>
      <c r="E76" s="189">
        <v>534691</v>
      </c>
    </row>
    <row r="77" spans="2:5" x14ac:dyDescent="0.15">
      <c r="B77" s="189" t="s">
        <v>367</v>
      </c>
      <c r="C77" s="190">
        <v>6.8148175202868631</v>
      </c>
      <c r="D77" s="189">
        <v>63439</v>
      </c>
      <c r="E77" s="189">
        <v>930898</v>
      </c>
    </row>
    <row r="78" spans="2:5" x14ac:dyDescent="0.15">
      <c r="B78" s="189" t="s">
        <v>369</v>
      </c>
      <c r="C78" s="190">
        <v>6.7213428020371344</v>
      </c>
      <c r="D78" s="189">
        <v>30249</v>
      </c>
      <c r="E78" s="189">
        <v>450044</v>
      </c>
    </row>
    <row r="79" spans="2:5" x14ac:dyDescent="0.15">
      <c r="B79" s="189" t="s">
        <v>314</v>
      </c>
      <c r="C79" s="190">
        <v>6.5502793664354213</v>
      </c>
      <c r="D79" s="189">
        <v>24842</v>
      </c>
      <c r="E79" s="189">
        <v>379251</v>
      </c>
    </row>
    <row r="80" spans="2:5" x14ac:dyDescent="0.15">
      <c r="B80" s="189" t="s">
        <v>397</v>
      </c>
      <c r="C80" s="190">
        <v>6.4720303441470328</v>
      </c>
      <c r="D80" s="189">
        <v>142715</v>
      </c>
      <c r="E80" s="189">
        <v>2205104</v>
      </c>
    </row>
    <row r="81" spans="2:5" x14ac:dyDescent="0.15">
      <c r="B81" s="189" t="s">
        <v>308</v>
      </c>
      <c r="C81" s="190">
        <v>6.2130585306923312</v>
      </c>
      <c r="D81" s="189">
        <v>7663</v>
      </c>
      <c r="E81" s="189">
        <v>123337</v>
      </c>
    </row>
    <row r="82" spans="2:5" x14ac:dyDescent="0.15">
      <c r="B82" s="189" t="s">
        <v>332</v>
      </c>
      <c r="C82" s="190">
        <v>6.1846865952910299</v>
      </c>
      <c r="D82" s="189">
        <v>21726</v>
      </c>
      <c r="E82" s="189">
        <v>351287</v>
      </c>
    </row>
    <row r="83" spans="2:5" x14ac:dyDescent="0.15">
      <c r="B83" s="189" t="s">
        <v>364</v>
      </c>
      <c r="C83" s="190">
        <v>6.1142201771476739</v>
      </c>
      <c r="D83" s="189">
        <v>22124</v>
      </c>
      <c r="E83" s="189">
        <v>361845</v>
      </c>
    </row>
    <row r="84" spans="2:5" x14ac:dyDescent="0.15">
      <c r="B84" s="189" t="s">
        <v>317</v>
      </c>
      <c r="C84" s="190">
        <v>5.9525515340038266</v>
      </c>
      <c r="D84" s="189">
        <v>65637</v>
      </c>
      <c r="E84" s="189">
        <v>1102670</v>
      </c>
    </row>
    <row r="85" spans="2:5" x14ac:dyDescent="0.15">
      <c r="B85" s="189" t="s">
        <v>406</v>
      </c>
      <c r="C85" s="190">
        <v>5.863610280571411</v>
      </c>
      <c r="D85" s="189">
        <v>54362</v>
      </c>
      <c r="E85" s="189">
        <v>927108</v>
      </c>
    </row>
    <row r="86" spans="2:5" x14ac:dyDescent="0.15">
      <c r="B86" s="189" t="s">
        <v>349</v>
      </c>
      <c r="C86" s="190">
        <v>5.7415523822988836</v>
      </c>
      <c r="D86" s="189">
        <v>32488</v>
      </c>
      <c r="E86" s="189">
        <v>565840</v>
      </c>
    </row>
    <row r="87" spans="2:5" x14ac:dyDescent="0.15">
      <c r="B87" s="189" t="s">
        <v>394</v>
      </c>
      <c r="C87" s="190">
        <v>5.6180459749520715</v>
      </c>
      <c r="D87" s="189">
        <v>31356</v>
      </c>
      <c r="E87" s="189">
        <v>558130</v>
      </c>
    </row>
    <row r="88" spans="2:5" x14ac:dyDescent="0.15">
      <c r="B88" s="189" t="s">
        <v>371</v>
      </c>
      <c r="C88" s="190">
        <v>5.4554838629197997</v>
      </c>
      <c r="D88" s="189">
        <v>34987</v>
      </c>
      <c r="E88" s="189">
        <v>641318</v>
      </c>
    </row>
    <row r="89" spans="2:5" x14ac:dyDescent="0.15">
      <c r="B89" s="189" t="s">
        <v>376</v>
      </c>
      <c r="C89" s="190">
        <v>5.440509444920762</v>
      </c>
      <c r="D89" s="189">
        <v>15737</v>
      </c>
      <c r="E89" s="189">
        <v>289256</v>
      </c>
    </row>
    <row r="90" spans="2:5" x14ac:dyDescent="0.15">
      <c r="B90" s="189" t="s">
        <v>382</v>
      </c>
      <c r="C90" s="190">
        <v>5.4365472259263283</v>
      </c>
      <c r="D90" s="189">
        <v>28498</v>
      </c>
      <c r="E90" s="189">
        <v>524193</v>
      </c>
    </row>
    <row r="91" spans="2:5" x14ac:dyDescent="0.15">
      <c r="B91" s="189" t="s">
        <v>363</v>
      </c>
      <c r="C91" s="190">
        <v>5.1809551156897422</v>
      </c>
      <c r="D91" s="189">
        <v>153725</v>
      </c>
      <c r="E91" s="189">
        <v>2967117</v>
      </c>
    </row>
    <row r="92" spans="2:5" x14ac:dyDescent="0.15">
      <c r="B92" s="189" t="s">
        <v>383</v>
      </c>
      <c r="C92" s="190">
        <v>5.1768874967648602</v>
      </c>
      <c r="D92" s="189">
        <v>7801</v>
      </c>
      <c r="E92" s="189">
        <v>150689</v>
      </c>
    </row>
    <row r="93" spans="2:5" x14ac:dyDescent="0.15">
      <c r="B93" s="189" t="s">
        <v>323</v>
      </c>
      <c r="C93" s="190">
        <v>5.1690211306191491</v>
      </c>
      <c r="D93" s="189">
        <v>21698</v>
      </c>
      <c r="E93" s="189">
        <v>419770</v>
      </c>
    </row>
    <row r="94" spans="2:5" x14ac:dyDescent="0.15">
      <c r="B94" s="189" t="s">
        <v>351</v>
      </c>
      <c r="C94" s="190">
        <v>5.1462691954818238</v>
      </c>
      <c r="D94" s="189">
        <v>17108</v>
      </c>
      <c r="E94" s="189">
        <v>332435</v>
      </c>
    </row>
    <row r="95" spans="2:5" x14ac:dyDescent="0.15">
      <c r="B95" s="189" t="s">
        <v>337</v>
      </c>
      <c r="C95" s="190">
        <v>5.0217898490117534</v>
      </c>
      <c r="D95" s="189">
        <v>17112</v>
      </c>
      <c r="E95" s="189">
        <v>340755</v>
      </c>
    </row>
    <row r="96" spans="2:5" x14ac:dyDescent="0.15">
      <c r="B96" s="189" t="s">
        <v>360</v>
      </c>
      <c r="C96" s="190">
        <v>4.9807528402728245</v>
      </c>
      <c r="D96" s="189">
        <v>161232</v>
      </c>
      <c r="E96" s="189">
        <v>3237101</v>
      </c>
    </row>
    <row r="97" spans="2:5" x14ac:dyDescent="0.15">
      <c r="B97" s="189" t="s">
        <v>361</v>
      </c>
      <c r="C97" s="190">
        <v>4.9703537487176055</v>
      </c>
      <c r="D97" s="189">
        <v>34931</v>
      </c>
      <c r="E97" s="189">
        <v>702787</v>
      </c>
    </row>
    <row r="98" spans="2:5" x14ac:dyDescent="0.15">
      <c r="B98" s="189" t="s">
        <v>321</v>
      </c>
      <c r="C98" s="190">
        <v>4.9226594128142533</v>
      </c>
      <c r="D98" s="189">
        <v>61746</v>
      </c>
      <c r="E98" s="189">
        <v>1254322</v>
      </c>
    </row>
    <row r="99" spans="2:5" x14ac:dyDescent="0.15">
      <c r="B99" s="189" t="s">
        <v>340</v>
      </c>
      <c r="C99" s="190">
        <v>4.8625371624727984</v>
      </c>
      <c r="D99" s="189">
        <v>19038</v>
      </c>
      <c r="E99" s="189">
        <v>391524</v>
      </c>
    </row>
    <row r="100" spans="2:5" x14ac:dyDescent="0.15">
      <c r="B100" s="189" t="s">
        <v>319</v>
      </c>
      <c r="C100" s="190">
        <v>4.5195387225177486</v>
      </c>
      <c r="D100" s="189">
        <v>45905</v>
      </c>
      <c r="E100" s="189">
        <v>1015701</v>
      </c>
    </row>
    <row r="101" spans="2:5" x14ac:dyDescent="0.15">
      <c r="B101" s="189" t="s">
        <v>396</v>
      </c>
      <c r="C101" s="190">
        <v>4.5062175263683599</v>
      </c>
      <c r="D101" s="189">
        <v>9835</v>
      </c>
      <c r="E101" s="189">
        <v>218254</v>
      </c>
    </row>
    <row r="102" spans="2:5" x14ac:dyDescent="0.15">
      <c r="B102" s="189" t="s">
        <v>309</v>
      </c>
      <c r="C102" s="190">
        <v>4.3988357429310829</v>
      </c>
      <c r="D102" s="189">
        <v>14720</v>
      </c>
      <c r="E102" s="189">
        <v>334634</v>
      </c>
    </row>
    <row r="103" spans="2:5" x14ac:dyDescent="0.15">
      <c r="B103" s="189" t="s">
        <v>375</v>
      </c>
      <c r="C103" s="190">
        <v>4.1189229349662666</v>
      </c>
      <c r="D103" s="189">
        <v>17186</v>
      </c>
      <c r="E103" s="189">
        <v>417245</v>
      </c>
    </row>
    <row r="104" spans="2:5" x14ac:dyDescent="0.15">
      <c r="B104" s="189" t="s">
        <v>381</v>
      </c>
      <c r="C104" s="190">
        <v>4.0885268919993676</v>
      </c>
      <c r="D104" s="189">
        <v>15782</v>
      </c>
      <c r="E104" s="189">
        <v>386007</v>
      </c>
    </row>
    <row r="105" spans="2:5" x14ac:dyDescent="0.15">
      <c r="B105" s="189" t="s">
        <v>338</v>
      </c>
      <c r="C105" s="190">
        <v>3.9460469661220228</v>
      </c>
      <c r="D105" s="189">
        <v>39252</v>
      </c>
      <c r="E105" s="189">
        <v>994717</v>
      </c>
    </row>
    <row r="106" spans="2:5" x14ac:dyDescent="0.15">
      <c r="B106" s="189" t="s">
        <v>408</v>
      </c>
      <c r="C106" s="190">
        <v>3.6837759109469688</v>
      </c>
      <c r="D106" s="189">
        <v>11331</v>
      </c>
      <c r="E106" s="189">
        <v>307592</v>
      </c>
    </row>
    <row r="107" spans="2:5" x14ac:dyDescent="0.15">
      <c r="B107" s="189" t="s">
        <v>344</v>
      </c>
      <c r="C107" s="190">
        <v>3.6435026660337622</v>
      </c>
      <c r="D107" s="189">
        <v>7906</v>
      </c>
      <c r="E107" s="189">
        <v>216989</v>
      </c>
    </row>
    <row r="108" spans="2:5" x14ac:dyDescent="0.15">
      <c r="B108" s="189" t="s">
        <v>390</v>
      </c>
      <c r="C108" s="190">
        <v>3.624554467536234</v>
      </c>
      <c r="D108" s="189">
        <v>9498</v>
      </c>
      <c r="E108" s="189">
        <v>262046</v>
      </c>
    </row>
    <row r="109" spans="2:5" x14ac:dyDescent="0.15">
      <c r="B109" s="189" t="s">
        <v>362</v>
      </c>
      <c r="C109" s="190">
        <v>3.5918364532382037</v>
      </c>
      <c r="D109" s="189">
        <v>31253</v>
      </c>
      <c r="E109" s="189">
        <v>870112</v>
      </c>
    </row>
    <row r="110" spans="2:5" x14ac:dyDescent="0.15">
      <c r="B110" s="189" t="s">
        <v>353</v>
      </c>
      <c r="C110" s="190">
        <v>2.8326815347214884</v>
      </c>
      <c r="D110" s="189">
        <v>6432</v>
      </c>
      <c r="E110" s="189">
        <v>227064</v>
      </c>
    </row>
    <row r="111" spans="2:5" x14ac:dyDescent="0.15">
      <c r="B111" s="189" t="s">
        <v>379</v>
      </c>
      <c r="C111" s="190">
        <v>2.7564609280740706</v>
      </c>
      <c r="D111" s="189">
        <v>7288</v>
      </c>
      <c r="E111" s="189">
        <v>264397</v>
      </c>
    </row>
    <row r="112" spans="2:5" x14ac:dyDescent="0.15">
      <c r="B112" s="310" t="s">
        <v>200</v>
      </c>
      <c r="C112" s="311">
        <v>9.843609159922055</v>
      </c>
      <c r="D112" s="310">
        <v>5806068</v>
      </c>
      <c r="E112" s="310">
        <v>58983122</v>
      </c>
    </row>
  </sheetData>
  <mergeCells count="1">
    <mergeCell ref="B2:E3"/>
  </mergeCells>
  <hyperlinks>
    <hyperlink ref="L21" r:id="rId1" display="Anagrafe degli italiani residenti all'estero" xr:uid="{00000000-0004-0000-0D00-00000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34"/>
  <sheetViews>
    <sheetView showGridLines="0" zoomScaleNormal="100" workbookViewId="0"/>
  </sheetViews>
  <sheetFormatPr baseColWidth="10" defaultColWidth="9.1640625" defaultRowHeight="13" x14ac:dyDescent="0.15"/>
  <cols>
    <col min="1" max="1" width="13.5" style="104" customWidth="1"/>
    <col min="2" max="2" width="10.6640625" style="104" bestFit="1" customWidth="1"/>
    <col min="3" max="3" width="10.33203125" style="104" customWidth="1"/>
    <col min="4" max="4" width="9.83203125" style="104" bestFit="1" customWidth="1"/>
    <col min="5" max="6" width="11.83203125" style="104" bestFit="1" customWidth="1"/>
    <col min="7" max="7" width="10.1640625" style="104" bestFit="1" customWidth="1"/>
    <col min="8" max="8" width="2.1640625" style="104" customWidth="1"/>
    <col min="9" max="12" width="9.83203125" style="104" bestFit="1" customWidth="1"/>
    <col min="13" max="16384" width="9.1640625" style="104"/>
  </cols>
  <sheetData>
    <row r="1" spans="1:26" ht="30.75" customHeight="1" x14ac:dyDescent="0.15"/>
    <row r="2" spans="1:26" x14ac:dyDescent="0.15">
      <c r="C2" s="2" t="s">
        <v>690</v>
      </c>
      <c r="D2" s="2"/>
      <c r="E2" s="2"/>
      <c r="F2" s="2"/>
      <c r="G2" s="2"/>
      <c r="H2" s="2"/>
      <c r="I2" s="2" t="s">
        <v>691</v>
      </c>
    </row>
    <row r="3" spans="1:26" x14ac:dyDescent="0.15">
      <c r="C3" s="368" t="s">
        <v>434</v>
      </c>
      <c r="D3" s="368"/>
      <c r="E3" s="368"/>
      <c r="F3" s="368"/>
      <c r="G3" s="368"/>
      <c r="I3" s="369" t="s">
        <v>262</v>
      </c>
      <c r="J3" s="369"/>
      <c r="K3" s="369"/>
      <c r="L3" s="369"/>
    </row>
    <row r="4" spans="1:26" x14ac:dyDescent="0.15">
      <c r="C4" s="368"/>
      <c r="D4" s="368"/>
      <c r="E4" s="368"/>
      <c r="F4" s="368"/>
      <c r="G4" s="368"/>
      <c r="I4" s="369"/>
      <c r="J4" s="369"/>
      <c r="K4" s="369"/>
      <c r="L4" s="369"/>
      <c r="M4" s="67"/>
    </row>
    <row r="5" spans="1:26" s="170" customFormat="1" ht="28" x14ac:dyDescent="0.15">
      <c r="B5" s="243"/>
      <c r="C5" s="243"/>
      <c r="D5" s="243" t="s">
        <v>169</v>
      </c>
      <c r="E5" s="243" t="s">
        <v>437</v>
      </c>
      <c r="F5" s="243" t="s">
        <v>200</v>
      </c>
      <c r="G5" s="244" t="s">
        <v>174</v>
      </c>
      <c r="I5" s="243"/>
      <c r="J5" s="243">
        <v>1961</v>
      </c>
      <c r="K5" s="248">
        <v>2021</v>
      </c>
      <c r="L5" s="243">
        <v>2100</v>
      </c>
    </row>
    <row r="6" spans="1:26" ht="12.75" customHeight="1" x14ac:dyDescent="0.15">
      <c r="A6" s="371" t="s">
        <v>285</v>
      </c>
      <c r="B6" s="85" t="s">
        <v>283</v>
      </c>
      <c r="C6" s="104">
        <v>1861</v>
      </c>
      <c r="D6" s="89">
        <v>38000</v>
      </c>
      <c r="E6" s="89">
        <v>37386</v>
      </c>
      <c r="F6" s="89">
        <v>26328</v>
      </c>
      <c r="G6" s="109">
        <v>15193.564</v>
      </c>
      <c r="I6" s="104" t="s">
        <v>169</v>
      </c>
      <c r="J6" s="104">
        <v>33.700000000000003</v>
      </c>
      <c r="K6" s="161">
        <v>45.9</v>
      </c>
      <c r="L6" s="104">
        <v>47.4</v>
      </c>
      <c r="N6" s="162"/>
      <c r="R6" s="110"/>
      <c r="S6" s="110"/>
      <c r="T6" s="110"/>
      <c r="U6" s="110"/>
      <c r="V6" s="110"/>
      <c r="W6" s="110"/>
      <c r="X6" s="110"/>
      <c r="Y6" s="110"/>
      <c r="Z6" s="110"/>
    </row>
    <row r="7" spans="1:26" s="11" customFormat="1" x14ac:dyDescent="0.15">
      <c r="A7" s="371"/>
      <c r="B7" s="14"/>
      <c r="C7" s="165">
        <v>1961</v>
      </c>
      <c r="D7" s="166">
        <v>73087</v>
      </c>
      <c r="E7" s="167">
        <v>45904</v>
      </c>
      <c r="F7" s="166">
        <v>50374</v>
      </c>
      <c r="G7" s="168">
        <v>30583</v>
      </c>
      <c r="I7" s="11" t="s">
        <v>171</v>
      </c>
      <c r="J7" s="11">
        <v>32</v>
      </c>
      <c r="K7" s="161">
        <v>42.1</v>
      </c>
      <c r="L7" s="11">
        <v>47.5</v>
      </c>
      <c r="N7" s="162"/>
      <c r="R7" s="169"/>
      <c r="S7" s="169"/>
      <c r="T7" s="169"/>
      <c r="U7" s="169"/>
      <c r="V7" s="169"/>
      <c r="W7" s="169"/>
      <c r="X7" s="169"/>
      <c r="Y7" s="169"/>
      <c r="Z7" s="169"/>
    </row>
    <row r="8" spans="1:26" s="11" customFormat="1" x14ac:dyDescent="0.15">
      <c r="A8" s="371"/>
      <c r="B8" s="14"/>
      <c r="C8" s="165">
        <v>2021</v>
      </c>
      <c r="D8" s="166">
        <v>83155</v>
      </c>
      <c r="E8" s="167">
        <v>65447</v>
      </c>
      <c r="F8" s="166">
        <v>59236</v>
      </c>
      <c r="G8" s="168">
        <v>47399</v>
      </c>
      <c r="I8" s="11" t="s">
        <v>200</v>
      </c>
      <c r="J8" s="11">
        <v>30.8</v>
      </c>
      <c r="K8" s="161">
        <v>47.6</v>
      </c>
      <c r="L8" s="11">
        <v>51.3</v>
      </c>
      <c r="N8" s="162"/>
      <c r="R8" s="169"/>
      <c r="S8" s="169"/>
      <c r="T8" s="169"/>
      <c r="U8" s="169"/>
      <c r="V8" s="169"/>
      <c r="W8" s="169"/>
      <c r="X8" s="169"/>
      <c r="Y8" s="169"/>
      <c r="Z8" s="169"/>
    </row>
    <row r="9" spans="1:26" x14ac:dyDescent="0.15">
      <c r="A9" s="370" t="s">
        <v>284</v>
      </c>
      <c r="B9" s="67" t="s">
        <v>263</v>
      </c>
      <c r="C9" s="77" t="s">
        <v>435</v>
      </c>
      <c r="D9" s="112">
        <f>1000*((D7/D6)^(1/($C7-$C6))-1)</f>
        <v>6.5620802464014805</v>
      </c>
      <c r="E9" s="112">
        <f>1000*((E7/E6)^(1/($C7-$C6))-1)</f>
        <v>2.0546675068506826</v>
      </c>
      <c r="F9" s="112">
        <f>1000*((F7/F6)^(1/($C7-$C6))-1)</f>
        <v>6.5095169809963327</v>
      </c>
      <c r="G9" s="112">
        <f>1000*((G7/G6)^(1/($C7-$C6))-1)</f>
        <v>7.0202510567070053</v>
      </c>
      <c r="I9" s="245" t="s">
        <v>174</v>
      </c>
      <c r="J9" s="245">
        <v>28.6</v>
      </c>
      <c r="K9" s="249">
        <v>44.7</v>
      </c>
      <c r="L9" s="245">
        <v>50.2</v>
      </c>
      <c r="N9" s="162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2.75" customHeight="1" x14ac:dyDescent="0.15">
      <c r="A10" s="370"/>
      <c r="B10" s="245"/>
      <c r="C10" s="246" t="s">
        <v>436</v>
      </c>
      <c r="D10" s="247">
        <f>1000*((D8/D7)^(1/($C8-$C7))-1)</f>
        <v>2.1532453062038659</v>
      </c>
      <c r="E10" s="247">
        <f>1000*((E8/E7)^(1/($C8-$C7))-1)</f>
        <v>5.9289804980697802</v>
      </c>
      <c r="F10" s="247">
        <f>1000*((F8/F7)^(1/($C8-$C7))-1)</f>
        <v>2.7045556667921744</v>
      </c>
      <c r="G10" s="247">
        <f t="shared" ref="G10" si="0">1000*((G8/G7)^(1/($C8-$C7))-1)</f>
        <v>7.3293429826570833</v>
      </c>
      <c r="M10" s="105"/>
      <c r="N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15">
      <c r="A11" s="187"/>
      <c r="B11" s="67"/>
      <c r="C11" s="68"/>
      <c r="D11" s="113"/>
      <c r="E11" s="113"/>
      <c r="F11" s="113"/>
      <c r="G11" s="113"/>
      <c r="M11" s="105"/>
      <c r="N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4" spans="1:26" x14ac:dyDescent="0.15">
      <c r="H14" s="67"/>
    </row>
    <row r="16" spans="1:26" x14ac:dyDescent="0.15">
      <c r="N16" s="13"/>
      <c r="Q16" s="108"/>
      <c r="R16" s="111"/>
    </row>
    <row r="18" spans="3:17" x14ac:dyDescent="0.15">
      <c r="N18" s="67"/>
    </row>
    <row r="20" spans="3:17" x14ac:dyDescent="0.15">
      <c r="N20" s="13"/>
    </row>
    <row r="22" spans="3:17" x14ac:dyDescent="0.15">
      <c r="O22" s="67"/>
    </row>
    <row r="26" spans="3:17" x14ac:dyDescent="0.15">
      <c r="N26" s="114"/>
      <c r="O26" s="115"/>
      <c r="P26" s="115"/>
      <c r="Q26" s="115"/>
    </row>
    <row r="28" spans="3:17" x14ac:dyDescent="0.15">
      <c r="N28" s="67"/>
    </row>
    <row r="31" spans="3:17" x14ac:dyDescent="0.15">
      <c r="O31" s="67"/>
      <c r="P31" s="67"/>
      <c r="Q31" s="67"/>
    </row>
    <row r="32" spans="3:17" x14ac:dyDescent="0.15">
      <c r="C32" s="92" t="s">
        <v>445</v>
      </c>
      <c r="O32" s="24"/>
      <c r="P32" s="24"/>
      <c r="Q32" s="24"/>
    </row>
    <row r="33" spans="15:17" x14ac:dyDescent="0.15">
      <c r="O33" s="24"/>
      <c r="P33" s="24"/>
      <c r="Q33" s="24"/>
    </row>
    <row r="34" spans="15:17" x14ac:dyDescent="0.15">
      <c r="O34" s="24"/>
      <c r="P34" s="24"/>
      <c r="Q34" s="24"/>
    </row>
  </sheetData>
  <mergeCells count="4">
    <mergeCell ref="C3:G4"/>
    <mergeCell ref="I3:L4"/>
    <mergeCell ref="A9:A10"/>
    <mergeCell ref="A6:A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AD192"/>
  <sheetViews>
    <sheetView showGridLines="0" zoomScaleNormal="100" workbookViewId="0"/>
  </sheetViews>
  <sheetFormatPr baseColWidth="10" defaultColWidth="9.1640625" defaultRowHeight="11" x14ac:dyDescent="0.15"/>
  <cols>
    <col min="1" max="1" width="13.5" style="117" customWidth="1"/>
    <col min="2" max="2" width="7.1640625" style="238" customWidth="1"/>
    <col min="3" max="3" width="10.5" style="234" customWidth="1"/>
    <col min="4" max="4" width="9.33203125" style="233" customWidth="1"/>
    <col min="5" max="8" width="9.33203125" style="235" customWidth="1"/>
    <col min="9" max="9" width="9.33203125" style="233" customWidth="1"/>
    <col min="10" max="10" width="6.6640625" style="236" customWidth="1"/>
    <col min="11" max="11" width="7.6640625" style="236" customWidth="1"/>
    <col min="12" max="16384" width="9.1640625" style="117"/>
  </cols>
  <sheetData>
    <row r="1" spans="2:23" ht="20.25" customHeight="1" x14ac:dyDescent="0.15"/>
    <row r="2" spans="2:23" s="118" customFormat="1" ht="25.5" customHeight="1" x14ac:dyDescent="0.15">
      <c r="C2" s="216"/>
      <c r="D2" s="216"/>
      <c r="E2" s="217"/>
      <c r="F2" s="217"/>
      <c r="G2" s="217"/>
      <c r="H2" s="217"/>
      <c r="I2" s="216"/>
      <c r="J2" s="217"/>
      <c r="K2" s="372" t="s">
        <v>694</v>
      </c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</row>
    <row r="3" spans="2:23" s="119" customFormat="1" ht="25.5" customHeight="1" x14ac:dyDescent="0.15">
      <c r="B3" s="255" t="s">
        <v>696</v>
      </c>
      <c r="C3" s="218"/>
      <c r="D3" s="127"/>
      <c r="E3" s="127"/>
      <c r="F3" s="127"/>
      <c r="G3" s="127"/>
      <c r="H3" s="127"/>
      <c r="I3" s="127"/>
      <c r="J3" s="127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</row>
    <row r="4" spans="2:23" s="119" customFormat="1" ht="12.75" customHeight="1" x14ac:dyDescent="0.15">
      <c r="B4" s="133"/>
      <c r="C4" s="254" t="s">
        <v>264</v>
      </c>
      <c r="D4" s="127"/>
      <c r="E4" s="373" t="s">
        <v>695</v>
      </c>
      <c r="F4" s="373"/>
      <c r="G4" s="373"/>
      <c r="H4" s="373"/>
      <c r="I4" s="373"/>
      <c r="J4" s="120"/>
      <c r="K4" s="120"/>
    </row>
    <row r="5" spans="2:23" s="119" customFormat="1" ht="24" x14ac:dyDescent="0.15">
      <c r="B5" s="250" t="s">
        <v>73</v>
      </c>
      <c r="C5" s="251" t="s">
        <v>269</v>
      </c>
      <c r="D5" s="252" t="s">
        <v>275</v>
      </c>
      <c r="E5" s="253" t="s">
        <v>270</v>
      </c>
      <c r="F5" s="253" t="s">
        <v>271</v>
      </c>
      <c r="G5" s="253" t="s">
        <v>272</v>
      </c>
      <c r="H5" s="253" t="s">
        <v>273</v>
      </c>
      <c r="I5" s="253" t="s">
        <v>274</v>
      </c>
      <c r="J5" s="120"/>
      <c r="K5" s="120"/>
    </row>
    <row r="6" spans="2:23" s="119" customFormat="1" ht="12" x14ac:dyDescent="0.15">
      <c r="B6" s="133"/>
      <c r="C6" s="220" t="s">
        <v>298</v>
      </c>
      <c r="D6" s="127"/>
      <c r="E6" s="121" t="s">
        <v>265</v>
      </c>
      <c r="F6" s="121" t="s">
        <v>266</v>
      </c>
      <c r="G6" s="121" t="s">
        <v>267</v>
      </c>
      <c r="H6" s="120"/>
      <c r="I6" s="121"/>
      <c r="J6" s="120"/>
      <c r="K6" s="120"/>
    </row>
    <row r="7" spans="2:23" s="119" customFormat="1" x14ac:dyDescent="0.15">
      <c r="B7" s="122">
        <v>1862</v>
      </c>
      <c r="C7" s="125">
        <v>26328</v>
      </c>
      <c r="D7" s="127"/>
      <c r="E7" s="126">
        <v>37.513012207816793</v>
      </c>
      <c r="F7" s="126">
        <v>30.850761805621275</v>
      </c>
      <c r="G7" s="126">
        <v>6.6622504021955145</v>
      </c>
      <c r="H7" s="126">
        <v>0.13659493356862207</v>
      </c>
      <c r="I7" s="221">
        <v>6.7988453357641365</v>
      </c>
      <c r="J7" s="125"/>
      <c r="K7" s="125"/>
    </row>
    <row r="8" spans="2:23" s="119" customFormat="1" x14ac:dyDescent="0.15">
      <c r="B8" s="122">
        <v>1863</v>
      </c>
      <c r="C8" s="125">
        <v>26507</v>
      </c>
      <c r="D8" s="127"/>
      <c r="E8" s="126">
        <v>38.557657979293104</v>
      </c>
      <c r="F8" s="126">
        <v>30.966384186098949</v>
      </c>
      <c r="G8" s="126">
        <v>7.5912737931941594</v>
      </c>
      <c r="H8" s="126">
        <v>0.14253237121528084</v>
      </c>
      <c r="I8" s="221">
        <v>7.7338061644094402</v>
      </c>
      <c r="J8" s="125"/>
      <c r="K8" s="125"/>
    </row>
    <row r="9" spans="2:23" s="119" customFormat="1" x14ac:dyDescent="0.15">
      <c r="B9" s="122">
        <v>1864</v>
      </c>
      <c r="C9" s="125">
        <v>26712</v>
      </c>
      <c r="D9" s="127"/>
      <c r="E9" s="126">
        <v>37.294646353515951</v>
      </c>
      <c r="F9" s="126">
        <v>29.910306375519795</v>
      </c>
      <c r="G9" s="126">
        <v>7.3843399779961594</v>
      </c>
      <c r="H9" s="126">
        <v>0.21524073479205263</v>
      </c>
      <c r="I9" s="221">
        <v>7.599580712788212</v>
      </c>
      <c r="J9" s="125"/>
      <c r="K9" s="125"/>
    </row>
    <row r="10" spans="2:23" s="119" customFormat="1" x14ac:dyDescent="0.15">
      <c r="B10" s="122">
        <v>1865</v>
      </c>
      <c r="C10" s="125">
        <v>26915</v>
      </c>
      <c r="D10" s="127"/>
      <c r="E10" s="126">
        <v>37.89364615327684</v>
      </c>
      <c r="F10" s="126">
        <v>30.048477223106243</v>
      </c>
      <c r="G10" s="126">
        <v>7.8451689301705949</v>
      </c>
      <c r="H10" s="126">
        <v>0.18009579210323334</v>
      </c>
      <c r="I10" s="221">
        <v>8.0252647222738283</v>
      </c>
      <c r="J10" s="125"/>
      <c r="K10" s="125"/>
    </row>
    <row r="11" spans="2:23" s="119" customFormat="1" x14ac:dyDescent="0.15">
      <c r="B11" s="122">
        <v>1866</v>
      </c>
      <c r="C11" s="125">
        <v>27131</v>
      </c>
      <c r="D11" s="127"/>
      <c r="E11" s="126">
        <v>38.303492808922805</v>
      </c>
      <c r="F11" s="126">
        <v>29.277957147050191</v>
      </c>
      <c r="G11" s="126">
        <v>9.025535661872615</v>
      </c>
      <c r="H11" s="126">
        <v>0.1890159580456281</v>
      </c>
      <c r="I11" s="221">
        <v>9.2145516199182431</v>
      </c>
      <c r="J11" s="125"/>
      <c r="K11" s="125"/>
    </row>
    <row r="12" spans="2:23" s="119" customFormat="1" x14ac:dyDescent="0.15">
      <c r="B12" s="122">
        <v>1867</v>
      </c>
      <c r="C12" s="125">
        <v>27381</v>
      </c>
      <c r="D12" s="127"/>
      <c r="E12" s="126">
        <v>36.154028565695626</v>
      </c>
      <c r="F12" s="126">
        <v>34.11101585158972</v>
      </c>
      <c r="G12" s="126">
        <v>2.0430127141059082</v>
      </c>
      <c r="H12" s="126">
        <v>0.11176614714823918</v>
      </c>
      <c r="I12" s="221">
        <v>2.1547788612541474</v>
      </c>
      <c r="J12" s="125"/>
      <c r="K12" s="125"/>
    </row>
    <row r="13" spans="2:23" s="119" customFormat="1" x14ac:dyDescent="0.15">
      <c r="B13" s="122">
        <v>1868</v>
      </c>
      <c r="C13" s="125">
        <v>27440</v>
      </c>
      <c r="D13" s="127"/>
      <c r="E13" s="126">
        <v>35.053908110761597</v>
      </c>
      <c r="F13" s="126">
        <v>30.690351084525734</v>
      </c>
      <c r="G13" s="126">
        <v>4.3635570262358865</v>
      </c>
      <c r="H13" s="126">
        <v>4.6063965017751229E-2</v>
      </c>
      <c r="I13" s="221">
        <v>4.4096209912536377</v>
      </c>
      <c r="J13" s="125"/>
      <c r="K13" s="125"/>
    </row>
    <row r="14" spans="2:23" s="119" customFormat="1" x14ac:dyDescent="0.15">
      <c r="B14" s="122">
        <v>1869</v>
      </c>
      <c r="C14" s="125">
        <v>27561</v>
      </c>
      <c r="D14" s="127"/>
      <c r="E14" s="126">
        <v>36.703876305046784</v>
      </c>
      <c r="F14" s="126">
        <v>28.069795166359597</v>
      </c>
      <c r="G14" s="126">
        <v>8.6340811386871863</v>
      </c>
      <c r="H14" s="126">
        <v>7.3875756926247149E-2</v>
      </c>
      <c r="I14" s="221">
        <v>8.7079568956134334</v>
      </c>
      <c r="J14" s="125"/>
      <c r="K14" s="125"/>
    </row>
    <row r="15" spans="2:23" s="119" customFormat="1" x14ac:dyDescent="0.15">
      <c r="B15" s="122">
        <v>1870</v>
      </c>
      <c r="C15" s="125">
        <v>27801</v>
      </c>
      <c r="D15" s="127"/>
      <c r="E15" s="126">
        <v>36.432093231734648</v>
      </c>
      <c r="F15" s="126">
        <v>30.121021963245184</v>
      </c>
      <c r="G15" s="126">
        <v>6.3110712684894663</v>
      </c>
      <c r="H15" s="126">
        <v>-8.827352740099581E-2</v>
      </c>
      <c r="I15" s="221">
        <v>6.2227977410884705</v>
      </c>
      <c r="J15" s="125"/>
      <c r="K15" s="125"/>
    </row>
    <row r="16" spans="2:23" s="119" customFormat="1" x14ac:dyDescent="0.15">
      <c r="B16" s="131">
        <v>1871</v>
      </c>
      <c r="C16" s="125">
        <v>27974</v>
      </c>
      <c r="D16" s="127"/>
      <c r="E16" s="126">
        <v>36.561247216035632</v>
      </c>
      <c r="F16" s="126">
        <v>30.111358574610247</v>
      </c>
      <c r="G16" s="126">
        <v>6.4498886414253898</v>
      </c>
      <c r="H16" s="126">
        <v>-0.12258471635208767</v>
      </c>
      <c r="I16" s="221">
        <v>6.3273039250733021</v>
      </c>
      <c r="J16" s="125"/>
      <c r="K16" s="125"/>
    </row>
    <row r="17" spans="2:21" s="119" customFormat="1" x14ac:dyDescent="0.15">
      <c r="B17" s="122">
        <v>1872</v>
      </c>
      <c r="C17" s="125">
        <v>28151</v>
      </c>
      <c r="D17" s="127"/>
      <c r="E17" s="126">
        <v>37.545382095103164</v>
      </c>
      <c r="F17" s="126">
        <v>30.744709111839192</v>
      </c>
      <c r="G17" s="126">
        <v>6.8006729832639694</v>
      </c>
      <c r="H17" s="126">
        <v>-1.010470148551204</v>
      </c>
      <c r="I17" s="221">
        <v>5.7902028347127654</v>
      </c>
      <c r="J17" s="125"/>
      <c r="K17" s="125"/>
    </row>
    <row r="18" spans="2:21" s="119" customFormat="1" x14ac:dyDescent="0.15">
      <c r="B18" s="122">
        <v>1873</v>
      </c>
      <c r="C18" s="125">
        <v>28314</v>
      </c>
      <c r="D18" s="127"/>
      <c r="E18" s="126">
        <v>36.03825762246138</v>
      </c>
      <c r="F18" s="126">
        <v>30.084723372025437</v>
      </c>
      <c r="G18" s="126">
        <v>5.953534250435947</v>
      </c>
      <c r="H18" s="126">
        <v>-0.83239276565812226</v>
      </c>
      <c r="I18" s="221">
        <v>5.1211414847778247</v>
      </c>
      <c r="J18" s="125"/>
      <c r="K18" s="125"/>
    </row>
    <row r="19" spans="2:21" s="119" customFormat="1" x14ac:dyDescent="0.15">
      <c r="B19" s="122">
        <v>1874</v>
      </c>
      <c r="C19" s="125">
        <v>28459</v>
      </c>
      <c r="D19" s="127"/>
      <c r="E19" s="126">
        <v>34.555341168216103</v>
      </c>
      <c r="F19" s="126">
        <v>30.45079810559551</v>
      </c>
      <c r="G19" s="126">
        <v>4.1045430626205928</v>
      </c>
      <c r="H19" s="126">
        <v>-0.87182230644505943</v>
      </c>
      <c r="I19" s="221">
        <v>3.2327207561755333</v>
      </c>
      <c r="J19" s="125"/>
      <c r="K19" s="125"/>
    </row>
    <row r="20" spans="2:21" s="119" customFormat="1" x14ac:dyDescent="0.15">
      <c r="B20" s="122">
        <v>1875</v>
      </c>
      <c r="C20" s="125">
        <v>28551</v>
      </c>
      <c r="D20" s="127"/>
      <c r="E20" s="126">
        <v>37.443241355221801</v>
      </c>
      <c r="F20" s="126">
        <v>30.911631156129936</v>
      </c>
      <c r="G20" s="126">
        <v>6.5316101990918618</v>
      </c>
      <c r="H20" s="126">
        <v>-0.99765341999479062</v>
      </c>
      <c r="I20" s="221">
        <v>5.5339567790970712</v>
      </c>
      <c r="J20" s="125"/>
      <c r="K20" s="125"/>
    </row>
    <row r="21" spans="2:21" s="119" customFormat="1" x14ac:dyDescent="0.15">
      <c r="B21" s="122">
        <v>1876</v>
      </c>
      <c r="C21" s="125">
        <v>28709</v>
      </c>
      <c r="D21" s="127"/>
      <c r="E21" s="126">
        <v>38.874343280217779</v>
      </c>
      <c r="F21" s="126">
        <v>28.956357394274619</v>
      </c>
      <c r="G21" s="126">
        <v>9.9179858859431622</v>
      </c>
      <c r="H21" s="126">
        <v>-1.03575383327669</v>
      </c>
      <c r="I21" s="221">
        <v>8.8822320526664722</v>
      </c>
      <c r="J21" s="125"/>
      <c r="K21" s="125"/>
    </row>
    <row r="22" spans="2:21" s="119" customFormat="1" x14ac:dyDescent="0.15">
      <c r="B22" s="122">
        <v>1877</v>
      </c>
      <c r="C22" s="125">
        <v>28964</v>
      </c>
      <c r="D22" s="127"/>
      <c r="E22" s="126">
        <v>36.571310615313166</v>
      </c>
      <c r="F22" s="126">
        <v>28.314382536597112</v>
      </c>
      <c r="G22" s="126">
        <v>8.2569280787160473</v>
      </c>
      <c r="H22" s="126">
        <v>-1.1791763869607621</v>
      </c>
      <c r="I22" s="221">
        <v>7.0777516917552852</v>
      </c>
      <c r="J22" s="125"/>
      <c r="K22" s="125"/>
    </row>
    <row r="23" spans="2:21" s="119" customFormat="1" x14ac:dyDescent="0.15">
      <c r="B23" s="122">
        <v>1878</v>
      </c>
      <c r="C23" s="125">
        <v>29169</v>
      </c>
      <c r="D23" s="127"/>
      <c r="E23" s="126">
        <v>35.758849973505633</v>
      </c>
      <c r="F23" s="126">
        <v>29.058338888604002</v>
      </c>
      <c r="G23" s="126">
        <v>6.7005110849016294</v>
      </c>
      <c r="H23" s="126">
        <v>-1.0438207629845611</v>
      </c>
      <c r="I23" s="221">
        <v>5.6566903219170683</v>
      </c>
      <c r="J23" s="125"/>
      <c r="K23" s="125"/>
    </row>
    <row r="24" spans="2:21" s="119" customFormat="1" x14ac:dyDescent="0.15">
      <c r="B24" s="122">
        <v>1879</v>
      </c>
      <c r="C24" s="125">
        <v>29334</v>
      </c>
      <c r="D24" s="127"/>
      <c r="E24" s="126">
        <v>37.281223449447744</v>
      </c>
      <c r="F24" s="126">
        <v>29.668649107901444</v>
      </c>
      <c r="G24" s="126">
        <v>7.6125743415463036</v>
      </c>
      <c r="H24" s="126">
        <v>-1.4081698961927751</v>
      </c>
      <c r="I24" s="221">
        <v>6.2044044453535285</v>
      </c>
      <c r="J24" s="125"/>
      <c r="K24" s="125"/>
    </row>
    <row r="25" spans="2:21" s="119" customFormat="1" x14ac:dyDescent="0.15">
      <c r="B25" s="122">
        <v>1880</v>
      </c>
      <c r="C25" s="125">
        <v>29516</v>
      </c>
      <c r="D25" s="127"/>
      <c r="E25" s="126">
        <v>33.48682873975757</v>
      </c>
      <c r="F25" s="126">
        <v>30.676508430960926</v>
      </c>
      <c r="G25" s="126">
        <v>2.8103203087966415</v>
      </c>
      <c r="H25" s="126">
        <v>-1.5906428457258075</v>
      </c>
      <c r="I25" s="221">
        <v>1.219677463070834</v>
      </c>
      <c r="J25" s="125"/>
      <c r="K25" s="125"/>
    </row>
    <row r="26" spans="2:21" s="119" customFormat="1" x14ac:dyDescent="0.15">
      <c r="B26" s="131">
        <v>1881</v>
      </c>
      <c r="C26" s="125">
        <v>29552</v>
      </c>
      <c r="D26" s="127"/>
      <c r="E26" s="126">
        <v>37.477040257486138</v>
      </c>
      <c r="F26" s="126">
        <v>27.602244578130527</v>
      </c>
      <c r="G26" s="126">
        <v>9.8747956793556106</v>
      </c>
      <c r="H26" s="126">
        <v>-1.7873565889387404</v>
      </c>
      <c r="I26" s="221">
        <v>8.0874390904168703</v>
      </c>
      <c r="J26" s="125"/>
      <c r="K26" s="125"/>
    </row>
    <row r="27" spans="2:21" s="119" customFormat="1" x14ac:dyDescent="0.15">
      <c r="B27" s="122">
        <v>1882</v>
      </c>
      <c r="C27" s="125">
        <v>29791</v>
      </c>
      <c r="D27" s="127"/>
      <c r="E27" s="126">
        <v>36.457288112917247</v>
      </c>
      <c r="F27" s="126">
        <v>27.593818984547461</v>
      </c>
      <c r="G27" s="126">
        <v>8.8634691283697915</v>
      </c>
      <c r="H27" s="126">
        <v>-1.6800915982431359</v>
      </c>
      <c r="I27" s="221">
        <v>7.1833775301266556</v>
      </c>
      <c r="J27" s="125"/>
      <c r="K27" s="125"/>
    </row>
    <row r="28" spans="2:21" s="119" customFormat="1" x14ac:dyDescent="0.15">
      <c r="B28" s="122">
        <v>1883</v>
      </c>
      <c r="C28" s="125">
        <v>30005</v>
      </c>
      <c r="D28" s="127"/>
      <c r="E28" s="126">
        <v>36.562282070866402</v>
      </c>
      <c r="F28" s="126">
        <v>27.562846611098198</v>
      </c>
      <c r="G28" s="126">
        <v>8.9994354597682058</v>
      </c>
      <c r="H28" s="126">
        <v>-1.8006352598014352</v>
      </c>
      <c r="I28" s="221">
        <v>7.1988001999667706</v>
      </c>
      <c r="J28" s="125"/>
      <c r="K28" s="125"/>
    </row>
    <row r="29" spans="2:21" s="119" customFormat="1" x14ac:dyDescent="0.15">
      <c r="B29" s="122">
        <v>1884</v>
      </c>
      <c r="C29" s="125">
        <v>30221</v>
      </c>
      <c r="D29" s="127"/>
      <c r="E29" s="126">
        <v>38.266482249884746</v>
      </c>
      <c r="F29" s="126">
        <v>26.87215965224264</v>
      </c>
      <c r="G29" s="126">
        <v>11.394322597642098</v>
      </c>
      <c r="H29" s="126">
        <v>-1.7983462897766369</v>
      </c>
      <c r="I29" s="221">
        <v>9.5959763078654614</v>
      </c>
      <c r="J29" s="125"/>
      <c r="K29" s="125"/>
    </row>
    <row r="30" spans="2:21" s="119" customFormat="1" x14ac:dyDescent="0.15">
      <c r="B30" s="122">
        <v>1885</v>
      </c>
      <c r="C30" s="125">
        <v>30511</v>
      </c>
      <c r="D30" s="127"/>
      <c r="E30" s="126">
        <v>37.724150309200972</v>
      </c>
      <c r="F30" s="126">
        <v>26.857245419093772</v>
      </c>
      <c r="G30" s="126">
        <v>10.8669048901072</v>
      </c>
      <c r="H30" s="126">
        <v>-2.1815127364575932</v>
      </c>
      <c r="I30" s="221">
        <v>8.685392153649607</v>
      </c>
      <c r="J30" s="125"/>
      <c r="K30" s="125"/>
    </row>
    <row r="31" spans="2:21" s="119" customFormat="1" x14ac:dyDescent="0.15">
      <c r="B31" s="122">
        <v>1886</v>
      </c>
      <c r="C31" s="125">
        <v>30776</v>
      </c>
      <c r="D31" s="127"/>
      <c r="E31" s="126">
        <v>36.19982823716235</v>
      </c>
      <c r="F31" s="126">
        <v>28.583928831850663</v>
      </c>
      <c r="G31" s="126">
        <v>7.6158994053116853</v>
      </c>
      <c r="H31" s="126">
        <v>-2.3845503021144605</v>
      </c>
      <c r="I31" s="221">
        <v>5.2313491031972248</v>
      </c>
      <c r="J31" s="125"/>
      <c r="K31" s="125"/>
    </row>
    <row r="32" spans="2:21" s="119" customFormat="1" x14ac:dyDescent="0.15">
      <c r="B32" s="122">
        <v>1887</v>
      </c>
      <c r="C32" s="125">
        <v>30937</v>
      </c>
      <c r="D32" s="127"/>
      <c r="E32" s="126">
        <v>38.133887305344864</v>
      </c>
      <c r="F32" s="126">
        <v>27.827431276873277</v>
      </c>
      <c r="G32" s="126">
        <v>10.306456028471585</v>
      </c>
      <c r="H32" s="126">
        <v>-3.0982587242727249</v>
      </c>
      <c r="I32" s="221">
        <v>7.2081973041988601</v>
      </c>
      <c r="J32" s="125"/>
      <c r="K32" s="125"/>
      <c r="L32" s="123"/>
      <c r="M32" s="123"/>
      <c r="N32" s="123"/>
      <c r="O32" s="123"/>
      <c r="P32" s="123"/>
      <c r="Q32" s="123"/>
      <c r="R32" s="123"/>
      <c r="S32" s="123"/>
      <c r="T32" s="123"/>
      <c r="U32" s="123"/>
    </row>
    <row r="33" spans="2:21" s="119" customFormat="1" x14ac:dyDescent="0.15">
      <c r="B33" s="122">
        <v>1888</v>
      </c>
      <c r="C33" s="125">
        <v>31160</v>
      </c>
      <c r="D33" s="127"/>
      <c r="E33" s="126">
        <v>36.776826438345203</v>
      </c>
      <c r="F33" s="126">
        <v>27.366567976314315</v>
      </c>
      <c r="G33" s="126">
        <v>9.4102584620308871</v>
      </c>
      <c r="H33" s="126">
        <v>-4.1150081411066264</v>
      </c>
      <c r="I33" s="221">
        <v>5.2952503209242607</v>
      </c>
      <c r="J33" s="125"/>
      <c r="K33" s="127"/>
      <c r="L33" s="213" t="s">
        <v>693</v>
      </c>
      <c r="M33" s="210"/>
      <c r="N33" s="210"/>
      <c r="O33" s="210"/>
      <c r="P33" s="210"/>
      <c r="R33" s="210"/>
      <c r="S33" s="210" t="s">
        <v>299</v>
      </c>
      <c r="T33" s="210"/>
      <c r="U33" s="210"/>
    </row>
    <row r="34" spans="2:21" s="119" customFormat="1" x14ac:dyDescent="0.15">
      <c r="B34" s="122">
        <v>1889</v>
      </c>
      <c r="C34" s="125">
        <v>31325</v>
      </c>
      <c r="D34" s="127"/>
      <c r="E34" s="126">
        <v>37.434854455319687</v>
      </c>
      <c r="F34" s="126">
        <v>25.45442989703826</v>
      </c>
      <c r="G34" s="126">
        <v>11.980424558281427</v>
      </c>
      <c r="H34" s="126">
        <v>-2.8503367689757422</v>
      </c>
      <c r="I34" s="221">
        <v>9.1300877893056853</v>
      </c>
      <c r="J34" s="125"/>
      <c r="K34" s="125"/>
    </row>
    <row r="35" spans="2:21" s="119" customFormat="1" x14ac:dyDescent="0.15">
      <c r="B35" s="122">
        <v>1890</v>
      </c>
      <c r="C35" s="125">
        <v>31611</v>
      </c>
      <c r="D35" s="127"/>
      <c r="E35" s="126">
        <v>35.014116051290948</v>
      </c>
      <c r="F35" s="126">
        <v>26.18172641673107</v>
      </c>
      <c r="G35" s="126">
        <v>8.8323896345598776</v>
      </c>
      <c r="H35" s="126">
        <v>-3.106534710640906</v>
      </c>
      <c r="I35" s="221">
        <v>5.7258549239189716</v>
      </c>
      <c r="J35" s="125"/>
      <c r="K35" s="125"/>
    </row>
    <row r="36" spans="2:21" s="119" customFormat="1" x14ac:dyDescent="0.15">
      <c r="B36" s="131">
        <v>1891</v>
      </c>
      <c r="C36" s="125">
        <v>31792</v>
      </c>
      <c r="D36" s="127"/>
      <c r="E36" s="126">
        <v>36.341402232534804</v>
      </c>
      <c r="F36" s="126">
        <v>25.993979681424808</v>
      </c>
      <c r="G36" s="126">
        <v>10.347422551109997</v>
      </c>
      <c r="H36" s="126">
        <v>-4.0565317609742131</v>
      </c>
      <c r="I36" s="221">
        <v>6.2908907901357836</v>
      </c>
      <c r="J36" s="125"/>
      <c r="K36" s="125"/>
    </row>
    <row r="37" spans="2:21" s="119" customFormat="1" x14ac:dyDescent="0.15">
      <c r="B37" s="122">
        <v>1892</v>
      </c>
      <c r="C37" s="125">
        <v>31992</v>
      </c>
      <c r="D37" s="127"/>
      <c r="E37" s="126">
        <v>35.431046571415216</v>
      </c>
      <c r="F37" s="126">
        <v>26.082485470777957</v>
      </c>
      <c r="G37" s="126">
        <v>9.3485611006372604</v>
      </c>
      <c r="H37" s="126">
        <v>-3.190771653275366</v>
      </c>
      <c r="I37" s="221">
        <v>6.1577894473618944</v>
      </c>
      <c r="J37" s="125"/>
      <c r="K37" s="125"/>
    </row>
    <row r="38" spans="2:21" s="119" customFormat="1" x14ac:dyDescent="0.15">
      <c r="B38" s="122">
        <v>1893</v>
      </c>
      <c r="C38" s="125">
        <v>32189</v>
      </c>
      <c r="D38" s="127"/>
      <c r="E38" s="126">
        <v>35.724236139058291</v>
      </c>
      <c r="F38" s="126">
        <v>25.044113549825095</v>
      </c>
      <c r="G38" s="126">
        <v>10.680122589233198</v>
      </c>
      <c r="H38" s="126">
        <v>-3.5969575328475774</v>
      </c>
      <c r="I38" s="221">
        <v>7.0831650563856208</v>
      </c>
      <c r="J38" s="125"/>
      <c r="K38" s="125"/>
    </row>
    <row r="39" spans="2:21" s="119" customFormat="1" x14ac:dyDescent="0.15">
      <c r="B39" s="122">
        <v>1894</v>
      </c>
      <c r="C39" s="125">
        <v>32417</v>
      </c>
      <c r="D39" s="127"/>
      <c r="E39" s="126">
        <v>34.755863129565547</v>
      </c>
      <c r="F39" s="126">
        <v>24.851980007689352</v>
      </c>
      <c r="G39" s="126">
        <v>9.903883121876202</v>
      </c>
      <c r="H39" s="126">
        <v>-4.0119128593595583</v>
      </c>
      <c r="I39" s="221">
        <v>5.8919702625166437</v>
      </c>
      <c r="J39" s="125"/>
      <c r="K39" s="125"/>
    </row>
    <row r="40" spans="2:21" s="119" customFormat="1" x14ac:dyDescent="0.15">
      <c r="B40" s="122">
        <v>1895</v>
      </c>
      <c r="C40" s="125">
        <v>32608</v>
      </c>
      <c r="D40" s="127"/>
      <c r="E40" s="126">
        <v>34.262290066995014</v>
      </c>
      <c r="F40" s="126">
        <v>24.993116950656184</v>
      </c>
      <c r="G40" s="126">
        <v>9.2691731163388287</v>
      </c>
      <c r="H40" s="126">
        <v>-4.3010671300778665</v>
      </c>
      <c r="I40" s="221">
        <v>4.9681059862609622</v>
      </c>
      <c r="J40" s="125"/>
      <c r="K40" s="125"/>
    </row>
    <row r="41" spans="2:21" s="119" customFormat="1" x14ac:dyDescent="0.15">
      <c r="B41" s="122">
        <v>1896</v>
      </c>
      <c r="C41" s="125">
        <v>32770</v>
      </c>
      <c r="D41" s="127"/>
      <c r="E41" s="126">
        <v>34.17268923545074</v>
      </c>
      <c r="F41" s="126">
        <v>24.03955876759224</v>
      </c>
      <c r="G41" s="126">
        <v>10.133130467858502</v>
      </c>
      <c r="H41" s="126">
        <v>-4.4877230830553767</v>
      </c>
      <c r="I41" s="221">
        <v>5.645407384803125</v>
      </c>
      <c r="J41" s="125"/>
      <c r="K41" s="125"/>
    </row>
    <row r="42" spans="2:21" s="119" customFormat="1" x14ac:dyDescent="0.15">
      <c r="B42" s="122">
        <v>1897</v>
      </c>
      <c r="C42" s="125">
        <v>32955</v>
      </c>
      <c r="D42" s="127"/>
      <c r="E42" s="126">
        <v>34.101730783765397</v>
      </c>
      <c r="F42" s="126">
        <v>21.918222356586803</v>
      </c>
      <c r="G42" s="126">
        <v>12.183508427178596</v>
      </c>
      <c r="H42" s="126">
        <v>-4.7491282117333053</v>
      </c>
      <c r="I42" s="221">
        <v>7.4343802154452909</v>
      </c>
      <c r="J42" s="125"/>
      <c r="K42" s="125"/>
    </row>
    <row r="43" spans="2:21" s="119" customFormat="1" x14ac:dyDescent="0.15">
      <c r="B43" s="122">
        <v>1898</v>
      </c>
      <c r="C43" s="125">
        <v>33200</v>
      </c>
      <c r="D43" s="127"/>
      <c r="E43" s="126">
        <v>32.95828388589284</v>
      </c>
      <c r="F43" s="126">
        <v>22.893539034685816</v>
      </c>
      <c r="G43" s="126">
        <v>10.064744851207019</v>
      </c>
      <c r="H43" s="126">
        <v>-4.9743834054238985</v>
      </c>
      <c r="I43" s="221">
        <v>5.0903614457831203</v>
      </c>
      <c r="J43" s="125"/>
      <c r="K43" s="125"/>
    </row>
    <row r="44" spans="2:21" s="119" customFormat="1" x14ac:dyDescent="0.15">
      <c r="B44" s="122">
        <v>1899</v>
      </c>
      <c r="C44" s="125">
        <v>33369</v>
      </c>
      <c r="D44" s="127"/>
      <c r="E44" s="126">
        <v>33.326365455251292</v>
      </c>
      <c r="F44" s="126">
        <v>21.918953623794309</v>
      </c>
      <c r="G44" s="126">
        <v>11.407411831456985</v>
      </c>
      <c r="H44" s="126">
        <v>-4.3349793342289864</v>
      </c>
      <c r="I44" s="221">
        <v>7.0724324972279984</v>
      </c>
      <c r="J44" s="125"/>
      <c r="K44" s="125"/>
    </row>
    <row r="45" spans="2:21" s="119" customFormat="1" x14ac:dyDescent="0.15">
      <c r="B45" s="122">
        <v>1900</v>
      </c>
      <c r="C45" s="125">
        <v>33605</v>
      </c>
      <c r="D45" s="127"/>
      <c r="E45" s="126">
        <v>32.519600855310046</v>
      </c>
      <c r="F45" s="126">
        <v>23.847707293894036</v>
      </c>
      <c r="G45" s="126">
        <v>8.6718935614160131</v>
      </c>
      <c r="H45" s="126">
        <v>-4.6843917015737002</v>
      </c>
      <c r="I45" s="221">
        <v>3.9875018598423129</v>
      </c>
      <c r="J45" s="125"/>
      <c r="K45" s="127"/>
    </row>
    <row r="46" spans="2:21" s="119" customFormat="1" ht="12" x14ac:dyDescent="0.15">
      <c r="B46" s="131" t="s">
        <v>276</v>
      </c>
      <c r="C46" s="125">
        <v>33739</v>
      </c>
      <c r="D46" s="127"/>
      <c r="E46" s="126">
        <v>32.08666646987632</v>
      </c>
      <c r="F46" s="126">
        <v>22.020840098001592</v>
      </c>
      <c r="G46" s="126">
        <v>10.065826371874724</v>
      </c>
      <c r="H46" s="126">
        <v>-1.8853823753129095</v>
      </c>
      <c r="I46" s="221">
        <v>8.1804439965618148</v>
      </c>
      <c r="J46" s="125"/>
      <c r="K46" s="127"/>
    </row>
    <row r="47" spans="2:21" s="119" customFormat="1" x14ac:dyDescent="0.15">
      <c r="B47" s="122">
        <v>1902</v>
      </c>
      <c r="C47" s="125">
        <v>34015</v>
      </c>
      <c r="D47" s="127"/>
      <c r="E47" s="126">
        <v>32.8108764689526</v>
      </c>
      <c r="F47" s="126">
        <v>22.215392720727049</v>
      </c>
      <c r="G47" s="126">
        <v>10.595483748225549</v>
      </c>
      <c r="H47" s="126">
        <v>-1.746446558750387</v>
      </c>
      <c r="I47" s="221">
        <v>8.8490371894751618</v>
      </c>
      <c r="J47" s="125"/>
      <c r="K47" s="127"/>
    </row>
    <row r="48" spans="2:21" s="119" customFormat="1" x14ac:dyDescent="0.15">
      <c r="B48" s="122">
        <v>1903</v>
      </c>
      <c r="C48" s="125">
        <v>34316</v>
      </c>
      <c r="D48" s="127"/>
      <c r="E48" s="126">
        <v>31.072584977711955</v>
      </c>
      <c r="F48" s="126">
        <v>22.331605465290178</v>
      </c>
      <c r="G48" s="126">
        <v>8.7409795124217737</v>
      </c>
      <c r="H48" s="126">
        <v>-1.7762983141469046</v>
      </c>
      <c r="I48" s="221">
        <v>6.9646811982748691</v>
      </c>
      <c r="J48" s="125"/>
      <c r="K48" s="127"/>
    </row>
    <row r="49" spans="2:14" s="119" customFormat="1" x14ac:dyDescent="0.15">
      <c r="B49" s="122">
        <v>1904</v>
      </c>
      <c r="C49" s="125">
        <v>34555</v>
      </c>
      <c r="D49" s="127"/>
      <c r="E49" s="126">
        <v>32.032262710643813</v>
      </c>
      <c r="F49" s="126">
        <v>21.085985885064094</v>
      </c>
      <c r="G49" s="126">
        <v>10.946276825579721</v>
      </c>
      <c r="H49" s="126">
        <v>-1.6856777805789598</v>
      </c>
      <c r="I49" s="221">
        <v>9.2605990450007614</v>
      </c>
      <c r="J49" s="125"/>
      <c r="K49" s="127"/>
    </row>
    <row r="50" spans="2:14" s="119" customFormat="1" x14ac:dyDescent="0.15">
      <c r="B50" s="122">
        <v>1905</v>
      </c>
      <c r="C50" s="125">
        <v>34875</v>
      </c>
      <c r="D50" s="127"/>
      <c r="E50" s="126">
        <v>31.761446402559194</v>
      </c>
      <c r="F50" s="126">
        <v>21.907400531261604</v>
      </c>
      <c r="G50" s="126">
        <v>9.8540458712975916</v>
      </c>
      <c r="H50" s="126">
        <v>-2.054762717175775</v>
      </c>
      <c r="I50" s="221">
        <v>7.7992831541218166</v>
      </c>
      <c r="J50" s="125"/>
      <c r="K50" s="127"/>
      <c r="N50" s="124"/>
    </row>
    <row r="51" spans="2:14" s="119" customFormat="1" x14ac:dyDescent="0.15">
      <c r="B51" s="122">
        <v>1906</v>
      </c>
      <c r="C51" s="125">
        <v>35147</v>
      </c>
      <c r="D51" s="127"/>
      <c r="E51" s="126">
        <v>31.136231637697787</v>
      </c>
      <c r="F51" s="126">
        <v>20.738600144490245</v>
      </c>
      <c r="G51" s="126">
        <v>10.397631493207541</v>
      </c>
      <c r="H51" s="126">
        <v>-1.8905042846264966</v>
      </c>
      <c r="I51" s="221">
        <v>8.5071272085810445</v>
      </c>
      <c r="J51" s="125"/>
      <c r="K51" s="127"/>
      <c r="N51" s="124"/>
    </row>
    <row r="52" spans="2:14" s="119" customFormat="1" x14ac:dyDescent="0.15">
      <c r="B52" s="122">
        <v>1907</v>
      </c>
      <c r="C52" s="125">
        <v>35446</v>
      </c>
      <c r="D52" s="127"/>
      <c r="E52" s="126">
        <v>30.62313873124684</v>
      </c>
      <c r="F52" s="126">
        <v>20.705736921953136</v>
      </c>
      <c r="G52" s="126">
        <v>9.9174018092937004</v>
      </c>
      <c r="H52" s="126">
        <v>-1.5666711203584853</v>
      </c>
      <c r="I52" s="221">
        <v>8.3507306889352151</v>
      </c>
      <c r="J52" s="125"/>
      <c r="K52" s="127"/>
      <c r="N52" s="124"/>
    </row>
    <row r="53" spans="2:14" s="119" customFormat="1" x14ac:dyDescent="0.15">
      <c r="B53" s="122">
        <v>1908</v>
      </c>
      <c r="C53" s="125">
        <v>35742</v>
      </c>
      <c r="D53" s="127"/>
      <c r="E53" s="126">
        <v>32.536178391854811</v>
      </c>
      <c r="F53" s="126">
        <v>22.535760547098068</v>
      </c>
      <c r="G53" s="126">
        <v>10.000417844756745</v>
      </c>
      <c r="H53" s="126">
        <v>-1.2432134353785287</v>
      </c>
      <c r="I53" s="221">
        <v>8.7572044093782164</v>
      </c>
      <c r="J53" s="125"/>
      <c r="K53" s="127"/>
      <c r="N53" s="124"/>
    </row>
    <row r="54" spans="2:14" s="119" customFormat="1" x14ac:dyDescent="0.15">
      <c r="B54" s="122">
        <v>1909</v>
      </c>
      <c r="C54" s="125">
        <v>36055</v>
      </c>
      <c r="D54" s="127"/>
      <c r="E54" s="126">
        <v>31.618916120124268</v>
      </c>
      <c r="F54" s="126">
        <v>21.511908871246117</v>
      </c>
      <c r="G54" s="126">
        <v>10.107007248878149</v>
      </c>
      <c r="H54" s="126">
        <v>-1.3703549121703098</v>
      </c>
      <c r="I54" s="221">
        <v>8.7366523367078397</v>
      </c>
      <c r="J54" s="125"/>
      <c r="K54" s="127"/>
      <c r="N54" s="124"/>
    </row>
    <row r="55" spans="2:14" s="119" customFormat="1" x14ac:dyDescent="0.15">
      <c r="B55" s="122">
        <v>1910</v>
      </c>
      <c r="C55" s="125">
        <v>36370</v>
      </c>
      <c r="D55" s="127"/>
      <c r="E55" s="126">
        <v>32.12840424368369</v>
      </c>
      <c r="F55" s="126">
        <v>19.687192387618943</v>
      </c>
      <c r="G55" s="126">
        <v>12.441211856064749</v>
      </c>
      <c r="H55" s="126">
        <v>-1.3331557658805782</v>
      </c>
      <c r="I55" s="221">
        <v>11.108056090184171</v>
      </c>
      <c r="J55" s="125"/>
      <c r="K55" s="127"/>
      <c r="N55" s="124"/>
    </row>
    <row r="56" spans="2:14" s="119" customFormat="1" x14ac:dyDescent="0.15">
      <c r="B56" s="131">
        <v>1911</v>
      </c>
      <c r="C56" s="125">
        <v>36774</v>
      </c>
      <c r="D56" s="127"/>
      <c r="E56" s="126">
        <v>30.420001896171087</v>
      </c>
      <c r="F56" s="126">
        <v>21.264204353067058</v>
      </c>
      <c r="G56" s="126">
        <v>9.1557975431040326</v>
      </c>
      <c r="H56" s="126">
        <v>-1.4057567534155933</v>
      </c>
      <c r="I56" s="221">
        <v>7.7500407896884393</v>
      </c>
      <c r="J56" s="125"/>
      <c r="K56" s="127"/>
      <c r="N56" s="124"/>
    </row>
    <row r="57" spans="2:14" s="119" customFormat="1" x14ac:dyDescent="0.15">
      <c r="B57" s="122">
        <v>1912</v>
      </c>
      <c r="C57" s="125">
        <v>37059</v>
      </c>
      <c r="D57" s="127"/>
      <c r="E57" s="126">
        <v>31.386271870794076</v>
      </c>
      <c r="F57" s="126">
        <v>18.088829071332437</v>
      </c>
      <c r="G57" s="126">
        <v>13.297442799461642</v>
      </c>
      <c r="H57" s="126">
        <v>-8.3863550744824735</v>
      </c>
      <c r="I57" s="221">
        <v>4.9110877249791685</v>
      </c>
      <c r="J57" s="125"/>
      <c r="K57" s="127"/>
      <c r="N57" s="124"/>
    </row>
    <row r="58" spans="2:14" s="119" customFormat="1" x14ac:dyDescent="0.15">
      <c r="B58" s="122">
        <v>1913</v>
      </c>
      <c r="C58" s="125">
        <v>37241</v>
      </c>
      <c r="D58" s="127"/>
      <c r="E58" s="126">
        <v>31.008376288659793</v>
      </c>
      <c r="F58" s="126">
        <v>18.81980240549828</v>
      </c>
      <c r="G58" s="126">
        <v>12.188573883161512</v>
      </c>
      <c r="H58" s="126">
        <v>-11.812644128321491</v>
      </c>
      <c r="I58" s="221">
        <v>0.37592975484002089</v>
      </c>
      <c r="J58" s="125"/>
      <c r="K58" s="127"/>
      <c r="N58" s="124"/>
    </row>
    <row r="59" spans="2:14" s="119" customFormat="1" x14ac:dyDescent="0.15">
      <c r="B59" s="122">
        <v>1914</v>
      </c>
      <c r="C59" s="125">
        <v>37255</v>
      </c>
      <c r="D59" s="127"/>
      <c r="E59" s="126">
        <v>30.512178223098651</v>
      </c>
      <c r="F59" s="126">
        <v>18.040825027980599</v>
      </c>
      <c r="G59" s="126">
        <v>12.471353195118052</v>
      </c>
      <c r="H59" s="126">
        <v>2.0770295722957179</v>
      </c>
      <c r="I59" s="221">
        <v>14.54838276741377</v>
      </c>
      <c r="J59" s="125"/>
      <c r="K59" s="127"/>
      <c r="N59" s="124"/>
    </row>
    <row r="60" spans="2:14" s="119" customFormat="1" x14ac:dyDescent="0.15">
      <c r="B60" s="122">
        <v>1915</v>
      </c>
      <c r="C60" s="125">
        <v>37797</v>
      </c>
      <c r="D60" s="127"/>
      <c r="E60" s="126">
        <v>29.961955162381685</v>
      </c>
      <c r="F60" s="126">
        <v>22.326659031370536</v>
      </c>
      <c r="G60" s="126">
        <v>7.6352961310111507</v>
      </c>
      <c r="H60" s="126">
        <v>2.127383446733198</v>
      </c>
      <c r="I60" s="221">
        <v>9.7626795777443487</v>
      </c>
      <c r="J60" s="125"/>
      <c r="K60" s="127"/>
      <c r="N60" s="124"/>
    </row>
    <row r="61" spans="2:14" s="119" customFormat="1" x14ac:dyDescent="0.15">
      <c r="B61" s="122">
        <v>1916</v>
      </c>
      <c r="C61" s="125">
        <v>38166</v>
      </c>
      <c r="D61" s="127"/>
      <c r="E61" s="126">
        <v>23.753342771747679</v>
      </c>
      <c r="F61" s="126">
        <v>23.438728960201352</v>
      </c>
      <c r="G61" s="126">
        <v>0.31461381154632689</v>
      </c>
      <c r="H61" s="126">
        <v>-1.5722777008719044</v>
      </c>
      <c r="I61" s="221">
        <v>-1.2576638893255776</v>
      </c>
      <c r="J61" s="125"/>
      <c r="K61" s="127"/>
      <c r="N61" s="124"/>
    </row>
    <row r="62" spans="2:14" s="119" customFormat="1" x14ac:dyDescent="0.15">
      <c r="B62" s="122">
        <v>1917</v>
      </c>
      <c r="C62" s="125">
        <v>38118</v>
      </c>
      <c r="D62" s="127"/>
      <c r="E62" s="126">
        <v>19.351781153734763</v>
      </c>
      <c r="F62" s="126">
        <v>26.065664411152945</v>
      </c>
      <c r="G62" s="126">
        <v>-6.7138832574181828</v>
      </c>
      <c r="H62" s="126">
        <v>-0.47432179006589248</v>
      </c>
      <c r="I62" s="221">
        <v>-7.1882050474840753</v>
      </c>
      <c r="J62" s="125"/>
      <c r="K62" s="127"/>
      <c r="N62" s="124"/>
    </row>
    <row r="63" spans="2:14" s="119" customFormat="1" x14ac:dyDescent="0.15">
      <c r="B63" s="122">
        <v>1918</v>
      </c>
      <c r="C63" s="125">
        <v>37844</v>
      </c>
      <c r="D63" s="127"/>
      <c r="E63" s="126">
        <v>18.017297671877291</v>
      </c>
      <c r="F63" s="126">
        <v>35.288316741960848</v>
      </c>
      <c r="G63" s="126">
        <v>-17.271019070083554</v>
      </c>
      <c r="H63" s="126">
        <v>0.12166910707756529</v>
      </c>
      <c r="I63" s="221">
        <v>-17.149349963005989</v>
      </c>
      <c r="J63" s="125"/>
      <c r="K63" s="127"/>
      <c r="N63" s="124"/>
    </row>
    <row r="64" spans="2:14" s="119" customFormat="1" x14ac:dyDescent="0.15">
      <c r="B64" s="122">
        <v>1919</v>
      </c>
      <c r="C64" s="125">
        <v>37195</v>
      </c>
      <c r="D64" s="127"/>
      <c r="E64" s="126">
        <v>21.342568356622238</v>
      </c>
      <c r="F64" s="126">
        <v>18.98012053853072</v>
      </c>
      <c r="G64" s="126">
        <v>2.362447818091518</v>
      </c>
      <c r="H64" s="126">
        <v>0.56805359338847294</v>
      </c>
      <c r="I64" s="221">
        <v>2.930501411479991</v>
      </c>
      <c r="J64" s="125"/>
      <c r="K64" s="127"/>
      <c r="N64" s="124"/>
    </row>
    <row r="65" spans="2:14" s="119" customFormat="1" x14ac:dyDescent="0.15">
      <c r="B65" s="122">
        <v>1920</v>
      </c>
      <c r="C65" s="125">
        <v>37304</v>
      </c>
      <c r="D65" s="127"/>
      <c r="E65" s="126">
        <v>31.954007620830268</v>
      </c>
      <c r="F65" s="126">
        <v>19.038705795841967</v>
      </c>
      <c r="G65" s="126">
        <v>12.915301824988303</v>
      </c>
      <c r="H65" s="126">
        <v>-7.9024345721467455</v>
      </c>
      <c r="I65" s="221">
        <v>5.0128672528415574</v>
      </c>
      <c r="J65" s="125"/>
      <c r="K65" s="127"/>
      <c r="N65" s="124"/>
    </row>
    <row r="66" spans="2:14" s="119" customFormat="1" x14ac:dyDescent="0.15">
      <c r="B66" s="131">
        <v>1921</v>
      </c>
      <c r="C66" s="125">
        <v>37491</v>
      </c>
      <c r="D66" s="127"/>
      <c r="E66" s="126">
        <v>30.538199280985925</v>
      </c>
      <c r="F66" s="126">
        <v>17.723298974542658</v>
      </c>
      <c r="G66" s="126">
        <v>12.814900306443269</v>
      </c>
      <c r="H66" s="126">
        <v>-2.1723460934321892</v>
      </c>
      <c r="I66" s="221">
        <v>10.64255421301108</v>
      </c>
      <c r="J66" s="125"/>
      <c r="K66" s="127"/>
      <c r="N66" s="124"/>
    </row>
    <row r="67" spans="2:14" s="119" customFormat="1" x14ac:dyDescent="0.15">
      <c r="B67" s="122">
        <v>1922</v>
      </c>
      <c r="C67" s="125">
        <v>37890</v>
      </c>
      <c r="D67" s="127"/>
      <c r="E67" s="126">
        <v>30.589069330847696</v>
      </c>
      <c r="F67" s="126">
        <v>18.064617767916921</v>
      </c>
      <c r="G67" s="126">
        <v>12.524451562930773</v>
      </c>
      <c r="H67" s="126">
        <v>-2.2051060891909682</v>
      </c>
      <c r="I67" s="221">
        <v>10.319345473739805</v>
      </c>
      <c r="J67" s="125"/>
      <c r="K67" s="127"/>
      <c r="N67" s="124"/>
    </row>
    <row r="68" spans="2:14" s="119" customFormat="1" x14ac:dyDescent="0.15">
      <c r="B68" s="122">
        <v>1923</v>
      </c>
      <c r="C68" s="125">
        <v>38281</v>
      </c>
      <c r="D68" s="127"/>
      <c r="E68" s="126">
        <v>29.775061760499284</v>
      </c>
      <c r="F68" s="126">
        <v>16.980886750747629</v>
      </c>
      <c r="G68" s="126">
        <v>12.794175009751658</v>
      </c>
      <c r="H68" s="126">
        <v>-3.7035033972022635</v>
      </c>
      <c r="I68" s="221">
        <v>9.0906716125493947</v>
      </c>
      <c r="J68" s="125"/>
      <c r="K68" s="127"/>
      <c r="N68" s="124"/>
    </row>
    <row r="69" spans="2:14" s="119" customFormat="1" x14ac:dyDescent="0.15">
      <c r="B69" s="122">
        <v>1924</v>
      </c>
      <c r="C69" s="125">
        <v>38629</v>
      </c>
      <c r="D69" s="127"/>
      <c r="E69" s="126">
        <v>28.730078975508572</v>
      </c>
      <c r="F69" s="126">
        <v>17.031912289516743</v>
      </c>
      <c r="G69" s="126">
        <v>11.698166685991833</v>
      </c>
      <c r="H69" s="126">
        <v>-2.3528561679872535</v>
      </c>
      <c r="I69" s="221">
        <v>9.3453105180045792</v>
      </c>
      <c r="J69" s="125"/>
      <c r="K69" s="127"/>
      <c r="N69" s="124"/>
    </row>
    <row r="70" spans="2:14" s="119" customFormat="1" x14ac:dyDescent="0.15">
      <c r="B70" s="122">
        <v>1925</v>
      </c>
      <c r="C70" s="125">
        <v>38990</v>
      </c>
      <c r="D70" s="127"/>
      <c r="E70" s="126">
        <v>28.137726767863754</v>
      </c>
      <c r="F70" s="126">
        <v>17.056262686872042</v>
      </c>
      <c r="G70" s="126">
        <v>11.081464080991715</v>
      </c>
      <c r="H70" s="126">
        <v>-2.1304510007147002</v>
      </c>
      <c r="I70" s="221">
        <v>8.9510130802770149</v>
      </c>
      <c r="J70" s="125"/>
      <c r="K70" s="127"/>
      <c r="N70" s="124"/>
    </row>
    <row r="71" spans="2:14" s="119" customFormat="1" x14ac:dyDescent="0.15">
      <c r="B71" s="122">
        <v>1926</v>
      </c>
      <c r="C71" s="125">
        <v>39339</v>
      </c>
      <c r="D71" s="127"/>
      <c r="E71" s="126">
        <v>27.542909219786338</v>
      </c>
      <c r="F71" s="126">
        <v>17.189003088451216</v>
      </c>
      <c r="G71" s="126">
        <v>10.353906131335123</v>
      </c>
      <c r="H71" s="126">
        <v>-2.0669644195478902</v>
      </c>
      <c r="I71" s="221">
        <v>8.2869417117872324</v>
      </c>
      <c r="J71" s="125"/>
      <c r="K71" s="127"/>
      <c r="N71" s="124"/>
    </row>
    <row r="72" spans="2:14" s="119" customFormat="1" x14ac:dyDescent="0.15">
      <c r="B72" s="122">
        <v>1927</v>
      </c>
      <c r="C72" s="125">
        <v>39665</v>
      </c>
      <c r="D72" s="127"/>
      <c r="E72" s="126">
        <v>27.279001192044667</v>
      </c>
      <c r="F72" s="126">
        <v>16.036137775268209</v>
      </c>
      <c r="G72" s="126">
        <v>11.24286341677646</v>
      </c>
      <c r="H72" s="126">
        <v>-2.0407961030237338</v>
      </c>
      <c r="I72" s="221">
        <v>9.2020673137527265</v>
      </c>
      <c r="J72" s="125"/>
      <c r="K72" s="127"/>
      <c r="N72" s="124"/>
    </row>
    <row r="73" spans="2:14" s="119" customFormat="1" x14ac:dyDescent="0.15">
      <c r="B73" s="122">
        <v>1928</v>
      </c>
      <c r="C73" s="125">
        <v>40030</v>
      </c>
      <c r="D73" s="127"/>
      <c r="E73" s="126">
        <v>26.551535360573332</v>
      </c>
      <c r="F73" s="126">
        <v>16.000597222913452</v>
      </c>
      <c r="G73" s="126">
        <v>10.55093813765988</v>
      </c>
      <c r="H73" s="126">
        <v>-2.7567837534479427</v>
      </c>
      <c r="I73" s="221">
        <v>7.7941543842119376</v>
      </c>
      <c r="J73" s="125"/>
      <c r="K73" s="127"/>
      <c r="N73" s="124"/>
    </row>
    <row r="74" spans="2:14" s="119" customFormat="1" x14ac:dyDescent="0.15">
      <c r="B74" s="122">
        <v>1929</v>
      </c>
      <c r="C74" s="125">
        <v>40342</v>
      </c>
      <c r="D74" s="127"/>
      <c r="E74" s="126">
        <v>25.476605260881918</v>
      </c>
      <c r="F74" s="126">
        <v>16.457244523518291</v>
      </c>
      <c r="G74" s="126">
        <v>9.0193607373636286</v>
      </c>
      <c r="H74" s="126">
        <v>-2.7479810338288768</v>
      </c>
      <c r="I74" s="221">
        <v>6.2713797035347518</v>
      </c>
      <c r="J74" s="125"/>
      <c r="K74" s="127"/>
      <c r="N74" s="124"/>
    </row>
    <row r="75" spans="2:14" s="119" customFormat="1" x14ac:dyDescent="0.15">
      <c r="B75" s="122">
        <v>1930</v>
      </c>
      <c r="C75" s="125">
        <v>40595</v>
      </c>
      <c r="D75" s="127"/>
      <c r="E75" s="126">
        <v>26.574489470716578</v>
      </c>
      <c r="F75" s="126">
        <v>14.096246721090438</v>
      </c>
      <c r="G75" s="126">
        <v>12.478242749626142</v>
      </c>
      <c r="H75" s="126">
        <v>-2.8218811287368002</v>
      </c>
      <c r="I75" s="221">
        <v>9.6563616208893421</v>
      </c>
      <c r="J75" s="125"/>
      <c r="K75" s="127"/>
      <c r="N75" s="124"/>
    </row>
    <row r="76" spans="2:14" s="119" customFormat="1" x14ac:dyDescent="0.15">
      <c r="B76" s="131">
        <v>1931</v>
      </c>
      <c r="C76" s="125">
        <v>40987</v>
      </c>
      <c r="D76" s="127"/>
      <c r="E76" s="126">
        <v>24.749586696489352</v>
      </c>
      <c r="F76" s="126">
        <v>14.75736652727803</v>
      </c>
      <c r="G76" s="126">
        <v>9.9922201692113202</v>
      </c>
      <c r="H76" s="126">
        <v>-2.9168060135034271</v>
      </c>
      <c r="I76" s="221">
        <v>7.0754141557078931</v>
      </c>
      <c r="J76" s="125"/>
      <c r="K76" s="127"/>
      <c r="N76" s="124"/>
    </row>
    <row r="77" spans="2:14" s="119" customFormat="1" x14ac:dyDescent="0.15">
      <c r="B77" s="122">
        <v>1932</v>
      </c>
      <c r="C77" s="125">
        <v>41277</v>
      </c>
      <c r="D77" s="127"/>
      <c r="E77" s="126">
        <v>23.70205884482634</v>
      </c>
      <c r="F77" s="126">
        <v>14.650865294103449</v>
      </c>
      <c r="G77" s="126">
        <v>9.0511935507228873</v>
      </c>
      <c r="H77" s="126">
        <v>-1.5894109599338861</v>
      </c>
      <c r="I77" s="221">
        <v>7.4617825907890012</v>
      </c>
      <c r="J77" s="125"/>
      <c r="K77" s="127"/>
      <c r="N77" s="124"/>
    </row>
    <row r="78" spans="2:14" s="119" customFormat="1" x14ac:dyDescent="0.15">
      <c r="B78" s="122">
        <v>1933</v>
      </c>
      <c r="C78" s="125">
        <v>41585</v>
      </c>
      <c r="D78" s="127"/>
      <c r="E78" s="126">
        <v>23.662970325485595</v>
      </c>
      <c r="F78" s="126">
        <v>13.675664024141977</v>
      </c>
      <c r="G78" s="126">
        <v>9.987306301343617</v>
      </c>
      <c r="H78" s="126">
        <v>-1.9074698218437813</v>
      </c>
      <c r="I78" s="221">
        <v>8.0798364794998356</v>
      </c>
      <c r="J78" s="125"/>
      <c r="K78" s="127"/>
      <c r="N78" s="124"/>
    </row>
    <row r="79" spans="2:14" s="119" customFormat="1" x14ac:dyDescent="0.15">
      <c r="B79" s="122">
        <v>1934</v>
      </c>
      <c r="C79" s="125">
        <v>41921</v>
      </c>
      <c r="D79" s="127"/>
      <c r="E79" s="126">
        <v>23.448079253082462</v>
      </c>
      <c r="F79" s="126">
        <v>13.327631672724682</v>
      </c>
      <c r="G79" s="126">
        <v>10.120447580357778</v>
      </c>
      <c r="H79" s="126">
        <v>-1.914536461825362</v>
      </c>
      <c r="I79" s="221">
        <v>8.2059111185324163</v>
      </c>
      <c r="J79" s="125"/>
      <c r="K79" s="127"/>
      <c r="N79" s="124"/>
    </row>
    <row r="80" spans="2:14" s="119" customFormat="1" x14ac:dyDescent="0.15">
      <c r="B80" s="122">
        <v>1935</v>
      </c>
      <c r="C80" s="125">
        <v>42265</v>
      </c>
      <c r="D80" s="127"/>
      <c r="E80" s="126">
        <v>23.356941678352996</v>
      </c>
      <c r="F80" s="126">
        <v>13.952885442568084</v>
      </c>
      <c r="G80" s="126">
        <v>9.4040562357849087</v>
      </c>
      <c r="H80" s="126">
        <v>-1.6671580931135974</v>
      </c>
      <c r="I80" s="221">
        <v>7.7368981426713113</v>
      </c>
      <c r="J80" s="125"/>
      <c r="K80" s="127"/>
      <c r="N80" s="124"/>
    </row>
    <row r="81" spans="2:14" s="119" customFormat="1" x14ac:dyDescent="0.15">
      <c r="B81" s="122">
        <v>1936</v>
      </c>
      <c r="C81" s="125">
        <v>42592</v>
      </c>
      <c r="D81" s="127"/>
      <c r="E81" s="126">
        <v>22.4093567251462</v>
      </c>
      <c r="F81" s="126">
        <v>13.801169590643275</v>
      </c>
      <c r="G81" s="126">
        <v>8.6081871345029235</v>
      </c>
      <c r="H81" s="126">
        <v>-1.1889534755997442</v>
      </c>
      <c r="I81" s="221">
        <v>7.4192336589031793</v>
      </c>
      <c r="J81" s="125"/>
      <c r="K81" s="127"/>
      <c r="N81" s="124"/>
    </row>
    <row r="82" spans="2:14" s="119" customFormat="1" x14ac:dyDescent="0.15">
      <c r="B82" s="122">
        <v>1937</v>
      </c>
      <c r="C82" s="125">
        <v>42908</v>
      </c>
      <c r="D82" s="127"/>
      <c r="E82" s="126">
        <v>22.894028048667224</v>
      </c>
      <c r="F82" s="126">
        <v>14.279743661186961</v>
      </c>
      <c r="G82" s="126">
        <v>8.6142843874802626</v>
      </c>
      <c r="H82" s="126">
        <v>-1.1564676633263531</v>
      </c>
      <c r="I82" s="221">
        <v>7.4578167241539095</v>
      </c>
      <c r="J82" s="125"/>
      <c r="K82" s="127"/>
      <c r="N82" s="124"/>
    </row>
    <row r="83" spans="2:14" s="119" customFormat="1" x14ac:dyDescent="0.15">
      <c r="B83" s="122">
        <v>1938</v>
      </c>
      <c r="C83" s="125">
        <v>43228</v>
      </c>
      <c r="D83" s="127"/>
      <c r="E83" s="126">
        <v>23.745364932402865</v>
      </c>
      <c r="F83" s="126">
        <v>14.095211773647481</v>
      </c>
      <c r="G83" s="126">
        <v>9.6501531587553835</v>
      </c>
      <c r="H83" s="126">
        <v>-0.81328816384472979</v>
      </c>
      <c r="I83" s="221">
        <v>8.8368649949106537</v>
      </c>
      <c r="J83" s="125"/>
      <c r="K83" s="127"/>
      <c r="N83" s="124"/>
    </row>
    <row r="84" spans="2:14" s="119" customFormat="1" x14ac:dyDescent="0.15">
      <c r="B84" s="122">
        <v>1939</v>
      </c>
      <c r="C84" s="125">
        <v>43610</v>
      </c>
      <c r="D84" s="127"/>
      <c r="E84" s="126">
        <v>23.572592871228444</v>
      </c>
      <c r="F84" s="126">
        <v>13.427714894732642</v>
      </c>
      <c r="G84" s="126">
        <v>10.144877976495799</v>
      </c>
      <c r="H84" s="126">
        <v>1.5267569696174306</v>
      </c>
      <c r="I84" s="221">
        <v>11.67163494611323</v>
      </c>
      <c r="J84" s="125"/>
      <c r="K84" s="127"/>
      <c r="N84" s="124"/>
    </row>
    <row r="85" spans="2:14" s="119" customFormat="1" x14ac:dyDescent="0.15">
      <c r="B85" s="122">
        <v>1940</v>
      </c>
      <c r="C85" s="125">
        <v>44119</v>
      </c>
      <c r="D85" s="127"/>
      <c r="E85" s="126">
        <v>23.454855042230015</v>
      </c>
      <c r="F85" s="126">
        <v>13.892491063474701</v>
      </c>
      <c r="G85" s="126">
        <v>9.5623639787553145</v>
      </c>
      <c r="H85" s="126">
        <v>0.47866142979880166</v>
      </c>
      <c r="I85" s="221">
        <v>10.041025408554116</v>
      </c>
      <c r="J85" s="125"/>
      <c r="K85" s="127"/>
      <c r="N85" s="124"/>
    </row>
    <row r="86" spans="2:14" s="119" customFormat="1" x14ac:dyDescent="0.15">
      <c r="B86" s="131">
        <v>1941</v>
      </c>
      <c r="C86" s="125">
        <v>44562</v>
      </c>
      <c r="D86" s="127"/>
      <c r="E86" s="126">
        <v>20.794436929131216</v>
      </c>
      <c r="F86" s="126">
        <v>14.734982727201583</v>
      </c>
      <c r="G86" s="126">
        <v>6.0594542019296345</v>
      </c>
      <c r="H86" s="126">
        <v>1.1888739700554289</v>
      </c>
      <c r="I86" s="221">
        <v>7.2483281719850634</v>
      </c>
      <c r="J86" s="125"/>
      <c r="K86" s="127"/>
      <c r="N86" s="124"/>
    </row>
    <row r="87" spans="2:14" s="119" customFormat="1" x14ac:dyDescent="0.15">
      <c r="B87" s="122">
        <v>1942</v>
      </c>
      <c r="C87" s="125">
        <v>44885</v>
      </c>
      <c r="D87" s="127"/>
      <c r="E87" s="126">
        <v>20.421314608239634</v>
      </c>
      <c r="F87" s="126">
        <v>15.643749166703701</v>
      </c>
      <c r="G87" s="126">
        <v>4.7775654415359323</v>
      </c>
      <c r="H87" s="126">
        <v>0.43575749485716209</v>
      </c>
      <c r="I87" s="221">
        <v>5.2133229363930944</v>
      </c>
      <c r="J87" s="125"/>
      <c r="K87" s="127"/>
      <c r="N87" s="124"/>
    </row>
    <row r="88" spans="2:14" s="119" customFormat="1" x14ac:dyDescent="0.15">
      <c r="B88" s="122">
        <v>1943</v>
      </c>
      <c r="C88" s="125">
        <v>45119</v>
      </c>
      <c r="D88" s="127"/>
      <c r="E88" s="126">
        <v>19.700289970560238</v>
      </c>
      <c r="F88" s="126">
        <v>17.531044558071585</v>
      </c>
      <c r="G88" s="126">
        <v>2.1692454124886558</v>
      </c>
      <c r="H88" s="126">
        <v>0.40173355424387314</v>
      </c>
      <c r="I88" s="221">
        <v>2.5709789667325289</v>
      </c>
      <c r="J88" s="125"/>
      <c r="K88" s="127"/>
    </row>
    <row r="89" spans="2:14" s="119" customFormat="1" x14ac:dyDescent="0.15">
      <c r="B89" s="122">
        <v>1944</v>
      </c>
      <c r="C89" s="125">
        <v>45235</v>
      </c>
      <c r="D89" s="127"/>
      <c r="E89" s="126">
        <v>18.149902295233996</v>
      </c>
      <c r="F89" s="126">
        <v>16.162686715463849</v>
      </c>
      <c r="G89" s="126">
        <v>1.9872155797701456</v>
      </c>
      <c r="H89" s="126">
        <v>0.42242297444679622</v>
      </c>
      <c r="I89" s="221">
        <v>2.4096385542169418</v>
      </c>
      <c r="J89" s="125"/>
      <c r="K89" s="127"/>
    </row>
    <row r="90" spans="2:14" s="119" customFormat="1" x14ac:dyDescent="0.15">
      <c r="B90" s="122">
        <v>1945</v>
      </c>
      <c r="C90" s="125">
        <v>45344</v>
      </c>
      <c r="D90" s="127"/>
      <c r="E90" s="126">
        <v>18.066986488270764</v>
      </c>
      <c r="F90" s="126">
        <v>14.193917521235861</v>
      </c>
      <c r="G90" s="126">
        <v>3.8730689670349019</v>
      </c>
      <c r="H90" s="126">
        <v>0.44944338300032172</v>
      </c>
      <c r="I90" s="221">
        <v>4.3225123500352236</v>
      </c>
      <c r="J90" s="125"/>
      <c r="K90" s="127"/>
    </row>
    <row r="91" spans="2:14" s="119" customFormat="1" x14ac:dyDescent="0.15">
      <c r="B91" s="122">
        <v>1946</v>
      </c>
      <c r="C91" s="125">
        <v>45540</v>
      </c>
      <c r="D91" s="127"/>
      <c r="E91" s="126">
        <v>22.832148715144889</v>
      </c>
      <c r="F91" s="126">
        <v>12.072170585019135</v>
      </c>
      <c r="G91" s="126">
        <v>10.759978130125752</v>
      </c>
      <c r="H91" s="126">
        <v>-2.6352526140958119</v>
      </c>
      <c r="I91" s="221">
        <v>8.1247255160299403</v>
      </c>
      <c r="J91" s="125"/>
      <c r="K91" s="127"/>
    </row>
    <row r="92" spans="2:14" s="119" customFormat="1" x14ac:dyDescent="0.15">
      <c r="B92" s="122">
        <v>1947</v>
      </c>
      <c r="C92" s="125">
        <v>45910</v>
      </c>
      <c r="D92" s="127"/>
      <c r="E92" s="126">
        <v>22.101606600086843</v>
      </c>
      <c r="F92" s="126">
        <v>11.463308727746417</v>
      </c>
      <c r="G92" s="126">
        <v>10.638297872340425</v>
      </c>
      <c r="H92" s="126">
        <v>-4.1037738035100535</v>
      </c>
      <c r="I92" s="221">
        <v>6.5345240688303718</v>
      </c>
      <c r="J92" s="125"/>
      <c r="K92" s="127"/>
    </row>
    <row r="93" spans="2:14" s="119" customFormat="1" x14ac:dyDescent="0.15">
      <c r="B93" s="122">
        <v>1948</v>
      </c>
      <c r="C93" s="125">
        <v>46210</v>
      </c>
      <c r="D93" s="127"/>
      <c r="E93" s="126">
        <v>21.797718893512432</v>
      </c>
      <c r="F93" s="126">
        <v>10.629352536599038</v>
      </c>
      <c r="G93" s="126">
        <v>11.168366356913392</v>
      </c>
      <c r="H93" s="126">
        <v>-3.7673709013842007</v>
      </c>
      <c r="I93" s="221">
        <v>7.4009954555291912</v>
      </c>
      <c r="J93" s="125"/>
      <c r="K93" s="127"/>
    </row>
    <row r="94" spans="2:14" s="119" customFormat="1" x14ac:dyDescent="0.15">
      <c r="B94" s="122">
        <v>1949</v>
      </c>
      <c r="C94" s="125">
        <v>46552</v>
      </c>
      <c r="D94" s="127"/>
      <c r="E94" s="126">
        <v>20.157062461215844</v>
      </c>
      <c r="F94" s="126">
        <v>10.463698029229882</v>
      </c>
      <c r="G94" s="126">
        <v>9.6933644319859624</v>
      </c>
      <c r="H94" s="126">
        <v>-1.917114217172422</v>
      </c>
      <c r="I94" s="221">
        <v>7.7762502148135404</v>
      </c>
      <c r="J94" s="125"/>
      <c r="K94" s="127"/>
    </row>
    <row r="95" spans="2:14" s="119" customFormat="1" x14ac:dyDescent="0.15">
      <c r="B95" s="122">
        <v>1950</v>
      </c>
      <c r="C95" s="125">
        <v>46914</v>
      </c>
      <c r="D95" s="127"/>
      <c r="E95" s="126">
        <v>19.40366631638166</v>
      </c>
      <c r="F95" s="126">
        <v>9.7230625524100667</v>
      </c>
      <c r="G95" s="126">
        <v>9.6806037639715949</v>
      </c>
      <c r="H95" s="126">
        <v>-1.5593606382522154</v>
      </c>
      <c r="I95" s="221">
        <v>8.1212431257193796</v>
      </c>
      <c r="J95" s="125"/>
      <c r="K95" s="127"/>
    </row>
    <row r="96" spans="2:14" s="119" customFormat="1" x14ac:dyDescent="0.15">
      <c r="B96" s="131">
        <v>1951</v>
      </c>
      <c r="C96" s="125">
        <v>47295</v>
      </c>
      <c r="D96" s="127"/>
      <c r="E96" s="126">
        <v>18.263299414773027</v>
      </c>
      <c r="F96" s="126">
        <v>10.312648283861444</v>
      </c>
      <c r="G96" s="126">
        <v>7.9506511309115835</v>
      </c>
      <c r="H96" s="126">
        <v>-2.7703995186903407</v>
      </c>
      <c r="I96" s="221">
        <v>5.1802516122212428</v>
      </c>
      <c r="J96" s="125"/>
      <c r="K96" s="127"/>
    </row>
    <row r="97" spans="2:11" s="119" customFormat="1" x14ac:dyDescent="0.15">
      <c r="B97" s="122">
        <v>1952</v>
      </c>
      <c r="C97" s="128">
        <v>47540</v>
      </c>
      <c r="D97" s="127"/>
      <c r="E97" s="126">
        <v>18.119205714825188</v>
      </c>
      <c r="F97" s="126">
        <v>10.2478731996937</v>
      </c>
      <c r="G97" s="126">
        <v>7.8713325151314892</v>
      </c>
      <c r="H97" s="126">
        <v>-2.568429696452422</v>
      </c>
      <c r="I97" s="221">
        <v>5.3029028186790672</v>
      </c>
      <c r="J97" s="127"/>
      <c r="K97" s="127"/>
    </row>
    <row r="98" spans="2:11" s="119" customFormat="1" x14ac:dyDescent="0.15">
      <c r="B98" s="122">
        <v>1953</v>
      </c>
      <c r="C98" s="128">
        <v>47792.1</v>
      </c>
      <c r="D98" s="127"/>
      <c r="E98" s="126">
        <v>17.939794421501606</v>
      </c>
      <c r="F98" s="126">
        <v>10.103289693863402</v>
      </c>
      <c r="G98" s="126">
        <v>7.8365047276382045</v>
      </c>
      <c r="H98" s="126">
        <v>-0.92113586960519367</v>
      </c>
      <c r="I98" s="221">
        <v>6.9153688580330108</v>
      </c>
      <c r="J98" s="127"/>
      <c r="K98" s="127"/>
    </row>
    <row r="99" spans="2:11" s="119" customFormat="1" x14ac:dyDescent="0.15">
      <c r="B99" s="122">
        <v>1954</v>
      </c>
      <c r="C99" s="128">
        <v>48122.6</v>
      </c>
      <c r="D99" s="127"/>
      <c r="E99" s="126">
        <v>18.25779275833262</v>
      </c>
      <c r="F99" s="126">
        <v>9.2319923643339052</v>
      </c>
      <c r="G99" s="126">
        <v>9.0258003939987148</v>
      </c>
      <c r="H99" s="126">
        <v>-1.6675113572468732</v>
      </c>
      <c r="I99" s="221">
        <v>7.3582890367518416</v>
      </c>
      <c r="J99" s="127"/>
      <c r="K99" s="127"/>
    </row>
    <row r="100" spans="2:11" s="119" customFormat="1" x14ac:dyDescent="0.15">
      <c r="B100" s="122">
        <v>1955</v>
      </c>
      <c r="C100" s="128">
        <v>48476.7</v>
      </c>
      <c r="D100" s="127"/>
      <c r="E100" s="126">
        <v>18.07696894675588</v>
      </c>
      <c r="F100" s="126">
        <v>9.2336827560113992</v>
      </c>
      <c r="G100" s="126">
        <v>8.8432861907444806</v>
      </c>
      <c r="H100" s="126">
        <v>-2.4113302201441691</v>
      </c>
      <c r="I100" s="221">
        <v>6.4319559706003115</v>
      </c>
      <c r="J100" s="127"/>
      <c r="K100" s="127"/>
    </row>
    <row r="101" spans="2:11" s="119" customFormat="1" x14ac:dyDescent="0.15">
      <c r="B101" s="122">
        <v>1956</v>
      </c>
      <c r="C101" s="128">
        <v>48788.5</v>
      </c>
      <c r="D101" s="127"/>
      <c r="E101" s="126">
        <v>18.070810009188271</v>
      </c>
      <c r="F101" s="126">
        <v>10.210410447036601</v>
      </c>
      <c r="G101" s="126">
        <v>7.8603995621516694</v>
      </c>
      <c r="H101" s="126">
        <v>-2.4267420403997138</v>
      </c>
      <c r="I101" s="221">
        <v>5.4336575217519556</v>
      </c>
      <c r="J101" s="127"/>
      <c r="K101" s="127"/>
    </row>
    <row r="102" spans="2:11" s="119" customFormat="1" x14ac:dyDescent="0.15">
      <c r="B102" s="122">
        <v>1957</v>
      </c>
      <c r="C102" s="128">
        <v>49053.599999999999</v>
      </c>
      <c r="D102" s="127"/>
      <c r="E102" s="126">
        <v>18.010477165451992</v>
      </c>
      <c r="F102" s="126">
        <v>9.8317818195865865</v>
      </c>
      <c r="G102" s="126">
        <v>8.1786953458654033</v>
      </c>
      <c r="H102" s="126">
        <v>-2.8967180801804915</v>
      </c>
      <c r="I102" s="221">
        <v>5.2819772656849118</v>
      </c>
      <c r="J102" s="127"/>
      <c r="K102" s="127"/>
    </row>
    <row r="103" spans="2:11" s="119" customFormat="1" x14ac:dyDescent="0.15">
      <c r="B103" s="122">
        <v>1958</v>
      </c>
      <c r="C103" s="128">
        <v>49312.7</v>
      </c>
      <c r="D103" s="127"/>
      <c r="E103" s="126">
        <v>17.793554098519699</v>
      </c>
      <c r="F103" s="126">
        <v>9.2845477843982192</v>
      </c>
      <c r="G103" s="126">
        <v>8.509006314121482</v>
      </c>
      <c r="H103" s="126">
        <v>-1.8697430006139779</v>
      </c>
      <c r="I103" s="221">
        <v>6.6392633135075041</v>
      </c>
      <c r="J103" s="127"/>
      <c r="K103" s="127"/>
    </row>
    <row r="104" spans="2:11" s="119" customFormat="1" x14ac:dyDescent="0.15">
      <c r="B104" s="122">
        <v>1959</v>
      </c>
      <c r="C104" s="128">
        <v>49640.1</v>
      </c>
      <c r="D104" s="127"/>
      <c r="E104" s="126">
        <v>18.273667142925945</v>
      </c>
      <c r="F104" s="126">
        <v>9.1214421023903931</v>
      </c>
      <c r="G104" s="126">
        <v>9.1522250405355514</v>
      </c>
      <c r="H104" s="126">
        <v>-1.3883406003349545</v>
      </c>
      <c r="I104" s="221">
        <v>7.7638844402005969</v>
      </c>
      <c r="J104" s="127"/>
      <c r="K104" s="127"/>
    </row>
    <row r="105" spans="2:11" s="119" customFormat="1" x14ac:dyDescent="0.15">
      <c r="B105" s="122">
        <v>1960</v>
      </c>
      <c r="C105" s="128">
        <v>50025.5</v>
      </c>
      <c r="D105" s="127"/>
      <c r="E105" s="126">
        <v>18.386643744882939</v>
      </c>
      <c r="F105" s="126">
        <v>9.5787026615696913</v>
      </c>
      <c r="G105" s="126">
        <v>8.8079410833132492</v>
      </c>
      <c r="H105" s="126">
        <v>-1.8434929518602221</v>
      </c>
      <c r="I105" s="221">
        <v>6.9644481314530271</v>
      </c>
      <c r="J105" s="127"/>
      <c r="K105" s="127"/>
    </row>
    <row r="106" spans="2:11" s="119" customFormat="1" x14ac:dyDescent="0.15">
      <c r="B106" s="131">
        <v>1961</v>
      </c>
      <c r="C106" s="128">
        <v>50373.9</v>
      </c>
      <c r="D106" s="127"/>
      <c r="E106" s="126">
        <v>18.287885848503105</v>
      </c>
      <c r="F106" s="126">
        <v>9.1025370846925018</v>
      </c>
      <c r="G106" s="126">
        <v>9.1853487638106035</v>
      </c>
      <c r="H106" s="126">
        <v>-2.7355801336271757</v>
      </c>
      <c r="I106" s="221">
        <v>6.4497686301834278</v>
      </c>
      <c r="J106" s="127"/>
      <c r="K106" s="127"/>
    </row>
    <row r="107" spans="2:11" s="119" customFormat="1" x14ac:dyDescent="0.15">
      <c r="B107" s="122">
        <v>1962</v>
      </c>
      <c r="C107" s="128">
        <v>50698.8</v>
      </c>
      <c r="D107" s="127"/>
      <c r="E107" s="126">
        <v>18.589862901426802</v>
      </c>
      <c r="F107" s="126">
        <v>9.8881965115582044</v>
      </c>
      <c r="G107" s="126">
        <v>8.7016663898686009</v>
      </c>
      <c r="H107" s="126">
        <v>-1.5752649760284676</v>
      </c>
      <c r="I107" s="221">
        <v>7.1264014138401333</v>
      </c>
      <c r="J107" s="127"/>
      <c r="K107" s="127"/>
    </row>
    <row r="108" spans="2:11" s="119" customFormat="1" x14ac:dyDescent="0.15">
      <c r="B108" s="122">
        <v>1963</v>
      </c>
      <c r="C108" s="128">
        <v>51060.1</v>
      </c>
      <c r="D108" s="127"/>
      <c r="E108" s="126">
        <v>19.084972293764146</v>
      </c>
      <c r="F108" s="126">
        <v>10.02887692187622</v>
      </c>
      <c r="G108" s="126">
        <v>9.0560953718879258</v>
      </c>
      <c r="H108" s="126">
        <v>-1.5394630111991461</v>
      </c>
      <c r="I108" s="221">
        <v>7.5166323606887797</v>
      </c>
      <c r="J108" s="127"/>
      <c r="K108" s="127"/>
    </row>
    <row r="109" spans="2:11" s="119" customFormat="1" x14ac:dyDescent="0.15">
      <c r="B109" s="122">
        <v>1964</v>
      </c>
      <c r="C109" s="128">
        <v>51443.9</v>
      </c>
      <c r="D109" s="127"/>
      <c r="E109" s="126">
        <v>20.032897696870943</v>
      </c>
      <c r="F109" s="126">
        <v>9.4552044640239483</v>
      </c>
      <c r="G109" s="126">
        <v>10.577693232846995</v>
      </c>
      <c r="H109" s="126">
        <v>-1.5795418485234123</v>
      </c>
      <c r="I109" s="221">
        <v>8.9981513843235827</v>
      </c>
      <c r="J109" s="127"/>
      <c r="K109" s="127"/>
    </row>
    <row r="110" spans="2:11" s="119" customFormat="1" x14ac:dyDescent="0.15">
      <c r="B110" s="122">
        <v>1965</v>
      </c>
      <c r="C110" s="128">
        <v>51906.8</v>
      </c>
      <c r="D110" s="127"/>
      <c r="E110" s="126">
        <v>19.533642217247923</v>
      </c>
      <c r="F110" s="126">
        <v>9.9193761171775989</v>
      </c>
      <c r="G110" s="126">
        <v>9.614266100070326</v>
      </c>
      <c r="H110" s="126">
        <v>-1.6943018564644667</v>
      </c>
      <c r="I110" s="221">
        <v>7.9199642436058593</v>
      </c>
      <c r="J110" s="127"/>
      <c r="K110" s="127"/>
    </row>
    <row r="111" spans="2:11" s="119" customFormat="1" x14ac:dyDescent="0.15">
      <c r="B111" s="122">
        <v>1966</v>
      </c>
      <c r="C111" s="128">
        <v>52317.9</v>
      </c>
      <c r="D111" s="127"/>
      <c r="E111" s="126">
        <v>19.027704259410882</v>
      </c>
      <c r="F111" s="126">
        <v>9.3977798511015074</v>
      </c>
      <c r="G111" s="126">
        <v>9.6299244083093747</v>
      </c>
      <c r="H111" s="126">
        <v>-1.9423069771815946</v>
      </c>
      <c r="I111" s="221">
        <v>7.6876174311277801</v>
      </c>
      <c r="J111" s="127"/>
      <c r="K111" s="127"/>
    </row>
    <row r="112" spans="2:11" s="119" customFormat="1" x14ac:dyDescent="0.15">
      <c r="B112" s="122">
        <v>1967</v>
      </c>
      <c r="C112" s="128">
        <v>52720.1</v>
      </c>
      <c r="D112" s="127"/>
      <c r="E112" s="126">
        <v>18.18880728915606</v>
      </c>
      <c r="F112" s="126">
        <v>9.6000037806826022</v>
      </c>
      <c r="G112" s="126">
        <v>8.5888035084734558</v>
      </c>
      <c r="H112" s="126">
        <v>-1.7451139100089694</v>
      </c>
      <c r="I112" s="221">
        <v>6.8436895984644863</v>
      </c>
      <c r="J112" s="127"/>
      <c r="K112" s="127"/>
    </row>
    <row r="113" spans="2:11" s="119" customFormat="1" x14ac:dyDescent="0.15">
      <c r="B113" s="122">
        <v>1968</v>
      </c>
      <c r="C113" s="128">
        <v>53080.9</v>
      </c>
      <c r="D113" s="127"/>
      <c r="E113" s="126">
        <v>17.748167349948108</v>
      </c>
      <c r="F113" s="126">
        <v>9.9695787135524547</v>
      </c>
      <c r="G113" s="126">
        <v>7.7785886363956553</v>
      </c>
      <c r="H113" s="126">
        <v>-1.9440982641525046</v>
      </c>
      <c r="I113" s="221">
        <v>5.8344903722431507</v>
      </c>
      <c r="J113" s="127"/>
      <c r="K113" s="127"/>
    </row>
    <row r="114" spans="2:11" s="119" customFormat="1" x14ac:dyDescent="0.15">
      <c r="B114" s="122">
        <v>1969</v>
      </c>
      <c r="C114" s="128">
        <v>53390.6</v>
      </c>
      <c r="D114" s="127"/>
      <c r="E114" s="126">
        <v>17.728639217601717</v>
      </c>
      <c r="F114" s="126">
        <v>9.9060199353916243</v>
      </c>
      <c r="G114" s="126">
        <v>7.8226192822100966</v>
      </c>
      <c r="H114" s="126">
        <v>-2.3029210581781197</v>
      </c>
      <c r="I114" s="221">
        <v>5.519698224031977</v>
      </c>
      <c r="J114" s="127"/>
      <c r="K114" s="127"/>
    </row>
    <row r="115" spans="2:11" s="119" customFormat="1" x14ac:dyDescent="0.15">
      <c r="B115" s="122">
        <v>1970</v>
      </c>
      <c r="C115" s="128">
        <v>53685.3</v>
      </c>
      <c r="D115" s="127"/>
      <c r="E115" s="126">
        <v>17.046905671209739</v>
      </c>
      <c r="F115" s="126">
        <v>9.8216988081977838</v>
      </c>
      <c r="G115" s="126">
        <v>7.2252068630119552</v>
      </c>
      <c r="H115" s="126">
        <v>-2.138153237531613</v>
      </c>
      <c r="I115" s="221">
        <v>5.0870536254803422</v>
      </c>
      <c r="J115" s="127"/>
      <c r="K115" s="127"/>
    </row>
    <row r="116" spans="2:11" s="119" customFormat="1" x14ac:dyDescent="0.15">
      <c r="B116" s="131">
        <v>1971</v>
      </c>
      <c r="C116" s="128">
        <v>53958.400000000001</v>
      </c>
      <c r="D116" s="127"/>
      <c r="E116" s="126">
        <v>16.848995846661609</v>
      </c>
      <c r="F116" s="126">
        <v>9.5299564493613822</v>
      </c>
      <c r="G116" s="126">
        <v>7.3190393973002248</v>
      </c>
      <c r="H116" s="126">
        <v>-3.0531790307957767</v>
      </c>
      <c r="I116" s="221">
        <v>4.2658603665044481</v>
      </c>
      <c r="J116" s="127"/>
      <c r="K116" s="127"/>
    </row>
    <row r="117" spans="2:11" s="119" customFormat="1" x14ac:dyDescent="0.15">
      <c r="B117" s="122">
        <v>1972</v>
      </c>
      <c r="C117" s="128">
        <v>54188.578999999998</v>
      </c>
      <c r="D117" s="127"/>
      <c r="E117" s="126">
        <v>16.422194044667339</v>
      </c>
      <c r="F117" s="126">
        <v>9.5256930478641149</v>
      </c>
      <c r="G117" s="126">
        <v>6.8965009968032227</v>
      </c>
      <c r="H117" s="126">
        <v>0.21813472745141382</v>
      </c>
      <c r="I117" s="221">
        <v>7.1146357242546365</v>
      </c>
      <c r="J117" s="127"/>
      <c r="K117" s="127"/>
    </row>
    <row r="118" spans="2:11" s="119" customFormat="1" x14ac:dyDescent="0.15">
      <c r="B118" s="122">
        <v>1973</v>
      </c>
      <c r="C118" s="128">
        <v>54574.110999999997</v>
      </c>
      <c r="D118" s="127"/>
      <c r="E118" s="126">
        <v>16.217903301130782</v>
      </c>
      <c r="F118" s="126">
        <v>9.9442378698387941</v>
      </c>
      <c r="G118" s="126">
        <v>6.2736654312919882</v>
      </c>
      <c r="H118" s="126">
        <v>0.22371938181114714</v>
      </c>
      <c r="I118" s="221">
        <v>6.4973848131031353</v>
      </c>
      <c r="J118" s="127"/>
      <c r="K118" s="127"/>
    </row>
    <row r="119" spans="2:11" s="119" customFormat="1" x14ac:dyDescent="0.15">
      <c r="B119" s="122">
        <v>1974</v>
      </c>
      <c r="C119" s="128">
        <v>54928.7</v>
      </c>
      <c r="D119" s="127"/>
      <c r="E119" s="126">
        <v>16.082308846959187</v>
      </c>
      <c r="F119" s="126">
        <v>9.6669317565457327</v>
      </c>
      <c r="G119" s="126">
        <v>6.4153770904134548</v>
      </c>
      <c r="H119" s="126">
        <v>0.21751245548878817</v>
      </c>
      <c r="I119" s="221">
        <v>6.632889545902243</v>
      </c>
      <c r="J119" s="127"/>
      <c r="K119" s="127"/>
    </row>
    <row r="120" spans="2:11" s="119" customFormat="1" x14ac:dyDescent="0.15">
      <c r="B120" s="122">
        <v>1975</v>
      </c>
      <c r="C120" s="128">
        <v>55293.036</v>
      </c>
      <c r="D120" s="127"/>
      <c r="E120" s="126">
        <v>15.18475469084694</v>
      </c>
      <c r="F120" s="126">
        <v>10.029021662144952</v>
      </c>
      <c r="G120" s="126">
        <v>5.1557330287019889</v>
      </c>
      <c r="H120" s="126">
        <v>0.19629719803403756</v>
      </c>
      <c r="I120" s="221">
        <v>5.3520302267360265</v>
      </c>
      <c r="J120" s="127"/>
      <c r="K120" s="127"/>
    </row>
    <row r="121" spans="2:11" s="119" customFormat="1" x14ac:dyDescent="0.15">
      <c r="B121" s="122">
        <v>1976</v>
      </c>
      <c r="C121" s="128">
        <v>55588.966</v>
      </c>
      <c r="D121" s="127"/>
      <c r="E121" s="126">
        <v>14.47206009728283</v>
      </c>
      <c r="F121" s="126">
        <v>9.9813419333387472</v>
      </c>
      <c r="G121" s="126">
        <v>4.4907181639440834</v>
      </c>
      <c r="H121" s="126">
        <v>0.16105031831193006</v>
      </c>
      <c r="I121" s="221">
        <v>4.6517684822560135</v>
      </c>
      <c r="J121" s="127"/>
      <c r="K121" s="127"/>
    </row>
    <row r="122" spans="2:11" s="119" customFormat="1" x14ac:dyDescent="0.15">
      <c r="B122" s="122">
        <v>1977</v>
      </c>
      <c r="C122" s="128">
        <v>55847.553</v>
      </c>
      <c r="D122" s="127"/>
      <c r="E122" s="126">
        <v>13.533650927878986</v>
      </c>
      <c r="F122" s="126">
        <v>9.7758374073956844</v>
      </c>
      <c r="G122" s="126">
        <v>3.7578135204833005</v>
      </c>
      <c r="H122" s="126">
        <v>0.10477290295409691</v>
      </c>
      <c r="I122" s="221">
        <v>3.8625864234373974</v>
      </c>
      <c r="J122" s="127"/>
      <c r="K122" s="127"/>
    </row>
    <row r="123" spans="2:11" s="119" customFormat="1" x14ac:dyDescent="0.15">
      <c r="B123" s="122">
        <v>1978</v>
      </c>
      <c r="C123" s="128">
        <v>56063.269</v>
      </c>
      <c r="D123" s="127"/>
      <c r="E123" s="126">
        <v>12.831326954327229</v>
      </c>
      <c r="F123" s="126">
        <v>9.6106068147667258</v>
      </c>
      <c r="G123" s="126">
        <v>3.2207201395605032</v>
      </c>
      <c r="H123" s="126">
        <v>5.6791202134457652E-2</v>
      </c>
      <c r="I123" s="221">
        <v>3.2775113416949608</v>
      </c>
      <c r="J123" s="127"/>
      <c r="K123" s="127"/>
    </row>
    <row r="124" spans="2:11" s="119" customFormat="1" x14ac:dyDescent="0.15">
      <c r="B124" s="122">
        <v>1979</v>
      </c>
      <c r="C124" s="128">
        <v>56247.017</v>
      </c>
      <c r="D124" s="127"/>
      <c r="E124" s="126">
        <v>12.123034357454825</v>
      </c>
      <c r="F124" s="126">
        <v>9.6208569133405621</v>
      </c>
      <c r="G124" s="126">
        <v>2.5021774441142655</v>
      </c>
      <c r="H124" s="126">
        <v>1.2853708559997568E-2</v>
      </c>
      <c r="I124" s="221">
        <v>2.515031152674263</v>
      </c>
      <c r="J124" s="127"/>
      <c r="K124" s="127"/>
    </row>
    <row r="125" spans="2:11" s="119" customFormat="1" x14ac:dyDescent="0.15">
      <c r="B125" s="122">
        <v>1980</v>
      </c>
      <c r="C125" s="128">
        <v>56388.480000000003</v>
      </c>
      <c r="D125" s="127"/>
      <c r="E125" s="126">
        <v>11.646868350764276</v>
      </c>
      <c r="F125" s="126">
        <v>9.9120594795156958</v>
      </c>
      <c r="G125" s="126">
        <v>1.7348088712485801</v>
      </c>
      <c r="H125" s="126">
        <v>-0.12446221888276732</v>
      </c>
      <c r="I125" s="221">
        <v>1.6103466523658128</v>
      </c>
      <c r="J125" s="127"/>
      <c r="K125" s="127"/>
    </row>
    <row r="126" spans="2:11" s="119" customFormat="1" x14ac:dyDescent="0.15">
      <c r="B126" s="131">
        <v>1981</v>
      </c>
      <c r="C126" s="128">
        <v>56479.285000000003</v>
      </c>
      <c r="D126" s="127">
        <v>56268.347999999998</v>
      </c>
      <c r="E126" s="126">
        <v>11.115016986724811</v>
      </c>
      <c r="F126" s="126">
        <v>9.569298909287431</v>
      </c>
      <c r="G126" s="126">
        <v>1.5457180774373807</v>
      </c>
      <c r="H126" s="126">
        <v>-0.75287872049441584</v>
      </c>
      <c r="I126" s="221">
        <v>0.79283935694296481</v>
      </c>
      <c r="J126" s="127"/>
      <c r="K126" s="127"/>
    </row>
    <row r="127" spans="2:11" s="119" customFormat="1" x14ac:dyDescent="0.15">
      <c r="B127" s="122">
        <v>1982</v>
      </c>
      <c r="C127" s="128">
        <v>56524.063999999998</v>
      </c>
      <c r="D127" s="127"/>
      <c r="E127" s="126">
        <v>11.224587562356254</v>
      </c>
      <c r="F127" s="126">
        <v>9.5099622109843747</v>
      </c>
      <c r="G127" s="126">
        <v>1.7146253513718783</v>
      </c>
      <c r="H127" s="126">
        <v>-1.0252375536366813</v>
      </c>
      <c r="I127" s="221">
        <v>0.68938779773519698</v>
      </c>
      <c r="J127" s="127"/>
      <c r="K127" s="127"/>
    </row>
    <row r="128" spans="2:11" s="119" customFormat="1" x14ac:dyDescent="0.15">
      <c r="B128" s="122">
        <v>1983</v>
      </c>
      <c r="C128" s="128">
        <v>56563.031000000003</v>
      </c>
      <c r="D128" s="127"/>
      <c r="E128" s="126">
        <v>10.836136025138501</v>
      </c>
      <c r="F128" s="126">
        <v>9.9675811894312982</v>
      </c>
      <c r="G128" s="126">
        <v>0.86855483570720171</v>
      </c>
      <c r="H128" s="126">
        <v>-0.83167562391257466</v>
      </c>
      <c r="I128" s="221">
        <v>3.6879211794627054E-2</v>
      </c>
      <c r="J128" s="127"/>
      <c r="K128" s="127"/>
    </row>
    <row r="129" spans="2:13" s="119" customFormat="1" x14ac:dyDescent="0.15">
      <c r="B129" s="122">
        <v>1984</v>
      </c>
      <c r="C129" s="128">
        <v>56565.116999999998</v>
      </c>
      <c r="D129" s="127"/>
      <c r="E129" s="126">
        <v>10.561941751375539</v>
      </c>
      <c r="F129" s="126">
        <v>9.4678698046783119</v>
      </c>
      <c r="G129" s="126">
        <v>1.0940719466972264</v>
      </c>
      <c r="H129" s="126">
        <v>-0.68388981978676311</v>
      </c>
      <c r="I129" s="221">
        <v>0.4101821269104633</v>
      </c>
      <c r="J129" s="127"/>
      <c r="K129" s="127"/>
    </row>
    <row r="130" spans="2:13" s="119" customFormat="1" x14ac:dyDescent="0.15">
      <c r="B130" s="122">
        <v>1985</v>
      </c>
      <c r="C130" s="128">
        <v>56588.319000000003</v>
      </c>
      <c r="D130" s="127"/>
      <c r="E130" s="126">
        <v>10.411751643589017</v>
      </c>
      <c r="F130" s="126">
        <v>9.7101816581043998</v>
      </c>
      <c r="G130" s="126">
        <v>0.7015699854846188</v>
      </c>
      <c r="H130" s="126">
        <v>-0.53362012996768315</v>
      </c>
      <c r="I130" s="221">
        <v>0.16794985551693564</v>
      </c>
      <c r="J130" s="127"/>
      <c r="K130" s="127"/>
    </row>
    <row r="131" spans="2:13" s="119" customFormat="1" x14ac:dyDescent="0.15">
      <c r="B131" s="122">
        <v>1986</v>
      </c>
      <c r="C131" s="128">
        <v>56597.822999999997</v>
      </c>
      <c r="D131" s="127"/>
      <c r="E131" s="126">
        <v>9.9390497464006167</v>
      </c>
      <c r="F131" s="126">
        <v>9.6329688827801103</v>
      </c>
      <c r="G131" s="126">
        <v>0.30608086362050568</v>
      </c>
      <c r="H131" s="126">
        <v>-0.36502306003672857</v>
      </c>
      <c r="I131" s="221">
        <v>-5.8942196416222892E-2</v>
      </c>
      <c r="J131" s="127"/>
      <c r="K131" s="127"/>
    </row>
    <row r="132" spans="2:13" s="119" customFormat="1" x14ac:dyDescent="0.15">
      <c r="B132" s="122">
        <v>1987</v>
      </c>
      <c r="C132" s="128">
        <v>56594.487000000001</v>
      </c>
      <c r="D132" s="127"/>
      <c r="E132" s="126">
        <v>9.8983372139724359</v>
      </c>
      <c r="F132" s="126">
        <v>9.4518506797939459</v>
      </c>
      <c r="G132" s="126">
        <v>0.44648653417848944</v>
      </c>
      <c r="H132" s="126">
        <v>-0.18342204169523352</v>
      </c>
      <c r="I132" s="221">
        <v>0.26306449248325592</v>
      </c>
      <c r="J132" s="127"/>
      <c r="K132" s="127"/>
    </row>
    <row r="133" spans="2:13" s="119" customFormat="1" x14ac:dyDescent="0.15">
      <c r="B133" s="122">
        <v>1988</v>
      </c>
      <c r="C133" s="128">
        <v>56609.375</v>
      </c>
      <c r="D133" s="127"/>
      <c r="E133" s="126">
        <v>10.204189747185238</v>
      </c>
      <c r="F133" s="126">
        <v>9.4923496124478906</v>
      </c>
      <c r="G133" s="126">
        <v>0.71184013473734653</v>
      </c>
      <c r="H133" s="126">
        <v>-8.3170875387844623E-3</v>
      </c>
      <c r="I133" s="221">
        <v>0.70352304719856207</v>
      </c>
      <c r="J133" s="127"/>
      <c r="K133" s="127"/>
    </row>
    <row r="134" spans="2:13" s="119" customFormat="1" x14ac:dyDescent="0.15">
      <c r="B134" s="122">
        <v>1989</v>
      </c>
      <c r="C134" s="128">
        <v>56649.201000000001</v>
      </c>
      <c r="D134" s="127"/>
      <c r="E134" s="126">
        <v>10.009708447399143</v>
      </c>
      <c r="F134" s="126">
        <v>9.3795711959323391</v>
      </c>
      <c r="G134" s="126">
        <v>0.63013725146680366</v>
      </c>
      <c r="H134" s="126">
        <v>0.16703197956965055</v>
      </c>
      <c r="I134" s="221">
        <v>0.79716923103645421</v>
      </c>
      <c r="J134" s="127"/>
      <c r="K134" s="127"/>
    </row>
    <row r="135" spans="2:13" s="119" customFormat="1" x14ac:dyDescent="0.15">
      <c r="B135" s="122">
        <v>1990</v>
      </c>
      <c r="C135" s="128">
        <v>56694.36</v>
      </c>
      <c r="D135" s="127"/>
      <c r="E135" s="126">
        <v>10.239224029088049</v>
      </c>
      <c r="F135" s="126">
        <v>9.5981011875168054</v>
      </c>
      <c r="G135" s="126">
        <v>0.64112284157124488</v>
      </c>
      <c r="H135" s="126">
        <v>0.23654823541053371</v>
      </c>
      <c r="I135" s="221">
        <v>0.8776710769817786</v>
      </c>
      <c r="J135" s="127"/>
      <c r="K135" s="127"/>
    </row>
    <row r="136" spans="2:13" s="119" customFormat="1" x14ac:dyDescent="0.15">
      <c r="B136" s="131">
        <v>1991</v>
      </c>
      <c r="C136" s="128">
        <v>56744.118999999999</v>
      </c>
      <c r="D136" s="127">
        <v>56387.96</v>
      </c>
      <c r="E136" s="126">
        <v>9.7900169638766545</v>
      </c>
      <c r="F136" s="126">
        <v>9.6308208234149291</v>
      </c>
      <c r="G136" s="126">
        <v>0.15919614046172603</v>
      </c>
      <c r="H136" s="126">
        <v>0.34841593472106902</v>
      </c>
      <c r="I136" s="221">
        <v>0.50761207518279505</v>
      </c>
      <c r="J136" s="127"/>
      <c r="K136" s="127"/>
    </row>
    <row r="137" spans="2:13" s="119" customFormat="1" x14ac:dyDescent="0.15">
      <c r="B137" s="122">
        <v>1992</v>
      </c>
      <c r="C137" s="128">
        <v>56772.923000000003</v>
      </c>
      <c r="D137" s="127">
        <v>56199.623</v>
      </c>
      <c r="E137" s="126">
        <v>10.127561736815496</v>
      </c>
      <c r="F137" s="126">
        <v>9.5962316658619446</v>
      </c>
      <c r="G137" s="126">
        <v>0.53133007095355145</v>
      </c>
      <c r="H137" s="126">
        <v>0.31990318332161183</v>
      </c>
      <c r="I137" s="221">
        <v>0.85123325427516328</v>
      </c>
      <c r="J137" s="127"/>
      <c r="K137" s="127"/>
    </row>
    <row r="138" spans="2:13" s="119" customFormat="1" x14ac:dyDescent="0.15">
      <c r="B138" s="122">
        <v>1993</v>
      </c>
      <c r="C138" s="128">
        <v>56821.25</v>
      </c>
      <c r="D138" s="127">
        <v>56192.05</v>
      </c>
      <c r="E138" s="126">
        <v>9.7231971504133217</v>
      </c>
      <c r="F138" s="126">
        <v>9.7664123766155591</v>
      </c>
      <c r="G138" s="126">
        <v>-4.3215226202236251E-2</v>
      </c>
      <c r="H138" s="126">
        <v>0.41529433393042114</v>
      </c>
      <c r="I138" s="221">
        <v>0.37207910772818487</v>
      </c>
      <c r="J138" s="127"/>
      <c r="K138" s="127"/>
    </row>
    <row r="139" spans="2:13" s="119" customFormat="1" x14ac:dyDescent="0.15">
      <c r="B139" s="122">
        <v>1994</v>
      </c>
      <c r="C139" s="128">
        <v>56842.392</v>
      </c>
      <c r="D139" s="127">
        <v>56193.29</v>
      </c>
      <c r="E139" s="126">
        <v>9.4411136561148687</v>
      </c>
      <c r="F139" s="126">
        <v>9.8078756724615346</v>
      </c>
      <c r="G139" s="126">
        <v>-0.36676201634666467</v>
      </c>
      <c r="H139" s="126">
        <v>0.40222850410464933</v>
      </c>
      <c r="I139" s="221">
        <v>3.5466487757984666E-2</v>
      </c>
      <c r="J139" s="127"/>
      <c r="K139" s="127"/>
    </row>
    <row r="140" spans="2:13" s="119" customFormat="1" x14ac:dyDescent="0.15">
      <c r="B140" s="122">
        <v>1995</v>
      </c>
      <c r="C140" s="128">
        <v>56844.408000000003</v>
      </c>
      <c r="D140" s="127">
        <v>56166.616999999998</v>
      </c>
      <c r="E140" s="126">
        <v>9.2544718971615492</v>
      </c>
      <c r="F140" s="126">
        <v>9.7670826377014652</v>
      </c>
      <c r="G140" s="126">
        <v>-0.51261074053991595</v>
      </c>
      <c r="H140" s="126">
        <v>0.50889885387543454</v>
      </c>
      <c r="I140" s="221">
        <v>-3.7118866644814119E-3</v>
      </c>
      <c r="J140" s="127"/>
      <c r="K140" s="127"/>
    </row>
    <row r="141" spans="2:13" s="119" customFormat="1" x14ac:dyDescent="0.15">
      <c r="B141" s="122">
        <v>1996</v>
      </c>
      <c r="C141" s="128">
        <v>56844.197</v>
      </c>
      <c r="D141" s="127">
        <v>56115.038</v>
      </c>
      <c r="E141" s="126">
        <v>9.4396298308799231</v>
      </c>
      <c r="F141" s="126">
        <v>9.8092375749008127</v>
      </c>
      <c r="G141" s="126">
        <v>-0.36960774402088992</v>
      </c>
      <c r="H141" s="126">
        <v>0.93548784608315605</v>
      </c>
      <c r="I141" s="221">
        <v>0.56588010206226613</v>
      </c>
      <c r="J141" s="127"/>
      <c r="K141" s="127"/>
      <c r="M141" s="136"/>
    </row>
    <row r="142" spans="2:13" s="119" customFormat="1" x14ac:dyDescent="0.15">
      <c r="B142" s="122">
        <v>1997</v>
      </c>
      <c r="C142" s="128">
        <v>56876.364000000001</v>
      </c>
      <c r="D142" s="127">
        <v>55890.343999999997</v>
      </c>
      <c r="E142" s="126">
        <v>9.4927838535911118</v>
      </c>
      <c r="F142" s="126">
        <v>9.9257393669858534</v>
      </c>
      <c r="G142" s="126">
        <v>-0.43295551339474025</v>
      </c>
      <c r="H142" s="126">
        <v>0.92551512919570955</v>
      </c>
      <c r="I142" s="221">
        <v>0.4925596158009693</v>
      </c>
      <c r="J142" s="127"/>
      <c r="K142" s="127"/>
      <c r="M142" s="136"/>
    </row>
    <row r="143" spans="2:13" s="119" customFormat="1" x14ac:dyDescent="0.15">
      <c r="B143" s="122">
        <v>1998</v>
      </c>
      <c r="C143" s="128">
        <v>56904.379000000001</v>
      </c>
      <c r="D143" s="127">
        <v>55881.483</v>
      </c>
      <c r="E143" s="126">
        <v>9.3634420553036719</v>
      </c>
      <c r="F143" s="126">
        <v>10.137831818316647</v>
      </c>
      <c r="G143" s="126">
        <v>-0.77438976301297435</v>
      </c>
      <c r="H143" s="126">
        <v>0.85751166124142975</v>
      </c>
      <c r="I143" s="221">
        <v>8.3121898228455393E-2</v>
      </c>
      <c r="J143" s="127"/>
      <c r="K143" s="127"/>
      <c r="M143" s="136"/>
    </row>
    <row r="144" spans="2:13" s="119" customFormat="1" x14ac:dyDescent="0.15">
      <c r="B144" s="122">
        <v>1999</v>
      </c>
      <c r="C144" s="128">
        <v>56909.108999999997</v>
      </c>
      <c r="D144" s="127">
        <v>55818.288999999997</v>
      </c>
      <c r="E144" s="126">
        <v>9.4391561688641588</v>
      </c>
      <c r="F144" s="126">
        <v>10.038527352696832</v>
      </c>
      <c r="G144" s="126">
        <v>-0.59937118383267118</v>
      </c>
      <c r="H144" s="126">
        <v>0.85266982535601854</v>
      </c>
      <c r="I144" s="221">
        <v>0.25329864152334736</v>
      </c>
      <c r="J144" s="127"/>
      <c r="K144" s="127"/>
      <c r="M144" s="136"/>
    </row>
    <row r="145" spans="2:30" s="119" customFormat="1" x14ac:dyDescent="0.15">
      <c r="B145" s="122">
        <v>2000</v>
      </c>
      <c r="C145" s="128">
        <v>56923.523999999998</v>
      </c>
      <c r="D145" s="127">
        <v>55710.669500000004</v>
      </c>
      <c r="E145" s="126">
        <v>9.5366859266959345</v>
      </c>
      <c r="F145" s="126">
        <v>9.8387822242197291</v>
      </c>
      <c r="G145" s="126">
        <v>-0.30209629752379386</v>
      </c>
      <c r="H145" s="126">
        <v>0.95504252060022765</v>
      </c>
      <c r="I145" s="221">
        <v>0.6529462230764338</v>
      </c>
      <c r="J145" s="127"/>
      <c r="K145" s="127"/>
      <c r="O145" s="136"/>
    </row>
    <row r="146" spans="2:30" s="119" customFormat="1" x14ac:dyDescent="0.15">
      <c r="B146" s="131">
        <v>2001</v>
      </c>
      <c r="C146" s="134">
        <v>56960.692000000003</v>
      </c>
      <c r="D146" s="127">
        <v>55625.803</v>
      </c>
      <c r="E146" s="130">
        <v>9.3946673457217127</v>
      </c>
      <c r="F146" s="130">
        <v>9.622337293167547</v>
      </c>
      <c r="G146" s="130">
        <v>-0.2276699474458361</v>
      </c>
      <c r="H146" s="126">
        <v>0.69843318887541983</v>
      </c>
      <c r="I146" s="221">
        <v>0.4707632414295837</v>
      </c>
      <c r="J146" s="127"/>
      <c r="K146" s="127"/>
      <c r="O146" s="136"/>
    </row>
    <row r="147" spans="2:30" s="119" customFormat="1" x14ac:dyDescent="0.15">
      <c r="B147" s="122">
        <v>2002</v>
      </c>
      <c r="C147" s="134">
        <v>56993.27</v>
      </c>
      <c r="D147" s="129">
        <v>55651.856</v>
      </c>
      <c r="E147" s="130">
        <v>9.4</v>
      </c>
      <c r="F147" s="130">
        <v>9.8000000000000007</v>
      </c>
      <c r="G147" s="135">
        <v>-0.3</v>
      </c>
      <c r="H147" s="130">
        <v>3.7</v>
      </c>
      <c r="I147" s="221">
        <v>3.4</v>
      </c>
      <c r="J147" s="127"/>
      <c r="K147" s="127"/>
      <c r="N147" s="134"/>
      <c r="P147" s="145"/>
      <c r="Q147" s="146"/>
      <c r="R147" s="146"/>
      <c r="S147" s="146"/>
      <c r="T147" s="146"/>
      <c r="AB147" s="146"/>
      <c r="AC147" s="146"/>
      <c r="AD147" s="146"/>
    </row>
    <row r="148" spans="2:30" s="119" customFormat="1" x14ac:dyDescent="0.15">
      <c r="B148" s="122">
        <v>2003</v>
      </c>
      <c r="C148" s="134">
        <v>57186.377999999997</v>
      </c>
      <c r="D148" s="129">
        <v>55703.101000000002</v>
      </c>
      <c r="E148" s="130">
        <v>9.5</v>
      </c>
      <c r="F148" s="130">
        <v>10.199999999999999</v>
      </c>
      <c r="G148" s="135">
        <v>-0.7</v>
      </c>
      <c r="H148" s="130">
        <v>8.1999999999999993</v>
      </c>
      <c r="I148" s="221">
        <v>7.4</v>
      </c>
      <c r="J148" s="127"/>
      <c r="K148" s="127"/>
      <c r="N148" s="134"/>
      <c r="P148" s="145"/>
      <c r="Q148" s="146"/>
      <c r="R148" s="146"/>
      <c r="S148" s="146"/>
      <c r="T148" s="146"/>
      <c r="AB148" s="146"/>
      <c r="AC148" s="146"/>
      <c r="AD148" s="146"/>
    </row>
    <row r="149" spans="2:30" s="119" customFormat="1" x14ac:dyDescent="0.15">
      <c r="B149" s="122">
        <v>2004</v>
      </c>
      <c r="C149" s="134">
        <v>57611.99</v>
      </c>
      <c r="D149" s="129">
        <v>55718.063000000002</v>
      </c>
      <c r="E149" s="130">
        <v>9.6999999999999993</v>
      </c>
      <c r="F149" s="130">
        <v>9.5</v>
      </c>
      <c r="G149" s="135">
        <v>0.3</v>
      </c>
      <c r="H149" s="130">
        <v>7.2</v>
      </c>
      <c r="I149" s="221">
        <v>7.5</v>
      </c>
      <c r="J149" s="129"/>
      <c r="K149" s="127"/>
      <c r="N149" s="134"/>
      <c r="P149" s="145"/>
      <c r="Q149" s="146"/>
      <c r="R149" s="146"/>
      <c r="S149" s="146"/>
      <c r="T149" s="146"/>
      <c r="AB149" s="146"/>
      <c r="AC149" s="146"/>
      <c r="AD149" s="146"/>
    </row>
    <row r="150" spans="2:30" s="119" customFormat="1" x14ac:dyDescent="0.15">
      <c r="B150" s="122">
        <v>2005</v>
      </c>
      <c r="C150" s="134">
        <v>58044.368000000002</v>
      </c>
      <c r="D150" s="129">
        <v>55775.35</v>
      </c>
      <c r="E150" s="130">
        <v>9.5</v>
      </c>
      <c r="F150" s="130">
        <v>9.8000000000000007</v>
      </c>
      <c r="G150" s="135">
        <v>-0.2</v>
      </c>
      <c r="H150" s="130">
        <v>4.4000000000000004</v>
      </c>
      <c r="I150" s="221">
        <v>4.2</v>
      </c>
      <c r="J150" s="129"/>
      <c r="K150" s="127"/>
      <c r="N150" s="134"/>
      <c r="P150" s="145"/>
      <c r="Q150" s="146"/>
      <c r="R150" s="146"/>
      <c r="S150" s="146"/>
      <c r="T150" s="146"/>
      <c r="AB150" s="146"/>
      <c r="AC150" s="146"/>
      <c r="AD150" s="146"/>
    </row>
    <row r="151" spans="2:30" s="119" customFormat="1" x14ac:dyDescent="0.15">
      <c r="B151" s="122">
        <v>2006</v>
      </c>
      <c r="C151" s="134">
        <v>58288.995999999999</v>
      </c>
      <c r="D151" s="129">
        <v>55790.584999999999</v>
      </c>
      <c r="E151" s="130">
        <v>9.6</v>
      </c>
      <c r="F151" s="130">
        <v>9.6</v>
      </c>
      <c r="G151" s="135">
        <v>0</v>
      </c>
      <c r="H151" s="130">
        <v>3.8</v>
      </c>
      <c r="I151" s="221">
        <v>3.8</v>
      </c>
      <c r="J151" s="129"/>
      <c r="K151" s="127"/>
      <c r="N151" s="134"/>
      <c r="P151" s="145"/>
      <c r="Q151" s="146"/>
      <c r="R151" s="146"/>
      <c r="S151" s="146"/>
      <c r="T151" s="146"/>
      <c r="AB151" s="146"/>
      <c r="AC151" s="146"/>
      <c r="AD151" s="146"/>
    </row>
    <row r="152" spans="2:30" s="119" customFormat="1" x14ac:dyDescent="0.15">
      <c r="B152" s="122">
        <v>2007</v>
      </c>
      <c r="C152" s="134">
        <v>58510.724999999999</v>
      </c>
      <c r="D152" s="129">
        <v>55818.703000000001</v>
      </c>
      <c r="E152" s="130">
        <v>9.6</v>
      </c>
      <c r="F152" s="130">
        <v>9.6999999999999993</v>
      </c>
      <c r="G152" s="135">
        <v>-0.1</v>
      </c>
      <c r="H152" s="130">
        <v>8.5</v>
      </c>
      <c r="I152" s="221">
        <v>8.4</v>
      </c>
      <c r="J152" s="129"/>
      <c r="K152" s="127"/>
      <c r="N152" s="134"/>
      <c r="P152" s="145"/>
      <c r="Q152" s="146"/>
      <c r="R152" s="146"/>
      <c r="S152" s="146"/>
      <c r="T152" s="146"/>
      <c r="AB152" s="146"/>
      <c r="AC152" s="146"/>
      <c r="AD152" s="146"/>
    </row>
    <row r="153" spans="2:30" s="119" customFormat="1" x14ac:dyDescent="0.15">
      <c r="B153" s="122">
        <v>2008</v>
      </c>
      <c r="C153" s="134">
        <v>59001.769</v>
      </c>
      <c r="D153" s="129">
        <v>55850.216</v>
      </c>
      <c r="E153" s="130">
        <v>9.6999999999999993</v>
      </c>
      <c r="F153" s="130">
        <v>9.9</v>
      </c>
      <c r="G153" s="135">
        <v>-0.1</v>
      </c>
      <c r="H153" s="130">
        <v>7.2</v>
      </c>
      <c r="I153" s="221">
        <v>7.1</v>
      </c>
      <c r="J153" s="129"/>
      <c r="K153" s="127"/>
      <c r="N153" s="134"/>
      <c r="P153" s="145"/>
      <c r="Q153" s="146"/>
      <c r="R153" s="146"/>
      <c r="S153" s="146"/>
      <c r="T153" s="146"/>
      <c r="AB153" s="146"/>
      <c r="AC153" s="146"/>
      <c r="AD153" s="146"/>
    </row>
    <row r="154" spans="2:30" s="119" customFormat="1" x14ac:dyDescent="0.15">
      <c r="B154" s="122">
        <v>2009</v>
      </c>
      <c r="C154" s="134">
        <v>59420.591999999997</v>
      </c>
      <c r="D154" s="129">
        <v>55861.739000000001</v>
      </c>
      <c r="E154" s="130">
        <v>9.6</v>
      </c>
      <c r="F154" s="130">
        <v>9.9</v>
      </c>
      <c r="G154" s="135">
        <v>-0.4</v>
      </c>
      <c r="H154" s="130">
        <v>4.9000000000000004</v>
      </c>
      <c r="I154" s="221">
        <v>4.5</v>
      </c>
      <c r="J154" s="129"/>
      <c r="K154" s="127"/>
      <c r="N154" s="134"/>
      <c r="P154" s="145"/>
      <c r="Q154" s="146"/>
      <c r="R154" s="146"/>
      <c r="S154" s="146"/>
      <c r="T154" s="146"/>
      <c r="AB154" s="146"/>
      <c r="AC154" s="146"/>
      <c r="AD154" s="146"/>
    </row>
    <row r="155" spans="2:30" s="119" customFormat="1" x14ac:dyDescent="0.15">
      <c r="B155" s="122">
        <v>2010</v>
      </c>
      <c r="C155" s="134">
        <v>59690.315999999999</v>
      </c>
      <c r="D155" s="129">
        <v>55853.966999999997</v>
      </c>
      <c r="E155" s="130">
        <v>9.4</v>
      </c>
      <c r="F155" s="130">
        <v>9.8000000000000007</v>
      </c>
      <c r="G155" s="135">
        <v>-0.4</v>
      </c>
      <c r="H155" s="130">
        <v>4.7</v>
      </c>
      <c r="I155" s="221">
        <v>4.3</v>
      </c>
      <c r="J155" s="129"/>
      <c r="K155" s="127"/>
      <c r="N155" s="134"/>
      <c r="P155" s="145"/>
      <c r="Q155" s="146"/>
      <c r="R155" s="146"/>
      <c r="S155" s="146"/>
      <c r="T155" s="146"/>
      <c r="AB155" s="146"/>
      <c r="AC155" s="146"/>
      <c r="AD155" s="146"/>
    </row>
    <row r="156" spans="2:30" s="119" customFormat="1" x14ac:dyDescent="0.15">
      <c r="B156" s="131">
        <v>2011</v>
      </c>
      <c r="C156" s="134">
        <v>59948.497000000003</v>
      </c>
      <c r="D156" s="129">
        <v>55847.161999999997</v>
      </c>
      <c r="E156" s="130">
        <v>9.1</v>
      </c>
      <c r="F156" s="130">
        <v>9.9</v>
      </c>
      <c r="G156" s="135">
        <v>-0.8</v>
      </c>
      <c r="H156" s="130">
        <v>3.4</v>
      </c>
      <c r="I156" s="223">
        <v>2.6</v>
      </c>
      <c r="J156" s="129"/>
      <c r="K156" s="127"/>
      <c r="N156" s="134"/>
      <c r="P156" s="145"/>
      <c r="Q156" s="146"/>
      <c r="R156" s="146"/>
      <c r="S156" s="146"/>
      <c r="T156" s="146"/>
      <c r="AB156" s="146"/>
      <c r="AC156" s="146"/>
      <c r="AD156" s="146"/>
    </row>
    <row r="157" spans="2:30" s="119" customFormat="1" x14ac:dyDescent="0.15">
      <c r="B157" s="122">
        <v>2012</v>
      </c>
      <c r="C157" s="134">
        <v>60105.184999999998</v>
      </c>
      <c r="D157" s="129">
        <v>55785.983999999997</v>
      </c>
      <c r="E157" s="130">
        <v>8.9</v>
      </c>
      <c r="F157" s="130">
        <v>10.199999999999999</v>
      </c>
      <c r="G157" s="137">
        <v>-1.3</v>
      </c>
      <c r="H157" s="130">
        <v>4.2</v>
      </c>
      <c r="I157" s="223">
        <v>2.9</v>
      </c>
      <c r="J157" s="127"/>
      <c r="K157" s="127"/>
      <c r="N157" s="134"/>
      <c r="P157" s="145"/>
      <c r="Q157" s="146"/>
      <c r="R157" s="146"/>
      <c r="S157" s="146"/>
      <c r="T157" s="146"/>
      <c r="AB157" s="146"/>
      <c r="AC157" s="146"/>
      <c r="AD157" s="146"/>
    </row>
    <row r="158" spans="2:30" s="119" customFormat="1" x14ac:dyDescent="0.15">
      <c r="B158" s="122">
        <v>2013</v>
      </c>
      <c r="C158" s="134">
        <v>60277.309000000001</v>
      </c>
      <c r="D158" s="129">
        <v>55666.815999999999</v>
      </c>
      <c r="E158" s="130">
        <v>8.5</v>
      </c>
      <c r="F158" s="130">
        <v>10</v>
      </c>
      <c r="G158" s="137">
        <v>-1.4</v>
      </c>
      <c r="H158" s="130">
        <v>2.6</v>
      </c>
      <c r="I158" s="223">
        <v>1.1000000000000001</v>
      </c>
      <c r="J158" s="127"/>
      <c r="K158" s="127"/>
      <c r="N158" s="134"/>
      <c r="P158" s="145"/>
      <c r="Q158" s="146"/>
      <c r="R158" s="146"/>
      <c r="S158" s="146"/>
      <c r="T158" s="146"/>
      <c r="AB158" s="146"/>
      <c r="AC158" s="146"/>
      <c r="AD158" s="146"/>
    </row>
    <row r="159" spans="2:30" s="119" customFormat="1" x14ac:dyDescent="0.15">
      <c r="B159" s="122">
        <v>2014</v>
      </c>
      <c r="C159" s="134">
        <v>60345.917000000001</v>
      </c>
      <c r="D159" s="129">
        <v>55558.750999999997</v>
      </c>
      <c r="E159" s="130">
        <v>8.3000000000000007</v>
      </c>
      <c r="F159" s="130">
        <v>9.9</v>
      </c>
      <c r="G159" s="137">
        <v>-1.6</v>
      </c>
      <c r="H159" s="130">
        <v>0.8</v>
      </c>
      <c r="I159" s="223">
        <v>-0.8</v>
      </c>
      <c r="J159" s="127"/>
      <c r="K159" s="127"/>
      <c r="N159" s="134"/>
      <c r="P159" s="145"/>
      <c r="Q159" s="146"/>
      <c r="R159" s="146"/>
      <c r="S159" s="146"/>
      <c r="T159" s="146"/>
      <c r="AB159" s="146"/>
      <c r="AC159" s="146"/>
      <c r="AD159" s="146"/>
    </row>
    <row r="160" spans="2:30" s="119" customFormat="1" x14ac:dyDescent="0.15">
      <c r="B160" s="122">
        <v>2015</v>
      </c>
      <c r="C160" s="134">
        <v>60295.497000000003</v>
      </c>
      <c r="D160" s="129">
        <v>55460.252</v>
      </c>
      <c r="E160" s="130">
        <v>8.1</v>
      </c>
      <c r="F160" s="130">
        <v>10.8</v>
      </c>
      <c r="G160" s="137">
        <v>-2.7</v>
      </c>
      <c r="H160" s="130">
        <v>0.5</v>
      </c>
      <c r="I160" s="223">
        <v>-2.2000000000000002</v>
      </c>
      <c r="J160" s="127"/>
      <c r="K160" s="127"/>
      <c r="N160" s="134"/>
      <c r="P160" s="145"/>
      <c r="Q160" s="146"/>
      <c r="R160" s="146"/>
      <c r="S160" s="146"/>
      <c r="T160" s="146"/>
      <c r="AB160" s="146"/>
      <c r="AC160" s="146"/>
      <c r="AD160" s="146"/>
    </row>
    <row r="161" spans="2:30" s="119" customFormat="1" x14ac:dyDescent="0.15">
      <c r="B161" s="122">
        <v>2016</v>
      </c>
      <c r="C161" s="134">
        <v>60163.712</v>
      </c>
      <c r="D161" s="129">
        <v>55332.67</v>
      </c>
      <c r="E161" s="136">
        <v>7.9</v>
      </c>
      <c r="F161" s="136">
        <v>10.199999999999999</v>
      </c>
      <c r="G161" s="137">
        <v>-2.4</v>
      </c>
      <c r="H161" s="130">
        <v>0.7</v>
      </c>
      <c r="I161" s="223">
        <v>-1.6</v>
      </c>
      <c r="J161" s="127"/>
      <c r="K161" s="127"/>
      <c r="N161" s="134"/>
      <c r="P161" s="145"/>
      <c r="Q161" s="146"/>
      <c r="R161" s="146"/>
      <c r="S161" s="146"/>
      <c r="T161" s="146"/>
      <c r="AB161" s="146"/>
      <c r="AC161" s="146"/>
      <c r="AD161" s="146"/>
    </row>
    <row r="162" spans="2:30" s="119" customFormat="1" x14ac:dyDescent="0.15">
      <c r="B162" s="122">
        <v>2017</v>
      </c>
      <c r="C162" s="134">
        <v>60066.733999999997</v>
      </c>
      <c r="D162" s="129">
        <v>55248.101000000002</v>
      </c>
      <c r="E162" s="136">
        <v>7.6</v>
      </c>
      <c r="F162" s="129">
        <v>10.8</v>
      </c>
      <c r="G162" s="137">
        <v>-3.2</v>
      </c>
      <c r="H162" s="136">
        <v>1</v>
      </c>
      <c r="I162" s="223">
        <v>-2.1</v>
      </c>
      <c r="J162" s="127"/>
      <c r="K162" s="127"/>
      <c r="N162" s="134"/>
      <c r="P162" s="145"/>
      <c r="Q162" s="146"/>
      <c r="R162" s="146"/>
      <c r="S162" s="146"/>
      <c r="T162" s="146"/>
      <c r="AB162" s="146"/>
      <c r="AC162" s="146"/>
      <c r="AD162" s="146"/>
    </row>
    <row r="163" spans="2:30" s="119" customFormat="1" x14ac:dyDescent="0.15">
      <c r="B163" s="122">
        <v>2018</v>
      </c>
      <c r="C163" s="134">
        <v>59937.769</v>
      </c>
      <c r="D163" s="129">
        <v>55054.317999999999</v>
      </c>
      <c r="E163" s="135">
        <v>7.3</v>
      </c>
      <c r="F163" s="135">
        <v>10.6</v>
      </c>
      <c r="G163" s="136">
        <v>-3.2</v>
      </c>
      <c r="H163" s="136">
        <v>1.2</v>
      </c>
      <c r="I163" s="144">
        <v>-2</v>
      </c>
      <c r="J163" s="127"/>
      <c r="K163" s="127"/>
      <c r="N163" s="134"/>
      <c r="P163" s="145"/>
      <c r="Q163" s="146"/>
      <c r="R163" s="146"/>
      <c r="S163" s="146"/>
      <c r="T163" s="146"/>
      <c r="AB163" s="146"/>
      <c r="AC163" s="146"/>
      <c r="AD163" s="146"/>
    </row>
    <row r="164" spans="2:30" s="119" customFormat="1" x14ac:dyDescent="0.15">
      <c r="B164" s="122">
        <v>2019</v>
      </c>
      <c r="C164" s="134">
        <v>59816.673000000003</v>
      </c>
      <c r="D164" s="129">
        <v>54820.514999999999</v>
      </c>
      <c r="E164" s="135">
        <v>7</v>
      </c>
      <c r="F164" s="135">
        <v>10.6</v>
      </c>
      <c r="G164" s="136">
        <v>-3.6</v>
      </c>
      <c r="H164" s="136">
        <v>2.6</v>
      </c>
      <c r="I164" s="144">
        <v>-2.9</v>
      </c>
      <c r="J164" s="127"/>
      <c r="K164" s="127"/>
      <c r="N164" s="134"/>
      <c r="P164" s="145"/>
      <c r="Q164" s="146"/>
      <c r="R164" s="146"/>
      <c r="S164" s="146"/>
      <c r="T164" s="146"/>
      <c r="U164" s="146"/>
    </row>
    <row r="165" spans="2:30" s="119" customFormat="1" x14ac:dyDescent="0.15">
      <c r="B165" s="122">
        <v>2020</v>
      </c>
      <c r="C165" s="134">
        <v>59641.487999999998</v>
      </c>
      <c r="D165" s="129">
        <v>54601.850999999995</v>
      </c>
      <c r="E165" s="135">
        <v>6.8</v>
      </c>
      <c r="F165" s="135">
        <v>12.5</v>
      </c>
      <c r="G165" s="136">
        <v>-5.6</v>
      </c>
      <c r="H165" s="136">
        <v>1.5</v>
      </c>
      <c r="I165" s="144">
        <v>-6.7</v>
      </c>
      <c r="J165" s="127"/>
      <c r="K165" s="127"/>
      <c r="N165" s="134"/>
      <c r="O165" s="129"/>
      <c r="P165" s="145"/>
      <c r="Q165" s="146"/>
      <c r="R165" s="146"/>
      <c r="S165" s="146"/>
      <c r="T165" s="146"/>
      <c r="U165" s="146"/>
    </row>
    <row r="166" spans="2:30" s="119" customFormat="1" x14ac:dyDescent="0.15">
      <c r="B166" s="122">
        <v>2021</v>
      </c>
      <c r="C166" s="134">
        <v>59236.213000000003</v>
      </c>
      <c r="D166" s="129">
        <v>54064.319000000003</v>
      </c>
      <c r="E166" s="135">
        <v>6.8</v>
      </c>
      <c r="F166" s="135">
        <v>12</v>
      </c>
      <c r="G166" s="136">
        <v>-5.2</v>
      </c>
      <c r="H166" s="136">
        <v>2.7</v>
      </c>
      <c r="I166" s="144">
        <v>-4.3</v>
      </c>
      <c r="J166" s="127"/>
      <c r="K166" s="127"/>
      <c r="N166" s="134"/>
      <c r="O166" s="129"/>
      <c r="P166" s="145"/>
      <c r="Q166" s="146"/>
      <c r="R166" s="146"/>
      <c r="S166" s="146"/>
      <c r="T166" s="146"/>
      <c r="U166" s="146"/>
    </row>
    <row r="167" spans="2:30" s="119" customFormat="1" x14ac:dyDescent="0.15">
      <c r="B167" s="122">
        <v>2022</v>
      </c>
      <c r="C167" s="134">
        <v>58983.122000000003</v>
      </c>
      <c r="D167" s="129">
        <v>53789.453000000001</v>
      </c>
      <c r="E167" s="135"/>
      <c r="F167" s="135"/>
      <c r="G167" s="136"/>
      <c r="H167" s="129"/>
      <c r="I167" s="144"/>
      <c r="J167" s="127"/>
      <c r="K167" s="127"/>
      <c r="N167" s="134"/>
      <c r="O167" s="129"/>
    </row>
    <row r="168" spans="2:30" s="119" customFormat="1" x14ac:dyDescent="0.15">
      <c r="B168" s="122"/>
      <c r="C168" s="134"/>
      <c r="D168" s="129"/>
      <c r="E168" s="135"/>
      <c r="F168" s="135"/>
      <c r="G168" s="136"/>
      <c r="H168" s="129"/>
      <c r="I168" s="144"/>
      <c r="J168" s="127"/>
      <c r="K168" s="127"/>
      <c r="L168" s="134"/>
      <c r="M168" s="136"/>
    </row>
    <row r="169" spans="2:30" s="119" customFormat="1" x14ac:dyDescent="0.15">
      <c r="B169" s="122"/>
      <c r="C169" s="134"/>
      <c r="D169" s="129"/>
      <c r="E169" s="135"/>
      <c r="F169" s="135"/>
      <c r="G169" s="136"/>
      <c r="H169" s="129"/>
      <c r="I169" s="144"/>
      <c r="J169" s="127"/>
      <c r="K169" s="127"/>
      <c r="L169" s="134"/>
      <c r="M169" s="136"/>
    </row>
    <row r="170" spans="2:30" s="119" customFormat="1" x14ac:dyDescent="0.15">
      <c r="B170" s="122"/>
      <c r="C170" s="134"/>
      <c r="D170" s="129"/>
      <c r="E170" s="135"/>
      <c r="F170" s="135"/>
      <c r="G170" s="136"/>
      <c r="H170" s="129"/>
      <c r="I170" s="144"/>
      <c r="J170" s="127"/>
      <c r="K170" s="127"/>
      <c r="L170" s="134"/>
      <c r="M170" s="136"/>
    </row>
    <row r="171" spans="2:30" s="119" customFormat="1" ht="12.75" customHeight="1" x14ac:dyDescent="0.15">
      <c r="B171" s="224" t="s">
        <v>297</v>
      </c>
      <c r="C171" s="215"/>
      <c r="D171" s="127"/>
      <c r="E171" s="225"/>
      <c r="F171" s="225"/>
      <c r="G171" s="225"/>
      <c r="H171" s="225"/>
      <c r="I171" s="127"/>
      <c r="J171" s="215"/>
      <c r="K171" s="215"/>
    </row>
    <row r="172" spans="2:30" s="119" customFormat="1" ht="15" customHeight="1" x14ac:dyDescent="0.15">
      <c r="B172" s="226" t="s">
        <v>278</v>
      </c>
      <c r="C172" s="227"/>
      <c r="D172" s="127"/>
      <c r="E172" s="227"/>
      <c r="F172" s="227"/>
      <c r="G172" s="227"/>
      <c r="H172" s="227"/>
      <c r="I172" s="127"/>
      <c r="J172" s="227"/>
      <c r="K172" s="227"/>
    </row>
    <row r="173" spans="2:30" s="119" customFormat="1" ht="15.75" customHeight="1" x14ac:dyDescent="0.15">
      <c r="B173" s="228" t="s">
        <v>279</v>
      </c>
      <c r="C173" s="229"/>
      <c r="D173" s="127"/>
      <c r="E173" s="229"/>
      <c r="F173" s="229"/>
      <c r="G173" s="229"/>
      <c r="H173" s="229"/>
      <c r="I173" s="127"/>
      <c r="J173" s="229"/>
      <c r="K173" s="229"/>
    </row>
    <row r="174" spans="2:30" s="119" customFormat="1" ht="12" customHeight="1" x14ac:dyDescent="0.15">
      <c r="B174" s="224" t="s">
        <v>280</v>
      </c>
      <c r="C174" s="215"/>
      <c r="D174" s="221"/>
      <c r="E174" s="225"/>
      <c r="F174" s="225"/>
      <c r="G174" s="225"/>
      <c r="H174" s="225"/>
      <c r="I174" s="127"/>
      <c r="J174" s="215"/>
      <c r="K174" s="215"/>
    </row>
    <row r="175" spans="2:30" s="119" customFormat="1" ht="12" customHeight="1" x14ac:dyDescent="0.15">
      <c r="B175" s="224" t="s">
        <v>281</v>
      </c>
      <c r="C175" s="215"/>
      <c r="D175" s="127"/>
      <c r="E175" s="225"/>
      <c r="F175" s="225"/>
      <c r="G175" s="225"/>
      <c r="H175" s="225"/>
      <c r="I175" s="127"/>
      <c r="J175" s="215"/>
      <c r="K175" s="215"/>
    </row>
    <row r="176" spans="2:30" s="119" customFormat="1" ht="13.5" customHeight="1" x14ac:dyDescent="0.15">
      <c r="B176" s="224" t="s">
        <v>282</v>
      </c>
      <c r="C176" s="215"/>
      <c r="D176" s="127"/>
      <c r="E176" s="225"/>
      <c r="F176" s="225"/>
      <c r="G176" s="225"/>
      <c r="H176" s="225"/>
      <c r="I176" s="127"/>
      <c r="J176" s="215"/>
      <c r="K176" s="215"/>
    </row>
    <row r="177" spans="2:12" s="119" customFormat="1" x14ac:dyDescent="0.15">
      <c r="B177" s="230" t="s">
        <v>454</v>
      </c>
      <c r="C177" s="231"/>
      <c r="D177" s="127"/>
      <c r="E177" s="126"/>
      <c r="F177" s="126"/>
      <c r="G177" s="126"/>
      <c r="H177" s="126"/>
      <c r="I177" s="127"/>
      <c r="J177" s="232"/>
      <c r="K177" s="232"/>
    </row>
    <row r="178" spans="2:12" s="119" customFormat="1" x14ac:dyDescent="0.15">
      <c r="B178" s="230"/>
      <c r="C178" s="231"/>
      <c r="D178" s="127"/>
      <c r="E178" s="126"/>
      <c r="F178" s="126"/>
      <c r="G178" s="126"/>
      <c r="H178" s="126"/>
      <c r="I178" s="127"/>
      <c r="J178" s="232"/>
      <c r="K178" s="232"/>
    </row>
    <row r="179" spans="2:12" s="119" customFormat="1" x14ac:dyDescent="0.15">
      <c r="B179" s="230"/>
      <c r="C179" s="231"/>
      <c r="D179" s="127"/>
      <c r="E179" s="126"/>
      <c r="F179" s="126"/>
      <c r="G179" s="126"/>
      <c r="H179" s="126"/>
      <c r="I179" s="127"/>
      <c r="J179" s="232"/>
      <c r="K179" s="232"/>
    </row>
    <row r="180" spans="2:12" s="119" customFormat="1" x14ac:dyDescent="0.15">
      <c r="B180" s="230"/>
      <c r="C180" s="231"/>
      <c r="D180" s="127"/>
      <c r="E180" s="126"/>
      <c r="F180" s="126"/>
      <c r="G180" s="126"/>
      <c r="H180" s="126"/>
      <c r="I180" s="127"/>
      <c r="J180" s="232"/>
      <c r="K180" s="232"/>
    </row>
    <row r="181" spans="2:12" s="119" customFormat="1" x14ac:dyDescent="0.15">
      <c r="B181" s="230"/>
      <c r="C181" s="231"/>
      <c r="D181" s="127"/>
      <c r="E181" s="126"/>
      <c r="F181" s="126"/>
      <c r="G181" s="126"/>
      <c r="H181" s="126"/>
      <c r="I181" s="127"/>
      <c r="J181" s="232"/>
      <c r="K181" s="232"/>
    </row>
    <row r="182" spans="2:12" s="119" customFormat="1" x14ac:dyDescent="0.15">
      <c r="B182" s="230"/>
      <c r="C182" s="231"/>
      <c r="D182" s="127"/>
      <c r="E182" s="126"/>
      <c r="F182" s="126"/>
      <c r="G182" s="126"/>
      <c r="H182" s="126"/>
      <c r="I182" s="127"/>
      <c r="J182" s="232"/>
      <c r="K182" s="232"/>
    </row>
    <row r="183" spans="2:12" s="119" customFormat="1" x14ac:dyDescent="0.15">
      <c r="B183" s="230"/>
      <c r="C183" s="231"/>
      <c r="D183" s="127"/>
      <c r="E183" s="126"/>
      <c r="F183" s="126"/>
      <c r="G183" s="126"/>
      <c r="H183" s="126"/>
      <c r="I183" s="127"/>
      <c r="J183" s="232"/>
      <c r="K183" s="232"/>
    </row>
    <row r="184" spans="2:12" s="119" customFormat="1" x14ac:dyDescent="0.15">
      <c r="B184" s="230"/>
      <c r="C184" s="231"/>
      <c r="D184" s="127"/>
      <c r="E184" s="126"/>
      <c r="F184" s="126"/>
      <c r="G184" s="126"/>
      <c r="H184" s="126"/>
      <c r="I184" s="127"/>
      <c r="J184" s="232"/>
      <c r="K184" s="232"/>
    </row>
    <row r="185" spans="2:12" x14ac:dyDescent="0.15">
      <c r="B185" s="230"/>
      <c r="C185" s="231"/>
      <c r="E185" s="126"/>
      <c r="F185" s="126"/>
      <c r="G185" s="126"/>
      <c r="H185" s="126"/>
      <c r="J185" s="232"/>
      <c r="K185" s="232"/>
    </row>
    <row r="186" spans="2:12" x14ac:dyDescent="0.15">
      <c r="B186" s="230"/>
      <c r="C186" s="231"/>
      <c r="E186" s="126"/>
      <c r="F186" s="126"/>
      <c r="G186" s="126"/>
      <c r="H186" s="126"/>
      <c r="J186" s="232"/>
      <c r="K186" s="232"/>
    </row>
    <row r="187" spans="2:12" x14ac:dyDescent="0.15">
      <c r="B187" s="230"/>
      <c r="C187" s="231"/>
      <c r="E187" s="126"/>
      <c r="F187" s="126"/>
      <c r="G187" s="126"/>
      <c r="H187" s="126"/>
      <c r="J187" s="232"/>
      <c r="K187" s="232"/>
    </row>
    <row r="188" spans="2:12" x14ac:dyDescent="0.15">
      <c r="B188" s="230"/>
      <c r="F188" s="129"/>
      <c r="G188" s="126"/>
      <c r="H188" s="126"/>
      <c r="J188" s="129"/>
    </row>
    <row r="189" spans="2:12" x14ac:dyDescent="0.15">
      <c r="B189" s="122"/>
      <c r="C189" s="129"/>
      <c r="J189" s="129"/>
    </row>
    <row r="192" spans="2:12" ht="12.75" customHeight="1" x14ac:dyDescent="0.15">
      <c r="D192" s="239"/>
      <c r="I192" s="132"/>
      <c r="L192" s="212"/>
    </row>
  </sheetData>
  <mergeCells count="2">
    <mergeCell ref="K2:W3"/>
    <mergeCell ref="E4:I4"/>
  </mergeCells>
  <pageMargins left="0.59055118110236227" right="0.59055118110236227" top="0.78740157480314965" bottom="0.78740157480314965" header="0" footer="0"/>
  <pageSetup paperSize="9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AB144"/>
  <sheetViews>
    <sheetView showGridLines="0" zoomScaleNormal="100" workbookViewId="0">
      <selection activeCell="I33" sqref="I33"/>
    </sheetView>
  </sheetViews>
  <sheetFormatPr baseColWidth="10" defaultColWidth="9.1640625" defaultRowHeight="11" x14ac:dyDescent="0.15"/>
  <cols>
    <col min="1" max="1" width="13.5" style="117" customWidth="1"/>
    <col min="2" max="2" width="7.1640625" style="238" customWidth="1"/>
    <col min="3" max="5" width="9.33203125" style="235" customWidth="1"/>
    <col min="6" max="6" width="9.33203125" style="233" customWidth="1"/>
    <col min="7" max="7" width="10.6640625" style="233" customWidth="1"/>
    <col min="8" max="8" width="6.6640625" style="236" customWidth="1"/>
    <col min="9" max="9" width="7.6640625" style="236" customWidth="1"/>
    <col min="10" max="16384" width="9.1640625" style="117"/>
  </cols>
  <sheetData>
    <row r="1" spans="2:22" ht="20.25" customHeight="1" x14ac:dyDescent="0.15"/>
    <row r="2" spans="2:22" s="118" customFormat="1" ht="25.5" customHeight="1" x14ac:dyDescent="0.15">
      <c r="C2" s="217"/>
      <c r="D2" s="217"/>
      <c r="E2" s="217"/>
      <c r="F2" s="216"/>
      <c r="G2" s="216"/>
      <c r="H2" s="217"/>
      <c r="I2" s="376" t="s">
        <v>730</v>
      </c>
      <c r="J2" s="376"/>
      <c r="K2" s="376"/>
      <c r="L2" s="376"/>
      <c r="M2" s="376"/>
      <c r="N2" s="376"/>
      <c r="O2" s="376"/>
      <c r="P2" s="376" t="s">
        <v>731</v>
      </c>
      <c r="Q2" s="376"/>
      <c r="R2" s="376"/>
      <c r="S2" s="376"/>
      <c r="T2" s="376"/>
      <c r="U2" s="376"/>
      <c r="V2" s="376"/>
    </row>
    <row r="3" spans="2:22" s="119" customFormat="1" ht="25.5" customHeight="1" x14ac:dyDescent="0.15">
      <c r="B3" s="255" t="s">
        <v>696</v>
      </c>
      <c r="C3" s="127"/>
      <c r="D3" s="127"/>
      <c r="E3" s="127"/>
      <c r="F3" s="127"/>
      <c r="G3" s="219"/>
      <c r="H3" s="127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</row>
    <row r="4" spans="2:22" s="119" customFormat="1" ht="12.75" customHeight="1" x14ac:dyDescent="0.15">
      <c r="B4" s="133"/>
      <c r="C4" s="373" t="s">
        <v>695</v>
      </c>
      <c r="D4" s="373"/>
      <c r="E4" s="373"/>
      <c r="F4" s="373"/>
      <c r="G4" s="374" t="s">
        <v>453</v>
      </c>
      <c r="H4" s="120"/>
      <c r="I4" s="120"/>
    </row>
    <row r="5" spans="2:22" s="119" customFormat="1" ht="24" x14ac:dyDescent="0.15">
      <c r="B5" s="250" t="s">
        <v>73</v>
      </c>
      <c r="C5" s="253" t="s">
        <v>270</v>
      </c>
      <c r="D5" s="253" t="s">
        <v>271</v>
      </c>
      <c r="E5" s="253" t="s">
        <v>272</v>
      </c>
      <c r="F5" s="253" t="s">
        <v>274</v>
      </c>
      <c r="G5" s="375"/>
      <c r="H5" s="120"/>
      <c r="I5" s="120"/>
    </row>
    <row r="6" spans="2:22" s="119" customFormat="1" ht="12" x14ac:dyDescent="0.15">
      <c r="B6" s="133"/>
      <c r="C6" s="121" t="s">
        <v>265</v>
      </c>
      <c r="D6" s="121" t="s">
        <v>266</v>
      </c>
      <c r="E6" s="121" t="s">
        <v>267</v>
      </c>
      <c r="F6" s="121"/>
      <c r="G6" s="219" t="s">
        <v>268</v>
      </c>
      <c r="H6" s="120"/>
      <c r="I6" s="120"/>
    </row>
    <row r="7" spans="2:22" s="119" customFormat="1" x14ac:dyDescent="0.15">
      <c r="B7" s="122">
        <v>1910</v>
      </c>
      <c r="C7" s="126">
        <v>32.12840424368369</v>
      </c>
      <c r="D7" s="126">
        <v>19.687192387618943</v>
      </c>
      <c r="E7" s="126">
        <v>12.441211856064749</v>
      </c>
      <c r="F7" s="221">
        <v>11.108056090184171</v>
      </c>
      <c r="G7" s="320">
        <v>-51</v>
      </c>
      <c r="H7" s="125"/>
      <c r="I7" s="127"/>
      <c r="L7" s="124"/>
    </row>
    <row r="8" spans="2:22" s="119" customFormat="1" x14ac:dyDescent="0.15">
      <c r="B8" s="131">
        <v>1911</v>
      </c>
      <c r="C8" s="126">
        <v>30.420001896171087</v>
      </c>
      <c r="D8" s="126">
        <v>21.264204353067058</v>
      </c>
      <c r="E8" s="126">
        <v>9.1557975431040326</v>
      </c>
      <c r="F8" s="221">
        <v>7.7500407896884393</v>
      </c>
      <c r="G8" s="320">
        <v>-53</v>
      </c>
      <c r="H8" s="125"/>
      <c r="I8" s="127"/>
      <c r="L8" s="124"/>
    </row>
    <row r="9" spans="2:22" s="119" customFormat="1" x14ac:dyDescent="0.15">
      <c r="B9" s="122">
        <v>1912</v>
      </c>
      <c r="C9" s="126">
        <v>31.386271870794076</v>
      </c>
      <c r="D9" s="126">
        <v>18.088829071332437</v>
      </c>
      <c r="E9" s="126">
        <v>13.297442799461642</v>
      </c>
      <c r="F9" s="221">
        <v>4.9110877249791685</v>
      </c>
      <c r="G9" s="320">
        <v>-312</v>
      </c>
      <c r="H9" s="125"/>
      <c r="I9" s="127"/>
      <c r="L9" s="124"/>
    </row>
    <row r="10" spans="2:22" s="119" customFormat="1" x14ac:dyDescent="0.15">
      <c r="B10" s="122">
        <v>1913</v>
      </c>
      <c r="C10" s="126">
        <v>31.008376288659793</v>
      </c>
      <c r="D10" s="126">
        <v>18.81980240549828</v>
      </c>
      <c r="E10" s="126">
        <v>12.188573883161512</v>
      </c>
      <c r="F10" s="221">
        <v>0.37592975484002089</v>
      </c>
      <c r="G10" s="320">
        <v>-440</v>
      </c>
      <c r="H10" s="125"/>
      <c r="I10" s="127"/>
      <c r="L10" s="124"/>
    </row>
    <row r="11" spans="2:22" s="119" customFormat="1" x14ac:dyDescent="0.15">
      <c r="B11" s="122">
        <v>1914</v>
      </c>
      <c r="C11" s="126">
        <v>30.512178223098651</v>
      </c>
      <c r="D11" s="126">
        <v>18.040825027980599</v>
      </c>
      <c r="E11" s="126">
        <v>12.471353195118052</v>
      </c>
      <c r="F11" s="221">
        <v>14.54838276741377</v>
      </c>
      <c r="G11" s="320">
        <v>74</v>
      </c>
      <c r="H11" s="125"/>
      <c r="I11" s="127"/>
      <c r="L11" s="124"/>
    </row>
    <row r="12" spans="2:22" s="119" customFormat="1" x14ac:dyDescent="0.15">
      <c r="B12" s="122">
        <v>1915</v>
      </c>
      <c r="C12" s="126">
        <v>29.961955162381685</v>
      </c>
      <c r="D12" s="126">
        <v>22.326659031370536</v>
      </c>
      <c r="E12" s="126">
        <v>7.6352961310111507</v>
      </c>
      <c r="F12" s="221">
        <v>9.7626795777443487</v>
      </c>
      <c r="G12" s="320">
        <v>79</v>
      </c>
      <c r="H12" s="125"/>
      <c r="I12" s="127"/>
      <c r="L12" s="124"/>
    </row>
    <row r="13" spans="2:22" s="119" customFormat="1" x14ac:dyDescent="0.15">
      <c r="B13" s="122">
        <v>1916</v>
      </c>
      <c r="C13" s="126">
        <v>23.753342771747679</v>
      </c>
      <c r="D13" s="126">
        <v>23.438728960201352</v>
      </c>
      <c r="E13" s="126">
        <v>0.31461381154632689</v>
      </c>
      <c r="F13" s="221">
        <v>-1.2576638893255776</v>
      </c>
      <c r="G13" s="320">
        <v>-60</v>
      </c>
      <c r="H13" s="125"/>
      <c r="I13" s="127"/>
      <c r="L13" s="124"/>
    </row>
    <row r="14" spans="2:22" s="119" customFormat="1" x14ac:dyDescent="0.15">
      <c r="B14" s="122">
        <v>1917</v>
      </c>
      <c r="C14" s="126">
        <v>19.351781153734763</v>
      </c>
      <c r="D14" s="126">
        <v>26.065664411152945</v>
      </c>
      <c r="E14" s="126">
        <v>-6.7138832574181828</v>
      </c>
      <c r="F14" s="221">
        <v>-7.1882050474840753</v>
      </c>
      <c r="G14" s="320">
        <v>-19</v>
      </c>
      <c r="H14" s="125"/>
      <c r="I14" s="127"/>
      <c r="L14" s="124"/>
    </row>
    <row r="15" spans="2:22" s="119" customFormat="1" x14ac:dyDescent="0.15">
      <c r="B15" s="122">
        <v>1918</v>
      </c>
      <c r="C15" s="126">
        <v>18.017297671877291</v>
      </c>
      <c r="D15" s="126">
        <v>35.288316741960848</v>
      </c>
      <c r="E15" s="126">
        <v>-17.271019070083554</v>
      </c>
      <c r="F15" s="221">
        <v>-17.149349963005989</v>
      </c>
      <c r="G15" s="320">
        <v>-1</v>
      </c>
      <c r="H15" s="125"/>
      <c r="I15" s="127"/>
      <c r="L15" s="124"/>
    </row>
    <row r="16" spans="2:22" s="119" customFormat="1" x14ac:dyDescent="0.15">
      <c r="B16" s="122">
        <v>1919</v>
      </c>
      <c r="C16" s="126">
        <v>21.342568356622238</v>
      </c>
      <c r="D16" s="126">
        <v>18.98012053853072</v>
      </c>
      <c r="E16" s="126">
        <v>2.362447818091518</v>
      </c>
      <c r="F16" s="221">
        <v>2.930501411479991</v>
      </c>
      <c r="G16" s="320">
        <v>21</v>
      </c>
      <c r="H16" s="125"/>
      <c r="I16" s="127"/>
      <c r="L16" s="124"/>
    </row>
    <row r="17" spans="2:12" s="119" customFormat="1" x14ac:dyDescent="0.15">
      <c r="B17" s="122">
        <v>1920</v>
      </c>
      <c r="C17" s="126">
        <v>31.954007620830268</v>
      </c>
      <c r="D17" s="126">
        <v>19.038705795841967</v>
      </c>
      <c r="E17" s="126">
        <v>12.915301824988303</v>
      </c>
      <c r="F17" s="221">
        <v>5.0128672528415574</v>
      </c>
      <c r="G17" s="320">
        <v>-296</v>
      </c>
      <c r="H17" s="125"/>
      <c r="I17" s="127"/>
      <c r="L17" s="124"/>
    </row>
    <row r="18" spans="2:12" s="119" customFormat="1" x14ac:dyDescent="0.15">
      <c r="B18" s="131">
        <v>1921</v>
      </c>
      <c r="C18" s="126">
        <v>30.538199280985925</v>
      </c>
      <c r="D18" s="126">
        <v>17.723298974542658</v>
      </c>
      <c r="E18" s="126">
        <v>12.814900306443269</v>
      </c>
      <c r="F18" s="221">
        <v>10.64255421301108</v>
      </c>
      <c r="G18" s="320">
        <v>-84</v>
      </c>
      <c r="H18" s="125"/>
      <c r="I18" s="127"/>
      <c r="L18" s="124"/>
    </row>
    <row r="19" spans="2:12" s="119" customFormat="1" x14ac:dyDescent="0.15">
      <c r="B19" s="122">
        <v>1922</v>
      </c>
      <c r="C19" s="126">
        <v>30.589069330847696</v>
      </c>
      <c r="D19" s="126">
        <v>18.064617767916921</v>
      </c>
      <c r="E19" s="126">
        <v>12.524451562930773</v>
      </c>
      <c r="F19" s="221">
        <v>10.319345473739805</v>
      </c>
      <c r="G19" s="320">
        <v>-86</v>
      </c>
      <c r="H19" s="125"/>
      <c r="I19" s="127"/>
      <c r="L19" s="124"/>
    </row>
    <row r="20" spans="2:12" s="119" customFormat="1" x14ac:dyDescent="0.15">
      <c r="B20" s="122">
        <v>1923</v>
      </c>
      <c r="C20" s="126">
        <v>29.775061760499284</v>
      </c>
      <c r="D20" s="126">
        <v>16.980886750747629</v>
      </c>
      <c r="E20" s="126">
        <v>12.794175009751658</v>
      </c>
      <c r="F20" s="221">
        <v>9.0906716125493947</v>
      </c>
      <c r="G20" s="320">
        <v>-144</v>
      </c>
      <c r="H20" s="125"/>
      <c r="I20" s="127"/>
      <c r="L20" s="124"/>
    </row>
    <row r="21" spans="2:12" s="119" customFormat="1" x14ac:dyDescent="0.15">
      <c r="B21" s="122">
        <v>1924</v>
      </c>
      <c r="C21" s="126">
        <v>28.730078975508572</v>
      </c>
      <c r="D21" s="126">
        <v>17.031912289516743</v>
      </c>
      <c r="E21" s="126">
        <v>11.698166685991833</v>
      </c>
      <c r="F21" s="221">
        <v>9.3453105180045792</v>
      </c>
      <c r="G21" s="320">
        <v>-93</v>
      </c>
      <c r="H21" s="125"/>
      <c r="I21" s="127"/>
      <c r="L21" s="124"/>
    </row>
    <row r="22" spans="2:12" s="119" customFormat="1" x14ac:dyDescent="0.15">
      <c r="B22" s="122">
        <v>1925</v>
      </c>
      <c r="C22" s="126">
        <v>28.137726767863754</v>
      </c>
      <c r="D22" s="126">
        <v>17.056262686872042</v>
      </c>
      <c r="E22" s="126">
        <v>11.081464080991715</v>
      </c>
      <c r="F22" s="221">
        <v>8.9510130802770149</v>
      </c>
      <c r="G22" s="320">
        <v>-85</v>
      </c>
      <c r="H22" s="125"/>
      <c r="I22" s="127"/>
      <c r="L22" s="124"/>
    </row>
    <row r="23" spans="2:12" s="119" customFormat="1" x14ac:dyDescent="0.15">
      <c r="B23" s="122">
        <v>1926</v>
      </c>
      <c r="C23" s="126">
        <v>27.542909219786338</v>
      </c>
      <c r="D23" s="126">
        <v>17.189003088451216</v>
      </c>
      <c r="E23" s="126">
        <v>10.353906131335123</v>
      </c>
      <c r="F23" s="221">
        <v>8.2869417117872324</v>
      </c>
      <c r="G23" s="320">
        <v>-83</v>
      </c>
      <c r="H23" s="125"/>
      <c r="I23" s="127"/>
      <c r="L23" s="124"/>
    </row>
    <row r="24" spans="2:12" s="119" customFormat="1" x14ac:dyDescent="0.15">
      <c r="B24" s="122">
        <v>1927</v>
      </c>
      <c r="C24" s="126">
        <v>27.279001192044667</v>
      </c>
      <c r="D24" s="126">
        <v>16.036137775268209</v>
      </c>
      <c r="E24" s="126">
        <v>11.24286341677646</v>
      </c>
      <c r="F24" s="221">
        <v>9.2020673137527265</v>
      </c>
      <c r="G24" s="320">
        <v>-83</v>
      </c>
      <c r="H24" s="125"/>
      <c r="I24" s="127"/>
      <c r="L24" s="124"/>
    </row>
    <row r="25" spans="2:12" s="119" customFormat="1" x14ac:dyDescent="0.15">
      <c r="B25" s="122">
        <v>1928</v>
      </c>
      <c r="C25" s="126">
        <v>26.551535360573332</v>
      </c>
      <c r="D25" s="126">
        <v>16.000597222913452</v>
      </c>
      <c r="E25" s="126">
        <v>10.55093813765988</v>
      </c>
      <c r="F25" s="221">
        <v>7.7941543842119376</v>
      </c>
      <c r="G25" s="320">
        <v>-112</v>
      </c>
      <c r="H25" s="125"/>
      <c r="I25" s="127"/>
      <c r="L25" s="124"/>
    </row>
    <row r="26" spans="2:12" s="119" customFormat="1" x14ac:dyDescent="0.15">
      <c r="B26" s="122">
        <v>1929</v>
      </c>
      <c r="C26" s="126">
        <v>25.476605260881918</v>
      </c>
      <c r="D26" s="126">
        <v>16.457244523518291</v>
      </c>
      <c r="E26" s="126">
        <v>9.0193607373636286</v>
      </c>
      <c r="F26" s="221">
        <v>6.2713797035347518</v>
      </c>
      <c r="G26" s="320">
        <v>-112</v>
      </c>
      <c r="H26" s="125"/>
      <c r="I26" s="127"/>
      <c r="L26" s="124"/>
    </row>
    <row r="27" spans="2:12" s="119" customFormat="1" x14ac:dyDescent="0.15">
      <c r="B27" s="122">
        <v>1930</v>
      </c>
      <c r="C27" s="126">
        <v>26.574489470716578</v>
      </c>
      <c r="D27" s="126">
        <v>14.096246721090438</v>
      </c>
      <c r="E27" s="126">
        <v>12.478242749626142</v>
      </c>
      <c r="F27" s="221">
        <v>9.6563616208893421</v>
      </c>
      <c r="G27" s="320">
        <v>-117</v>
      </c>
      <c r="H27" s="125"/>
      <c r="I27" s="127"/>
      <c r="L27" s="124"/>
    </row>
    <row r="28" spans="2:12" s="119" customFormat="1" x14ac:dyDescent="0.15">
      <c r="B28" s="131">
        <v>1931</v>
      </c>
      <c r="C28" s="126">
        <v>24.749586696489352</v>
      </c>
      <c r="D28" s="126">
        <v>14.75736652727803</v>
      </c>
      <c r="E28" s="126">
        <v>9.9922201692113202</v>
      </c>
      <c r="F28" s="221">
        <v>7.0754141557078931</v>
      </c>
      <c r="G28" s="320">
        <v>-121</v>
      </c>
      <c r="H28" s="125"/>
      <c r="I28" s="127"/>
      <c r="L28" s="124"/>
    </row>
    <row r="29" spans="2:12" s="119" customFormat="1" x14ac:dyDescent="0.15">
      <c r="B29" s="122">
        <v>1932</v>
      </c>
      <c r="C29" s="126">
        <v>23.70205884482634</v>
      </c>
      <c r="D29" s="126">
        <v>14.650865294103449</v>
      </c>
      <c r="E29" s="126">
        <v>9.0511935507228873</v>
      </c>
      <c r="F29" s="221">
        <v>7.4617825907890012</v>
      </c>
      <c r="G29" s="320">
        <v>-67</v>
      </c>
      <c r="H29" s="125"/>
      <c r="I29" s="127"/>
      <c r="L29" s="124"/>
    </row>
    <row r="30" spans="2:12" s="119" customFormat="1" x14ac:dyDescent="0.15">
      <c r="B30" s="122">
        <v>1933</v>
      </c>
      <c r="C30" s="126">
        <v>23.662970325485595</v>
      </c>
      <c r="D30" s="126">
        <v>13.675664024141977</v>
      </c>
      <c r="E30" s="126">
        <v>9.987306301343617</v>
      </c>
      <c r="F30" s="221">
        <v>8.0798364794998356</v>
      </c>
      <c r="G30" s="320">
        <v>-81</v>
      </c>
      <c r="H30" s="125"/>
      <c r="I30" s="127"/>
      <c r="L30" s="124"/>
    </row>
    <row r="31" spans="2:12" s="119" customFormat="1" x14ac:dyDescent="0.15">
      <c r="B31" s="122">
        <v>1934</v>
      </c>
      <c r="C31" s="126">
        <v>23.448079253082462</v>
      </c>
      <c r="D31" s="126">
        <v>13.327631672724682</v>
      </c>
      <c r="E31" s="126">
        <v>10.120447580357778</v>
      </c>
      <c r="F31" s="221">
        <v>8.2059111185324163</v>
      </c>
      <c r="G31" s="320">
        <v>-82</v>
      </c>
      <c r="H31" s="125"/>
      <c r="I31" s="127"/>
      <c r="L31" s="124"/>
    </row>
    <row r="32" spans="2:12" s="119" customFormat="1" x14ac:dyDescent="0.15">
      <c r="B32" s="122">
        <v>1935</v>
      </c>
      <c r="C32" s="126">
        <v>23.356941678352996</v>
      </c>
      <c r="D32" s="126">
        <v>13.952885442568084</v>
      </c>
      <c r="E32" s="126">
        <v>9.4040562357849087</v>
      </c>
      <c r="F32" s="221">
        <v>7.7368981426713113</v>
      </c>
      <c r="G32" s="320">
        <v>-72</v>
      </c>
      <c r="H32" s="125"/>
      <c r="I32" s="127"/>
      <c r="L32" s="124"/>
    </row>
    <row r="33" spans="2:12" s="119" customFormat="1" ht="13" x14ac:dyDescent="0.15">
      <c r="B33" s="122">
        <v>1936</v>
      </c>
      <c r="C33" s="126">
        <v>22.4093567251462</v>
      </c>
      <c r="D33" s="126">
        <v>13.801169590643275</v>
      </c>
      <c r="E33" s="126">
        <v>8.6081871345029235</v>
      </c>
      <c r="F33" s="221">
        <v>7.4192336589031793</v>
      </c>
      <c r="G33" s="320">
        <v>-52</v>
      </c>
      <c r="H33" s="125"/>
      <c r="I33" s="350" t="s">
        <v>733</v>
      </c>
      <c r="L33" s="124"/>
    </row>
    <row r="34" spans="2:12" s="119" customFormat="1" x14ac:dyDescent="0.15">
      <c r="B34" s="122">
        <v>1937</v>
      </c>
      <c r="C34" s="126">
        <v>22.894028048667224</v>
      </c>
      <c r="D34" s="126">
        <v>14.279743661186961</v>
      </c>
      <c r="E34" s="126">
        <v>8.6142843874802626</v>
      </c>
      <c r="F34" s="221">
        <v>7.4578167241539095</v>
      </c>
      <c r="G34" s="320">
        <v>-51</v>
      </c>
      <c r="H34" s="125"/>
      <c r="I34" s="127"/>
      <c r="L34" s="124"/>
    </row>
    <row r="35" spans="2:12" s="119" customFormat="1" x14ac:dyDescent="0.15">
      <c r="B35" s="122">
        <v>1938</v>
      </c>
      <c r="C35" s="126">
        <v>23.745364932402865</v>
      </c>
      <c r="D35" s="126">
        <v>14.095211773647481</v>
      </c>
      <c r="E35" s="126">
        <v>9.6501531587553835</v>
      </c>
      <c r="F35" s="221">
        <v>8.8368649949106537</v>
      </c>
      <c r="G35" s="320">
        <v>-37</v>
      </c>
      <c r="H35" s="125"/>
      <c r="I35" s="127"/>
      <c r="L35" s="124"/>
    </row>
    <row r="36" spans="2:12" s="119" customFormat="1" x14ac:dyDescent="0.15">
      <c r="B36" s="122">
        <v>1939</v>
      </c>
      <c r="C36" s="126">
        <v>23.572592871228444</v>
      </c>
      <c r="D36" s="126">
        <v>13.427714894732642</v>
      </c>
      <c r="E36" s="126">
        <v>10.144877976495799</v>
      </c>
      <c r="F36" s="221">
        <v>11.67163494611323</v>
      </c>
      <c r="G36" s="320">
        <v>64</v>
      </c>
      <c r="H36" s="125"/>
      <c r="I36" s="127"/>
      <c r="L36" s="124"/>
    </row>
    <row r="37" spans="2:12" s="119" customFormat="1" x14ac:dyDescent="0.15">
      <c r="B37" s="122">
        <v>1940</v>
      </c>
      <c r="C37" s="126">
        <v>23.454855042230015</v>
      </c>
      <c r="D37" s="126">
        <v>13.892491063474701</v>
      </c>
      <c r="E37" s="126">
        <v>9.5623639787553145</v>
      </c>
      <c r="F37" s="221">
        <v>10.041025408554116</v>
      </c>
      <c r="G37" s="320">
        <v>19</v>
      </c>
      <c r="H37" s="125"/>
      <c r="I37" s="127"/>
      <c r="L37" s="124"/>
    </row>
    <row r="38" spans="2:12" s="119" customFormat="1" x14ac:dyDescent="0.15">
      <c r="B38" s="131">
        <v>1941</v>
      </c>
      <c r="C38" s="126">
        <v>20.794436929131216</v>
      </c>
      <c r="D38" s="126">
        <v>14.734982727201583</v>
      </c>
      <c r="E38" s="126">
        <v>6.0594542019296345</v>
      </c>
      <c r="F38" s="221">
        <v>7.2483281719850634</v>
      </c>
      <c r="G38" s="320">
        <v>52</v>
      </c>
      <c r="H38" s="125"/>
      <c r="I38" s="127"/>
      <c r="L38" s="124"/>
    </row>
    <row r="39" spans="2:12" s="119" customFormat="1" x14ac:dyDescent="0.15">
      <c r="B39" s="122">
        <v>1942</v>
      </c>
      <c r="C39" s="126">
        <v>20.421314608239634</v>
      </c>
      <c r="D39" s="126">
        <v>15.643749166703701</v>
      </c>
      <c r="E39" s="126">
        <v>4.7775654415359323</v>
      </c>
      <c r="F39" s="221">
        <v>5.2133229363930944</v>
      </c>
      <c r="G39" s="320">
        <v>19</v>
      </c>
      <c r="H39" s="125"/>
      <c r="I39" s="127"/>
      <c r="L39" s="124"/>
    </row>
    <row r="40" spans="2:12" s="119" customFormat="1" x14ac:dyDescent="0.15">
      <c r="B40" s="122">
        <v>1943</v>
      </c>
      <c r="C40" s="126">
        <v>19.700289970560238</v>
      </c>
      <c r="D40" s="126">
        <v>17.531044558071585</v>
      </c>
      <c r="E40" s="126">
        <v>2.1692454124886558</v>
      </c>
      <c r="F40" s="221">
        <v>2.5709789667325289</v>
      </c>
      <c r="G40" s="320">
        <v>18</v>
      </c>
      <c r="H40" s="125"/>
      <c r="I40" s="127"/>
    </row>
    <row r="41" spans="2:12" s="119" customFormat="1" x14ac:dyDescent="0.15">
      <c r="B41" s="122">
        <v>1944</v>
      </c>
      <c r="C41" s="126">
        <v>18.149902295233996</v>
      </c>
      <c r="D41" s="126">
        <v>16.162686715463849</v>
      </c>
      <c r="E41" s="126">
        <v>1.9872155797701456</v>
      </c>
      <c r="F41" s="221">
        <v>2.4096385542169418</v>
      </c>
      <c r="G41" s="320">
        <v>19</v>
      </c>
      <c r="H41" s="125"/>
      <c r="I41" s="127"/>
    </row>
    <row r="42" spans="2:12" s="119" customFormat="1" x14ac:dyDescent="0.15">
      <c r="B42" s="122">
        <v>1945</v>
      </c>
      <c r="C42" s="126">
        <v>18.066986488270764</v>
      </c>
      <c r="D42" s="126">
        <v>14.193917521235861</v>
      </c>
      <c r="E42" s="126">
        <v>3.8730689670349019</v>
      </c>
      <c r="F42" s="221">
        <v>4.3225123500352236</v>
      </c>
      <c r="G42" s="320">
        <v>20</v>
      </c>
      <c r="H42" s="125"/>
      <c r="I42" s="127"/>
    </row>
    <row r="43" spans="2:12" s="119" customFormat="1" x14ac:dyDescent="0.15">
      <c r="B43" s="321">
        <v>1946</v>
      </c>
      <c r="C43" s="324">
        <v>22.832148715144889</v>
      </c>
      <c r="D43" s="324">
        <v>12.072170585019135</v>
      </c>
      <c r="E43" s="324">
        <v>10.759978130125752</v>
      </c>
      <c r="F43" s="325">
        <v>8.1247255160299403</v>
      </c>
      <c r="G43" s="322">
        <v>-122</v>
      </c>
      <c r="H43" s="125"/>
      <c r="I43" s="127"/>
    </row>
    <row r="44" spans="2:12" s="119" customFormat="1" x14ac:dyDescent="0.15">
      <c r="B44" s="321">
        <v>1947</v>
      </c>
      <c r="C44" s="324">
        <v>22.101606600086843</v>
      </c>
      <c r="D44" s="324">
        <v>11.463308727746417</v>
      </c>
      <c r="E44" s="324">
        <v>10.638297872340425</v>
      </c>
      <c r="F44" s="325">
        <v>6.5345240688303718</v>
      </c>
      <c r="G44" s="322">
        <v>-190</v>
      </c>
      <c r="H44" s="125"/>
      <c r="I44" s="127"/>
    </row>
    <row r="45" spans="2:12" s="119" customFormat="1" x14ac:dyDescent="0.15">
      <c r="B45" s="321">
        <v>1948</v>
      </c>
      <c r="C45" s="324">
        <v>21.797718893512432</v>
      </c>
      <c r="D45" s="324">
        <v>10.629352536599038</v>
      </c>
      <c r="E45" s="324">
        <v>11.168366356913392</v>
      </c>
      <c r="F45" s="325">
        <v>7.4009954555291912</v>
      </c>
      <c r="G45" s="322">
        <v>-176</v>
      </c>
      <c r="H45" s="125"/>
      <c r="I45" s="127"/>
    </row>
    <row r="46" spans="2:12" s="119" customFormat="1" x14ac:dyDescent="0.15">
      <c r="B46" s="321">
        <v>1949</v>
      </c>
      <c r="C46" s="324">
        <v>20.157062461215844</v>
      </c>
      <c r="D46" s="324">
        <v>10.463698029229882</v>
      </c>
      <c r="E46" s="324">
        <v>9.6933644319859624</v>
      </c>
      <c r="F46" s="325">
        <v>7.7762502148135404</v>
      </c>
      <c r="G46" s="322">
        <v>-91</v>
      </c>
      <c r="H46" s="125"/>
      <c r="I46" s="127"/>
    </row>
    <row r="47" spans="2:12" s="119" customFormat="1" x14ac:dyDescent="0.15">
      <c r="B47" s="321">
        <v>1950</v>
      </c>
      <c r="C47" s="324">
        <v>19.40366631638166</v>
      </c>
      <c r="D47" s="324">
        <v>9.7230625524100667</v>
      </c>
      <c r="E47" s="324">
        <v>9.6806037639715949</v>
      </c>
      <c r="F47" s="325">
        <v>8.1212431257193796</v>
      </c>
      <c r="G47" s="322">
        <v>-75</v>
      </c>
      <c r="H47" s="125"/>
      <c r="I47" s="127"/>
    </row>
    <row r="48" spans="2:12" s="119" customFormat="1" x14ac:dyDescent="0.15">
      <c r="B48" s="326">
        <v>1951</v>
      </c>
      <c r="C48" s="324">
        <v>18.263299414773027</v>
      </c>
      <c r="D48" s="324">
        <v>10.312648283861444</v>
      </c>
      <c r="E48" s="324">
        <v>7.9506511309115835</v>
      </c>
      <c r="F48" s="325">
        <v>5.1802516122212428</v>
      </c>
      <c r="G48" s="322">
        <v>-132</v>
      </c>
      <c r="H48" s="125"/>
      <c r="I48" s="127"/>
    </row>
    <row r="49" spans="2:9" s="119" customFormat="1" x14ac:dyDescent="0.15">
      <c r="B49" s="321">
        <v>1952</v>
      </c>
      <c r="C49" s="324">
        <v>18.119205714825188</v>
      </c>
      <c r="D49" s="324">
        <v>10.2478731996937</v>
      </c>
      <c r="E49" s="324">
        <v>7.8713325151314892</v>
      </c>
      <c r="F49" s="325">
        <v>5.3029028186790672</v>
      </c>
      <c r="G49" s="323">
        <v>-121.991</v>
      </c>
      <c r="H49" s="127"/>
      <c r="I49" s="127"/>
    </row>
    <row r="50" spans="2:9" s="119" customFormat="1" x14ac:dyDescent="0.15">
      <c r="B50" s="321">
        <v>1953</v>
      </c>
      <c r="C50" s="324">
        <v>17.939794421501606</v>
      </c>
      <c r="D50" s="324">
        <v>10.103289693863402</v>
      </c>
      <c r="E50" s="324">
        <v>7.8365047276382045</v>
      </c>
      <c r="F50" s="325">
        <v>6.9153688580330108</v>
      </c>
      <c r="G50" s="323">
        <v>-45.317999999999998</v>
      </c>
      <c r="H50" s="127"/>
      <c r="I50" s="127"/>
    </row>
    <row r="51" spans="2:9" s="119" customFormat="1" x14ac:dyDescent="0.15">
      <c r="B51" s="321">
        <v>1954</v>
      </c>
      <c r="C51" s="324">
        <v>18.25779275833262</v>
      </c>
      <c r="D51" s="324">
        <v>9.2319923643339052</v>
      </c>
      <c r="E51" s="324">
        <v>9.0258003939987148</v>
      </c>
      <c r="F51" s="325">
        <v>7.3582890367518416</v>
      </c>
      <c r="G51" s="323">
        <v>-81.843000000000004</v>
      </c>
      <c r="H51" s="127"/>
      <c r="I51" s="127"/>
    </row>
    <row r="52" spans="2:9" s="119" customFormat="1" x14ac:dyDescent="0.15">
      <c r="B52" s="321">
        <v>1955</v>
      </c>
      <c r="C52" s="324">
        <v>18.07696894675588</v>
      </c>
      <c r="D52" s="324">
        <v>9.2336827560113992</v>
      </c>
      <c r="E52" s="324">
        <v>8.8432861907444806</v>
      </c>
      <c r="F52" s="325">
        <v>6.4319559706003115</v>
      </c>
      <c r="G52" s="323">
        <v>-118.27200000000001</v>
      </c>
      <c r="H52" s="127"/>
      <c r="I52" s="127"/>
    </row>
    <row r="53" spans="2:9" s="119" customFormat="1" x14ac:dyDescent="0.15">
      <c r="B53" s="321">
        <v>1956</v>
      </c>
      <c r="C53" s="324">
        <v>18.070810009188271</v>
      </c>
      <c r="D53" s="324">
        <v>10.210410447036601</v>
      </c>
      <c r="E53" s="324">
        <v>7.8603995621516694</v>
      </c>
      <c r="F53" s="325">
        <v>5.4336575217519556</v>
      </c>
      <c r="G53" s="323">
        <v>-119.43899999999999</v>
      </c>
      <c r="H53" s="127"/>
      <c r="I53" s="127"/>
    </row>
    <row r="54" spans="2:9" s="119" customFormat="1" x14ac:dyDescent="0.15">
      <c r="B54" s="321">
        <v>1957</v>
      </c>
      <c r="C54" s="324">
        <v>18.010477165451992</v>
      </c>
      <c r="D54" s="324">
        <v>9.8317818195865865</v>
      </c>
      <c r="E54" s="324">
        <v>8.1786953458654033</v>
      </c>
      <c r="F54" s="325">
        <v>5.2819772656849118</v>
      </c>
      <c r="G54" s="323">
        <v>-143.154</v>
      </c>
      <c r="H54" s="127"/>
      <c r="I54" s="127"/>
    </row>
    <row r="55" spans="2:9" s="119" customFormat="1" x14ac:dyDescent="0.15">
      <c r="B55" s="321">
        <v>1958</v>
      </c>
      <c r="C55" s="324">
        <v>17.793554098519699</v>
      </c>
      <c r="D55" s="324">
        <v>9.2845477843982192</v>
      </c>
      <c r="E55" s="324">
        <v>8.509006314121482</v>
      </c>
      <c r="F55" s="325">
        <v>6.6392633135075041</v>
      </c>
      <c r="G55" s="323">
        <v>-93.594999999999999</v>
      </c>
      <c r="H55" s="127"/>
      <c r="I55" s="127"/>
    </row>
    <row r="56" spans="2:9" s="119" customFormat="1" x14ac:dyDescent="0.15">
      <c r="B56" s="321">
        <v>1959</v>
      </c>
      <c r="C56" s="324">
        <v>18.273667142925945</v>
      </c>
      <c r="D56" s="324">
        <v>9.1214421023903931</v>
      </c>
      <c r="E56" s="324">
        <v>9.1522250405355514</v>
      </c>
      <c r="F56" s="325">
        <v>7.7638844402005969</v>
      </c>
      <c r="G56" s="323">
        <v>-70.680999999999997</v>
      </c>
      <c r="H56" s="127"/>
      <c r="I56" s="127"/>
    </row>
    <row r="57" spans="2:9" s="119" customFormat="1" x14ac:dyDescent="0.15">
      <c r="B57" s="321">
        <v>1960</v>
      </c>
      <c r="C57" s="324">
        <v>18.386643744882939</v>
      </c>
      <c r="D57" s="324">
        <v>9.5787026615696913</v>
      </c>
      <c r="E57" s="324">
        <v>8.8079410833132492</v>
      </c>
      <c r="F57" s="325">
        <v>6.9644481314530271</v>
      </c>
      <c r="G57" s="323">
        <v>-93.756</v>
      </c>
      <c r="H57" s="127"/>
      <c r="I57" s="127"/>
    </row>
    <row r="58" spans="2:9" s="119" customFormat="1" x14ac:dyDescent="0.15">
      <c r="B58" s="326">
        <v>1961</v>
      </c>
      <c r="C58" s="324">
        <v>18.287885848503105</v>
      </c>
      <c r="D58" s="324">
        <v>9.1025370846925018</v>
      </c>
      <c r="E58" s="324">
        <v>9.1853487638106035</v>
      </c>
      <c r="F58" s="325">
        <v>6.4497686301834278</v>
      </c>
      <c r="G58" s="323">
        <v>-139.29400000000001</v>
      </c>
      <c r="H58" s="127"/>
      <c r="I58" s="127"/>
    </row>
    <row r="59" spans="2:9" s="119" customFormat="1" x14ac:dyDescent="0.15">
      <c r="B59" s="321">
        <v>1962</v>
      </c>
      <c r="C59" s="324">
        <v>18.589862901426802</v>
      </c>
      <c r="D59" s="324">
        <v>9.8881965115582044</v>
      </c>
      <c r="E59" s="324">
        <v>8.7016663898686009</v>
      </c>
      <c r="F59" s="325">
        <v>7.1264014138401333</v>
      </c>
      <c r="G59" s="323">
        <v>-81.436000000000007</v>
      </c>
      <c r="H59" s="127"/>
      <c r="I59" s="127"/>
    </row>
    <row r="60" spans="2:9" s="119" customFormat="1" x14ac:dyDescent="0.15">
      <c r="B60" s="321">
        <v>1963</v>
      </c>
      <c r="C60" s="324">
        <v>19.084972293764146</v>
      </c>
      <c r="D60" s="324">
        <v>10.02887692187622</v>
      </c>
      <c r="E60" s="324">
        <v>9.0560953718879258</v>
      </c>
      <c r="F60" s="325">
        <v>7.5166323606887797</v>
      </c>
      <c r="G60" s="323">
        <v>-80.343000000000004</v>
      </c>
      <c r="H60" s="127"/>
      <c r="I60" s="127"/>
    </row>
    <row r="61" spans="2:9" s="119" customFormat="1" x14ac:dyDescent="0.15">
      <c r="B61" s="321">
        <v>1964</v>
      </c>
      <c r="C61" s="324">
        <v>20.032897696870943</v>
      </c>
      <c r="D61" s="324">
        <v>9.4552044640239483</v>
      </c>
      <c r="E61" s="324">
        <v>10.577693232846995</v>
      </c>
      <c r="F61" s="325">
        <v>8.9981513843235827</v>
      </c>
      <c r="G61" s="323">
        <v>-83.706000000000003</v>
      </c>
      <c r="H61" s="127"/>
      <c r="I61" s="127"/>
    </row>
    <row r="62" spans="2:9" s="119" customFormat="1" x14ac:dyDescent="0.15">
      <c r="B62" s="321">
        <v>1965</v>
      </c>
      <c r="C62" s="324">
        <v>19.533642217247923</v>
      </c>
      <c r="D62" s="324">
        <v>9.9193761171775989</v>
      </c>
      <c r="E62" s="324">
        <v>9.614266100070326</v>
      </c>
      <c r="F62" s="325">
        <v>7.9199642436058593</v>
      </c>
      <c r="G62" s="323">
        <v>-89.921999999999997</v>
      </c>
      <c r="H62" s="127"/>
      <c r="I62" s="127"/>
    </row>
    <row r="63" spans="2:9" s="119" customFormat="1" x14ac:dyDescent="0.15">
      <c r="B63" s="321">
        <v>1966</v>
      </c>
      <c r="C63" s="324">
        <v>19.027704259410882</v>
      </c>
      <c r="D63" s="324">
        <v>9.3977798511015074</v>
      </c>
      <c r="E63" s="324">
        <v>9.6299244083093747</v>
      </c>
      <c r="F63" s="325">
        <v>7.6876174311277801</v>
      </c>
      <c r="G63" s="323">
        <v>-103.554</v>
      </c>
      <c r="H63" s="127"/>
      <c r="I63" s="127"/>
    </row>
    <row r="64" spans="2:9" s="119" customFormat="1" x14ac:dyDescent="0.15">
      <c r="B64" s="321">
        <v>1967</v>
      </c>
      <c r="C64" s="324">
        <v>18.18880728915606</v>
      </c>
      <c r="D64" s="324">
        <v>9.6000037806826022</v>
      </c>
      <c r="E64" s="324">
        <v>8.5888035084734558</v>
      </c>
      <c r="F64" s="325">
        <v>6.8436895984644863</v>
      </c>
      <c r="G64" s="323">
        <v>-93.552000000000007</v>
      </c>
      <c r="H64" s="127"/>
      <c r="I64" s="127"/>
    </row>
    <row r="65" spans="2:9" s="119" customFormat="1" x14ac:dyDescent="0.15">
      <c r="B65" s="321">
        <v>1968</v>
      </c>
      <c r="C65" s="324">
        <v>17.748167349948108</v>
      </c>
      <c r="D65" s="324">
        <v>9.9695787135524547</v>
      </c>
      <c r="E65" s="324">
        <v>7.7785886363956553</v>
      </c>
      <c r="F65" s="325">
        <v>5.8344903722431507</v>
      </c>
      <c r="G65" s="323">
        <v>-104.399</v>
      </c>
      <c r="H65" s="127"/>
      <c r="I65" s="127"/>
    </row>
    <row r="66" spans="2:9" s="119" customFormat="1" x14ac:dyDescent="0.15">
      <c r="B66" s="321">
        <v>1969</v>
      </c>
      <c r="C66" s="324">
        <v>17.728639217601717</v>
      </c>
      <c r="D66" s="324">
        <v>9.9060199353916243</v>
      </c>
      <c r="E66" s="324">
        <v>7.8226192822100966</v>
      </c>
      <c r="F66" s="325">
        <v>5.519698224031977</v>
      </c>
      <c r="G66" s="323">
        <v>-124.107</v>
      </c>
      <c r="H66" s="127"/>
      <c r="I66" s="127"/>
    </row>
    <row r="67" spans="2:9" s="119" customFormat="1" x14ac:dyDescent="0.15">
      <c r="B67" s="321">
        <v>1970</v>
      </c>
      <c r="C67" s="324">
        <v>17.046905671209739</v>
      </c>
      <c r="D67" s="324">
        <v>9.8216988081977838</v>
      </c>
      <c r="E67" s="324">
        <v>7.2252068630119552</v>
      </c>
      <c r="F67" s="325">
        <v>5.0870536254803422</v>
      </c>
      <c r="G67" s="323">
        <v>-115.774</v>
      </c>
      <c r="H67" s="127"/>
      <c r="I67" s="127"/>
    </row>
    <row r="68" spans="2:9" s="119" customFormat="1" x14ac:dyDescent="0.15">
      <c r="B68" s="326">
        <v>1971</v>
      </c>
      <c r="C68" s="324">
        <v>16.848995846661609</v>
      </c>
      <c r="D68" s="324">
        <v>9.5299564493613822</v>
      </c>
      <c r="E68" s="324">
        <v>7.3190393973002248</v>
      </c>
      <c r="F68" s="325">
        <v>4.2658603665044481</v>
      </c>
      <c r="G68" s="323">
        <v>-165.58699999999999</v>
      </c>
      <c r="H68" s="127"/>
      <c r="I68" s="127"/>
    </row>
    <row r="69" spans="2:9" s="119" customFormat="1" x14ac:dyDescent="0.15">
      <c r="B69" s="321">
        <v>1972</v>
      </c>
      <c r="C69" s="324">
        <v>16.422194044667339</v>
      </c>
      <c r="D69" s="324">
        <v>9.5256930478641149</v>
      </c>
      <c r="E69" s="324">
        <v>6.8965009968032227</v>
      </c>
      <c r="F69" s="325">
        <v>7.1146357242546365</v>
      </c>
      <c r="G69" s="323">
        <v>10.491</v>
      </c>
      <c r="H69" s="127"/>
      <c r="I69" s="127"/>
    </row>
    <row r="70" spans="2:9" s="119" customFormat="1" x14ac:dyDescent="0.15">
      <c r="B70" s="321">
        <v>1973</v>
      </c>
      <c r="C70" s="324">
        <v>16.217903301130782</v>
      </c>
      <c r="D70" s="324">
        <v>9.9442378698387941</v>
      </c>
      <c r="E70" s="324">
        <v>6.2736654312919882</v>
      </c>
      <c r="F70" s="325">
        <v>6.4973848131031353</v>
      </c>
      <c r="G70" s="323">
        <v>11.097</v>
      </c>
      <c r="H70" s="127"/>
      <c r="I70" s="127"/>
    </row>
    <row r="71" spans="2:9" s="119" customFormat="1" x14ac:dyDescent="0.15">
      <c r="B71" s="321">
        <v>1974</v>
      </c>
      <c r="C71" s="324">
        <v>16.082308846959187</v>
      </c>
      <c r="D71" s="324">
        <v>9.6669317565457327</v>
      </c>
      <c r="E71" s="324">
        <v>6.4153770904134548</v>
      </c>
      <c r="F71" s="325">
        <v>6.632889545902243</v>
      </c>
      <c r="G71" s="323">
        <v>10.779</v>
      </c>
      <c r="H71" s="127"/>
      <c r="I71" s="127"/>
    </row>
    <row r="72" spans="2:9" s="119" customFormat="1" x14ac:dyDescent="0.15">
      <c r="B72" s="321">
        <v>1975</v>
      </c>
      <c r="C72" s="324">
        <v>15.18475469084694</v>
      </c>
      <c r="D72" s="324">
        <v>10.029021662144952</v>
      </c>
      <c r="E72" s="324">
        <v>5.1557330287019889</v>
      </c>
      <c r="F72" s="325">
        <v>5.3520302267360265</v>
      </c>
      <c r="G72" s="323">
        <v>10.090999999999999</v>
      </c>
      <c r="H72" s="127"/>
      <c r="I72" s="127"/>
    </row>
    <row r="73" spans="2:9" s="119" customFormat="1" x14ac:dyDescent="0.15">
      <c r="B73" s="321">
        <v>1976</v>
      </c>
      <c r="C73" s="324">
        <v>14.47206009728283</v>
      </c>
      <c r="D73" s="324">
        <v>9.9813419333387472</v>
      </c>
      <c r="E73" s="324">
        <v>4.4907181639440834</v>
      </c>
      <c r="F73" s="325">
        <v>4.6517684822560135</v>
      </c>
      <c r="G73" s="323">
        <v>8.3719999999999999</v>
      </c>
      <c r="H73" s="127"/>
      <c r="I73" s="127"/>
    </row>
    <row r="74" spans="2:9" s="119" customFormat="1" x14ac:dyDescent="0.15">
      <c r="B74" s="321">
        <v>1977</v>
      </c>
      <c r="C74" s="324">
        <v>13.533650927878986</v>
      </c>
      <c r="D74" s="324">
        <v>9.7758374073956844</v>
      </c>
      <c r="E74" s="324">
        <v>3.7578135204833005</v>
      </c>
      <c r="F74" s="325">
        <v>3.8625864234373974</v>
      </c>
      <c r="G74" s="323">
        <v>5.4459999999999997</v>
      </c>
      <c r="H74" s="127"/>
      <c r="I74" s="127"/>
    </row>
    <row r="75" spans="2:9" s="119" customFormat="1" x14ac:dyDescent="0.15">
      <c r="B75" s="321">
        <v>1978</v>
      </c>
      <c r="C75" s="324">
        <v>12.831326954327229</v>
      </c>
      <c r="D75" s="324">
        <v>9.6106068147667258</v>
      </c>
      <c r="E75" s="324">
        <v>3.2207201395605032</v>
      </c>
      <c r="F75" s="325">
        <v>3.2775113416949608</v>
      </c>
      <c r="G75" s="323">
        <v>2.8879999999999999</v>
      </c>
      <c r="H75" s="127"/>
      <c r="I75" s="127"/>
    </row>
    <row r="76" spans="2:9" s="119" customFormat="1" x14ac:dyDescent="0.15">
      <c r="B76" s="321">
        <v>1979</v>
      </c>
      <c r="C76" s="324">
        <v>12.123034357454825</v>
      </c>
      <c r="D76" s="324">
        <v>9.6208569133405621</v>
      </c>
      <c r="E76" s="324">
        <v>2.5021774441142655</v>
      </c>
      <c r="F76" s="325">
        <v>2.515031152674263</v>
      </c>
      <c r="G76" s="323">
        <v>0.54600000000000004</v>
      </c>
      <c r="H76" s="127"/>
      <c r="I76" s="127"/>
    </row>
    <row r="77" spans="2:9" s="119" customFormat="1" x14ac:dyDescent="0.15">
      <c r="B77" s="321">
        <v>1980</v>
      </c>
      <c r="C77" s="324">
        <v>11.646868350764276</v>
      </c>
      <c r="D77" s="324">
        <v>9.9120594795156958</v>
      </c>
      <c r="E77" s="324">
        <v>1.7348088712485801</v>
      </c>
      <c r="F77" s="325">
        <v>1.6103466523658128</v>
      </c>
      <c r="G77" s="323">
        <v>-7.0970000000000004</v>
      </c>
      <c r="H77" s="127"/>
      <c r="I77" s="127"/>
    </row>
    <row r="78" spans="2:9" s="119" customFormat="1" x14ac:dyDescent="0.15">
      <c r="B78" s="326">
        <v>1981</v>
      </c>
      <c r="C78" s="324">
        <v>11.115016986724811</v>
      </c>
      <c r="D78" s="324">
        <v>9.569298909287431</v>
      </c>
      <c r="E78" s="324">
        <v>1.5457180774373807</v>
      </c>
      <c r="F78" s="325">
        <v>0.79283935694296481</v>
      </c>
      <c r="G78" s="323">
        <v>-25.309000000000001</v>
      </c>
      <c r="H78" s="127"/>
      <c r="I78" s="127"/>
    </row>
    <row r="79" spans="2:9" s="119" customFormat="1" x14ac:dyDescent="0.15">
      <c r="B79" s="321">
        <v>1982</v>
      </c>
      <c r="C79" s="324">
        <v>11.224587562356254</v>
      </c>
      <c r="D79" s="324">
        <v>9.5099622109843747</v>
      </c>
      <c r="E79" s="324">
        <v>1.7146253513718783</v>
      </c>
      <c r="F79" s="325">
        <v>0.68938779773519698</v>
      </c>
      <c r="G79" s="323">
        <v>-57.984000000000002</v>
      </c>
      <c r="H79" s="127"/>
      <c r="I79" s="127"/>
    </row>
    <row r="80" spans="2:9" s="119" customFormat="1" x14ac:dyDescent="0.15">
      <c r="B80" s="321">
        <v>1983</v>
      </c>
      <c r="C80" s="324">
        <v>10.836136025138501</v>
      </c>
      <c r="D80" s="324">
        <v>9.9675811894312982</v>
      </c>
      <c r="E80" s="324">
        <v>0.86855483570720171</v>
      </c>
      <c r="F80" s="325">
        <v>3.6879211794627054E-2</v>
      </c>
      <c r="G80" s="323">
        <v>-47.042999999999999</v>
      </c>
      <c r="H80" s="127"/>
      <c r="I80" s="127"/>
    </row>
    <row r="81" spans="2:11" s="119" customFormat="1" x14ac:dyDescent="0.15">
      <c r="B81" s="321">
        <v>1984</v>
      </c>
      <c r="C81" s="324">
        <v>10.561941751375539</v>
      </c>
      <c r="D81" s="324">
        <v>9.4678698046783119</v>
      </c>
      <c r="E81" s="324">
        <v>1.0940719466972264</v>
      </c>
      <c r="F81" s="325">
        <v>0.4101821269104633</v>
      </c>
      <c r="G81" s="323">
        <v>-38.697000000000003</v>
      </c>
      <c r="H81" s="127"/>
      <c r="I81" s="127"/>
    </row>
    <row r="82" spans="2:11" s="119" customFormat="1" x14ac:dyDescent="0.15">
      <c r="B82" s="321">
        <v>1985</v>
      </c>
      <c r="C82" s="324">
        <v>10.411751643589017</v>
      </c>
      <c r="D82" s="324">
        <v>9.7101816581043998</v>
      </c>
      <c r="E82" s="324">
        <v>0.7015699854846188</v>
      </c>
      <c r="F82" s="325">
        <v>0.16794985551693564</v>
      </c>
      <c r="G82" s="323">
        <v>-30.2</v>
      </c>
      <c r="H82" s="127"/>
      <c r="I82" s="127"/>
    </row>
    <row r="83" spans="2:11" s="119" customFormat="1" x14ac:dyDescent="0.15">
      <c r="B83" s="321">
        <v>1986</v>
      </c>
      <c r="C83" s="324">
        <v>9.9390497464006167</v>
      </c>
      <c r="D83" s="324">
        <v>9.6329688827801103</v>
      </c>
      <c r="E83" s="324">
        <v>0.30608086362050568</v>
      </c>
      <c r="F83" s="325">
        <v>-5.8942196416222892E-2</v>
      </c>
      <c r="G83" s="323">
        <v>-20.658999999999999</v>
      </c>
      <c r="H83" s="127"/>
      <c r="I83" s="127"/>
    </row>
    <row r="84" spans="2:11" s="119" customFormat="1" x14ac:dyDescent="0.15">
      <c r="B84" s="321">
        <v>1987</v>
      </c>
      <c r="C84" s="324">
        <v>9.8983372139724359</v>
      </c>
      <c r="D84" s="324">
        <v>9.4518506797939459</v>
      </c>
      <c r="E84" s="324">
        <v>0.44648653417848944</v>
      </c>
      <c r="F84" s="325">
        <v>0.26306449248325592</v>
      </c>
      <c r="G84" s="323">
        <v>-10.384</v>
      </c>
      <c r="H84" s="127"/>
      <c r="I84" s="127"/>
    </row>
    <row r="85" spans="2:11" s="119" customFormat="1" x14ac:dyDescent="0.15">
      <c r="B85" s="321">
        <v>1988</v>
      </c>
      <c r="C85" s="324">
        <v>10.204189747185238</v>
      </c>
      <c r="D85" s="324">
        <v>9.4923496124478906</v>
      </c>
      <c r="E85" s="324">
        <v>0.71184013473734653</v>
      </c>
      <c r="F85" s="325">
        <v>0.70352304719856207</v>
      </c>
      <c r="G85" s="327" t="s">
        <v>277</v>
      </c>
      <c r="H85" s="127"/>
      <c r="I85" s="127"/>
    </row>
    <row r="86" spans="2:11" s="119" customFormat="1" x14ac:dyDescent="0.15">
      <c r="B86" s="321">
        <v>1989</v>
      </c>
      <c r="C86" s="324">
        <v>10.009708447399143</v>
      </c>
      <c r="D86" s="324">
        <v>9.3795711959323391</v>
      </c>
      <c r="E86" s="324">
        <v>0.63013725146680366</v>
      </c>
      <c r="F86" s="325">
        <v>0.79716923103645421</v>
      </c>
      <c r="G86" s="323">
        <v>9.4480000000000004</v>
      </c>
      <c r="H86" s="127"/>
      <c r="I86" s="127"/>
    </row>
    <row r="87" spans="2:11" s="119" customFormat="1" x14ac:dyDescent="0.15">
      <c r="B87" s="321">
        <v>1990</v>
      </c>
      <c r="C87" s="324">
        <v>10.239224029088049</v>
      </c>
      <c r="D87" s="324">
        <v>9.5981011875168054</v>
      </c>
      <c r="E87" s="324">
        <v>0.64112284157124488</v>
      </c>
      <c r="F87" s="325">
        <v>0.8776710769817786</v>
      </c>
      <c r="G87" s="323">
        <v>13.395</v>
      </c>
      <c r="H87" s="127"/>
      <c r="I87" s="127"/>
    </row>
    <row r="88" spans="2:11" s="119" customFormat="1" x14ac:dyDescent="0.15">
      <c r="B88" s="326">
        <v>1991</v>
      </c>
      <c r="C88" s="324">
        <v>9.7900169638766545</v>
      </c>
      <c r="D88" s="324">
        <v>9.6308208234149291</v>
      </c>
      <c r="E88" s="324">
        <v>0.15919614046172603</v>
      </c>
      <c r="F88" s="325">
        <v>0.50761207518279505</v>
      </c>
      <c r="G88" s="323">
        <v>123.563</v>
      </c>
      <c r="H88" s="127"/>
      <c r="I88" s="127"/>
    </row>
    <row r="89" spans="2:11" s="119" customFormat="1" x14ac:dyDescent="0.15">
      <c r="B89" s="321">
        <v>1992</v>
      </c>
      <c r="C89" s="324">
        <v>10.127561736815496</v>
      </c>
      <c r="D89" s="324">
        <v>9.5962316658619446</v>
      </c>
      <c r="E89" s="324">
        <v>0.53133007095355145</v>
      </c>
      <c r="F89" s="325">
        <v>0.85123325427516328</v>
      </c>
      <c r="G89" s="323">
        <v>18.149000000000001</v>
      </c>
      <c r="H89" s="127"/>
      <c r="I89" s="127"/>
    </row>
    <row r="90" spans="2:11" s="119" customFormat="1" x14ac:dyDescent="0.15">
      <c r="B90" s="321">
        <v>1993</v>
      </c>
      <c r="C90" s="324">
        <v>9.7231971504133217</v>
      </c>
      <c r="D90" s="324">
        <v>9.7664123766155591</v>
      </c>
      <c r="E90" s="324">
        <v>-4.3215226202236251E-2</v>
      </c>
      <c r="F90" s="325">
        <v>0.37207910772818487</v>
      </c>
      <c r="G90" s="323">
        <v>23.597999999999999</v>
      </c>
      <c r="H90" s="127"/>
      <c r="I90" s="127"/>
    </row>
    <row r="91" spans="2:11" s="119" customFormat="1" x14ac:dyDescent="0.15">
      <c r="B91" s="321">
        <v>1994</v>
      </c>
      <c r="C91" s="324">
        <v>9.4411136561148687</v>
      </c>
      <c r="D91" s="324">
        <v>9.8078756724615346</v>
      </c>
      <c r="E91" s="324">
        <v>-0.36676201634666467</v>
      </c>
      <c r="F91" s="325">
        <v>3.5466487757984666E-2</v>
      </c>
      <c r="G91" s="323">
        <v>22.864000000000001</v>
      </c>
      <c r="H91" s="127"/>
      <c r="I91" s="127"/>
    </row>
    <row r="92" spans="2:11" s="119" customFormat="1" x14ac:dyDescent="0.15">
      <c r="B92" s="321">
        <v>1995</v>
      </c>
      <c r="C92" s="324">
        <v>9.2544718971615492</v>
      </c>
      <c r="D92" s="324">
        <v>9.7670826377014652</v>
      </c>
      <c r="E92" s="324">
        <v>-0.51261074053991595</v>
      </c>
      <c r="F92" s="325">
        <v>-3.7118866644814119E-3</v>
      </c>
      <c r="G92" s="323">
        <v>28.928000000000001</v>
      </c>
      <c r="H92" s="127"/>
      <c r="I92" s="127"/>
    </row>
    <row r="93" spans="2:11" s="119" customFormat="1" x14ac:dyDescent="0.15">
      <c r="B93" s="321">
        <v>1996</v>
      </c>
      <c r="C93" s="324">
        <v>9.4396298308799231</v>
      </c>
      <c r="D93" s="324">
        <v>9.8092375749008127</v>
      </c>
      <c r="E93" s="324">
        <v>-0.36960774402088992</v>
      </c>
      <c r="F93" s="325">
        <v>0.56588010206226613</v>
      </c>
      <c r="G93" s="323">
        <v>53.183</v>
      </c>
      <c r="H93" s="127"/>
      <c r="I93" s="127"/>
      <c r="K93" s="136"/>
    </row>
    <row r="94" spans="2:11" s="119" customFormat="1" x14ac:dyDescent="0.15">
      <c r="B94" s="321">
        <v>1997</v>
      </c>
      <c r="C94" s="324">
        <v>9.4927838535911118</v>
      </c>
      <c r="D94" s="324">
        <v>9.9257393669858534</v>
      </c>
      <c r="E94" s="324">
        <v>-0.43295551339474025</v>
      </c>
      <c r="F94" s="325">
        <v>0.4925596158009693</v>
      </c>
      <c r="G94" s="323">
        <v>52.646000000000001</v>
      </c>
      <c r="H94" s="127"/>
      <c r="I94" s="127"/>
      <c r="K94" s="136"/>
    </row>
    <row r="95" spans="2:11" s="119" customFormat="1" x14ac:dyDescent="0.15">
      <c r="B95" s="321">
        <v>1998</v>
      </c>
      <c r="C95" s="324">
        <v>9.3634420553036719</v>
      </c>
      <c r="D95" s="324">
        <v>10.137831818316647</v>
      </c>
      <c r="E95" s="324">
        <v>-0.77438976301297435</v>
      </c>
      <c r="F95" s="325">
        <v>8.3121898228455393E-2</v>
      </c>
      <c r="G95" s="323">
        <v>48.798000000000002</v>
      </c>
      <c r="H95" s="127"/>
      <c r="I95" s="127"/>
      <c r="K95" s="136"/>
    </row>
    <row r="96" spans="2:11" s="119" customFormat="1" x14ac:dyDescent="0.15">
      <c r="B96" s="321">
        <v>1999</v>
      </c>
      <c r="C96" s="324">
        <v>9.4391561688641588</v>
      </c>
      <c r="D96" s="324">
        <v>10.038527352696832</v>
      </c>
      <c r="E96" s="324">
        <v>-0.59937118383267118</v>
      </c>
      <c r="F96" s="325">
        <v>0.25329864152334736</v>
      </c>
      <c r="G96" s="323">
        <v>48.529000000000003</v>
      </c>
      <c r="H96" s="127"/>
      <c r="I96" s="127"/>
      <c r="K96" s="136"/>
    </row>
    <row r="97" spans="2:28" s="119" customFormat="1" x14ac:dyDescent="0.15">
      <c r="B97" s="321">
        <v>2000</v>
      </c>
      <c r="C97" s="324">
        <v>9.5366859266959345</v>
      </c>
      <c r="D97" s="324">
        <v>9.8387822242197291</v>
      </c>
      <c r="E97" s="324">
        <v>-0.30209629752379386</v>
      </c>
      <c r="F97" s="325">
        <v>0.6529462230764338</v>
      </c>
      <c r="G97" s="323">
        <v>54.37</v>
      </c>
      <c r="H97" s="127"/>
      <c r="I97" s="127"/>
      <c r="M97" s="136"/>
    </row>
    <row r="98" spans="2:28" s="119" customFormat="1" x14ac:dyDescent="0.15">
      <c r="B98" s="326">
        <v>2001</v>
      </c>
      <c r="C98" s="324">
        <v>9.3946673457217127</v>
      </c>
      <c r="D98" s="324">
        <v>9.622337293167547</v>
      </c>
      <c r="E98" s="324">
        <v>-0.2276699474458361</v>
      </c>
      <c r="F98" s="325">
        <v>0.4707632414295837</v>
      </c>
      <c r="G98" s="323">
        <v>40</v>
      </c>
      <c r="H98" s="127"/>
      <c r="I98" s="127"/>
      <c r="M98" s="136"/>
    </row>
    <row r="99" spans="2:28" s="119" customFormat="1" x14ac:dyDescent="0.15">
      <c r="B99" s="321">
        <v>2002</v>
      </c>
      <c r="C99" s="324">
        <v>9.4</v>
      </c>
      <c r="D99" s="324">
        <v>9.8000000000000007</v>
      </c>
      <c r="E99" s="328">
        <v>-0.3</v>
      </c>
      <c r="F99" s="325">
        <v>3.4</v>
      </c>
      <c r="G99" s="323">
        <v>171.446</v>
      </c>
      <c r="H99" s="127"/>
      <c r="I99" s="127"/>
      <c r="L99" s="134"/>
      <c r="N99" s="145"/>
      <c r="O99" s="146"/>
      <c r="P99" s="146"/>
      <c r="Q99" s="146"/>
      <c r="R99" s="146"/>
      <c r="Z99" s="146"/>
      <c r="AA99" s="146"/>
      <c r="AB99" s="146"/>
    </row>
    <row r="100" spans="2:28" s="119" customFormat="1" x14ac:dyDescent="0.15">
      <c r="B100" s="321">
        <v>2003</v>
      </c>
      <c r="C100" s="324">
        <v>9.5</v>
      </c>
      <c r="D100" s="324">
        <v>10.199999999999999</v>
      </c>
      <c r="E100" s="328">
        <v>-0.7</v>
      </c>
      <c r="F100" s="325">
        <v>7.4</v>
      </c>
      <c r="G100" s="323">
        <v>391.59500000000003</v>
      </c>
      <c r="H100" s="127"/>
      <c r="I100" s="127"/>
      <c r="L100" s="134"/>
      <c r="N100" s="145"/>
      <c r="O100" s="146"/>
      <c r="P100" s="146"/>
      <c r="Q100" s="146"/>
      <c r="R100" s="146"/>
      <c r="Z100" s="146"/>
      <c r="AA100" s="146"/>
      <c r="AB100" s="146"/>
    </row>
    <row r="101" spans="2:28" s="119" customFormat="1" x14ac:dyDescent="0.15">
      <c r="B101" s="321">
        <v>2004</v>
      </c>
      <c r="C101" s="324">
        <v>9.6999999999999993</v>
      </c>
      <c r="D101" s="324">
        <v>9.5</v>
      </c>
      <c r="E101" s="328">
        <v>0.3</v>
      </c>
      <c r="F101" s="325">
        <v>7.5</v>
      </c>
      <c r="G101" s="323">
        <v>364.97</v>
      </c>
      <c r="H101" s="129"/>
      <c r="I101" s="127"/>
      <c r="L101" s="134"/>
      <c r="N101" s="145"/>
      <c r="O101" s="146"/>
      <c r="P101" s="146"/>
      <c r="Q101" s="146"/>
      <c r="R101" s="146"/>
      <c r="Z101" s="146"/>
      <c r="AA101" s="146"/>
      <c r="AB101" s="146"/>
    </row>
    <row r="102" spans="2:28" s="119" customFormat="1" x14ac:dyDescent="0.15">
      <c r="B102" s="321">
        <v>2005</v>
      </c>
      <c r="C102" s="324">
        <v>9.5</v>
      </c>
      <c r="D102" s="324">
        <v>9.8000000000000007</v>
      </c>
      <c r="E102" s="328">
        <v>-0.2</v>
      </c>
      <c r="F102" s="325">
        <v>4.2</v>
      </c>
      <c r="G102" s="323">
        <v>251.029</v>
      </c>
      <c r="H102" s="129"/>
      <c r="I102" s="127"/>
      <c r="L102" s="134"/>
      <c r="N102" s="145"/>
      <c r="O102" s="146"/>
      <c r="P102" s="146"/>
      <c r="Q102" s="146"/>
      <c r="R102" s="146"/>
      <c r="Z102" s="146"/>
      <c r="AA102" s="146"/>
      <c r="AB102" s="146"/>
    </row>
    <row r="103" spans="2:28" s="119" customFormat="1" x14ac:dyDescent="0.15">
      <c r="B103" s="321">
        <v>2006</v>
      </c>
      <c r="C103" s="324">
        <v>9.6</v>
      </c>
      <c r="D103" s="324">
        <v>9.6</v>
      </c>
      <c r="E103" s="328">
        <v>0</v>
      </c>
      <c r="F103" s="325">
        <v>3.8</v>
      </c>
      <c r="G103" s="323">
        <v>221.30699999999999</v>
      </c>
      <c r="H103" s="129"/>
      <c r="I103" s="127"/>
      <c r="L103" s="134"/>
      <c r="N103" s="145"/>
      <c r="O103" s="146"/>
      <c r="P103" s="146"/>
      <c r="Q103" s="146"/>
      <c r="R103" s="146"/>
      <c r="Z103" s="146"/>
      <c r="AA103" s="146"/>
      <c r="AB103" s="146"/>
    </row>
    <row r="104" spans="2:28" s="119" customFormat="1" x14ac:dyDescent="0.15">
      <c r="B104" s="321">
        <v>2007</v>
      </c>
      <c r="C104" s="324">
        <v>9.6</v>
      </c>
      <c r="D104" s="324">
        <v>9.6999999999999993</v>
      </c>
      <c r="E104" s="328">
        <v>-0.1</v>
      </c>
      <c r="F104" s="325">
        <v>8.4</v>
      </c>
      <c r="G104" s="323">
        <v>476.01</v>
      </c>
      <c r="H104" s="129"/>
      <c r="I104" s="127"/>
      <c r="L104" s="134"/>
      <c r="N104" s="145"/>
      <c r="O104" s="146"/>
      <c r="P104" s="146"/>
      <c r="Q104" s="146"/>
      <c r="R104" s="146"/>
      <c r="Z104" s="146"/>
      <c r="AA104" s="146"/>
      <c r="AB104" s="146"/>
    </row>
    <row r="105" spans="2:28" s="119" customFormat="1" x14ac:dyDescent="0.15">
      <c r="B105" s="321">
        <v>2008</v>
      </c>
      <c r="C105" s="324">
        <v>9.6999999999999993</v>
      </c>
      <c r="D105" s="324">
        <v>9.9</v>
      </c>
      <c r="E105" s="328">
        <v>-0.1</v>
      </c>
      <c r="F105" s="325">
        <v>7.1</v>
      </c>
      <c r="G105" s="323">
        <v>432.72300000000001</v>
      </c>
      <c r="H105" s="129"/>
      <c r="I105" s="127"/>
      <c r="L105" s="134"/>
      <c r="N105" s="145"/>
      <c r="O105" s="146"/>
      <c r="P105" s="146"/>
      <c r="Q105" s="146"/>
      <c r="R105" s="146"/>
      <c r="Z105" s="146"/>
      <c r="AA105" s="146"/>
      <c r="AB105" s="146"/>
    </row>
    <row r="106" spans="2:28" s="119" customFormat="1" x14ac:dyDescent="0.15">
      <c r="B106" s="321">
        <v>2009</v>
      </c>
      <c r="C106" s="324">
        <v>9.6</v>
      </c>
      <c r="D106" s="324">
        <v>9.9</v>
      </c>
      <c r="E106" s="328">
        <v>-0.4</v>
      </c>
      <c r="F106" s="325">
        <v>4.5</v>
      </c>
      <c r="G106" s="323">
        <v>356.93799999999999</v>
      </c>
      <c r="H106" s="129"/>
      <c r="I106" s="127"/>
      <c r="L106" s="134"/>
      <c r="N106" s="145"/>
      <c r="O106" s="146"/>
      <c r="P106" s="146"/>
      <c r="Q106" s="146"/>
      <c r="R106" s="146"/>
      <c r="Z106" s="146"/>
      <c r="AA106" s="146"/>
      <c r="AB106" s="146"/>
    </row>
    <row r="107" spans="2:28" s="119" customFormat="1" x14ac:dyDescent="0.15">
      <c r="B107" s="321">
        <v>2010</v>
      </c>
      <c r="C107" s="324">
        <v>9.4</v>
      </c>
      <c r="D107" s="324">
        <v>9.8000000000000007</v>
      </c>
      <c r="E107" s="328">
        <v>-0.4</v>
      </c>
      <c r="F107" s="325">
        <v>4.3</v>
      </c>
      <c r="G107" s="323">
        <v>380.24299999999999</v>
      </c>
      <c r="H107" s="129"/>
      <c r="I107" s="127"/>
      <c r="L107" s="134"/>
      <c r="N107" s="145"/>
      <c r="O107" s="146"/>
      <c r="P107" s="146"/>
      <c r="Q107" s="146"/>
      <c r="R107" s="146"/>
      <c r="Z107" s="146"/>
      <c r="AA107" s="146"/>
      <c r="AB107" s="146"/>
    </row>
    <row r="108" spans="2:28" s="119" customFormat="1" x14ac:dyDescent="0.15">
      <c r="B108" s="326">
        <v>2011</v>
      </c>
      <c r="C108" s="324">
        <v>9.1</v>
      </c>
      <c r="D108" s="324">
        <v>9.9</v>
      </c>
      <c r="E108" s="328">
        <v>-0.8</v>
      </c>
      <c r="F108" s="329">
        <v>2.6</v>
      </c>
      <c r="G108" s="323">
        <v>303.33199999999999</v>
      </c>
      <c r="H108" s="129"/>
      <c r="I108" s="127"/>
      <c r="L108" s="134"/>
      <c r="N108" s="145"/>
      <c r="O108" s="146"/>
      <c r="P108" s="146"/>
      <c r="Q108" s="146"/>
      <c r="R108" s="146"/>
      <c r="Z108" s="146"/>
      <c r="AA108" s="146"/>
      <c r="AB108" s="146"/>
    </row>
    <row r="109" spans="2:28" s="119" customFormat="1" x14ac:dyDescent="0.15">
      <c r="B109" s="321">
        <v>2012</v>
      </c>
      <c r="C109" s="324">
        <v>8.9</v>
      </c>
      <c r="D109" s="324">
        <v>10.199999999999999</v>
      </c>
      <c r="E109" s="329">
        <v>-1.3</v>
      </c>
      <c r="F109" s="329">
        <v>2.9</v>
      </c>
      <c r="G109" s="323">
        <v>244.55600000000001</v>
      </c>
      <c r="H109" s="127"/>
      <c r="I109" s="127"/>
      <c r="L109" s="134"/>
      <c r="N109" s="145"/>
      <c r="O109" s="146"/>
      <c r="P109" s="146"/>
      <c r="Q109" s="146"/>
      <c r="R109" s="146"/>
      <c r="Z109" s="146"/>
      <c r="AA109" s="146"/>
      <c r="AB109" s="146"/>
    </row>
    <row r="110" spans="2:28" s="119" customFormat="1" x14ac:dyDescent="0.15">
      <c r="B110" s="321">
        <v>2013</v>
      </c>
      <c r="C110" s="324">
        <v>8.5</v>
      </c>
      <c r="D110" s="324">
        <v>10</v>
      </c>
      <c r="E110" s="329">
        <v>-1.4</v>
      </c>
      <c r="F110" s="329">
        <v>1.1000000000000001</v>
      </c>
      <c r="G110" s="323">
        <v>181.71899999999999</v>
      </c>
      <c r="H110" s="127"/>
      <c r="I110" s="127"/>
      <c r="L110" s="134"/>
      <c r="N110" s="145"/>
      <c r="O110" s="146"/>
      <c r="P110" s="146"/>
      <c r="Q110" s="146"/>
      <c r="R110" s="146"/>
      <c r="Z110" s="146"/>
      <c r="AA110" s="146"/>
      <c r="AB110" s="146"/>
    </row>
    <row r="111" spans="2:28" s="119" customFormat="1" x14ac:dyDescent="0.15">
      <c r="B111" s="321">
        <v>2014</v>
      </c>
      <c r="C111" s="324">
        <v>8.3000000000000007</v>
      </c>
      <c r="D111" s="324">
        <v>9.9</v>
      </c>
      <c r="E111" s="329">
        <v>-1.6</v>
      </c>
      <c r="F111" s="329">
        <v>-0.8</v>
      </c>
      <c r="G111" s="323">
        <v>141.303</v>
      </c>
      <c r="H111" s="127"/>
      <c r="I111" s="127"/>
      <c r="L111" s="134"/>
      <c r="N111" s="145"/>
      <c r="O111" s="146"/>
      <c r="P111" s="146"/>
      <c r="Q111" s="146"/>
      <c r="R111" s="146"/>
      <c r="Z111" s="146"/>
      <c r="AA111" s="146"/>
      <c r="AB111" s="146"/>
    </row>
    <row r="112" spans="2:28" s="119" customFormat="1" x14ac:dyDescent="0.15">
      <c r="B112" s="321">
        <v>2015</v>
      </c>
      <c r="C112" s="324">
        <v>8.1</v>
      </c>
      <c r="D112" s="324">
        <v>10.8</v>
      </c>
      <c r="E112" s="329">
        <v>-2.7</v>
      </c>
      <c r="F112" s="329">
        <v>-2.2000000000000002</v>
      </c>
      <c r="G112" s="323">
        <v>133.12299999999999</v>
      </c>
      <c r="H112" s="127"/>
      <c r="I112" s="127"/>
      <c r="L112" s="134"/>
      <c r="N112" s="145"/>
      <c r="O112" s="146"/>
      <c r="P112" s="146"/>
      <c r="Q112" s="146"/>
      <c r="R112" s="146"/>
      <c r="Z112" s="146"/>
      <c r="AA112" s="146"/>
      <c r="AB112" s="146"/>
    </row>
    <row r="113" spans="2:28" s="119" customFormat="1" x14ac:dyDescent="0.15">
      <c r="B113" s="321">
        <v>2016</v>
      </c>
      <c r="C113" s="330">
        <v>7.9</v>
      </c>
      <c r="D113" s="330">
        <v>10.199999999999999</v>
      </c>
      <c r="E113" s="329">
        <v>-2.4</v>
      </c>
      <c r="F113" s="329">
        <v>-1.6</v>
      </c>
      <c r="G113" s="323">
        <v>143.75800000000001</v>
      </c>
      <c r="H113" s="127"/>
      <c r="I113" s="127"/>
      <c r="L113" s="134"/>
      <c r="N113" s="145"/>
      <c r="O113" s="146"/>
      <c r="P113" s="146"/>
      <c r="Q113" s="146"/>
      <c r="R113" s="146"/>
      <c r="Z113" s="146"/>
      <c r="AA113" s="146"/>
      <c r="AB113" s="146"/>
    </row>
    <row r="114" spans="2:28" s="119" customFormat="1" x14ac:dyDescent="0.15">
      <c r="B114" s="321">
        <v>2017</v>
      </c>
      <c r="C114" s="330">
        <v>7.6</v>
      </c>
      <c r="D114" s="323">
        <v>10.8</v>
      </c>
      <c r="E114" s="329">
        <v>-3.2</v>
      </c>
      <c r="F114" s="329">
        <v>-2.1</v>
      </c>
      <c r="G114" s="323">
        <v>188.33</v>
      </c>
      <c r="H114" s="127"/>
      <c r="I114" s="127"/>
      <c r="L114" s="134"/>
      <c r="N114" s="145"/>
      <c r="O114" s="146"/>
      <c r="P114" s="146"/>
      <c r="Q114" s="146"/>
      <c r="R114" s="146"/>
      <c r="Z114" s="146"/>
      <c r="AA114" s="146"/>
      <c r="AB114" s="146"/>
    </row>
    <row r="115" spans="2:28" s="119" customFormat="1" x14ac:dyDescent="0.15">
      <c r="B115" s="321">
        <v>2018</v>
      </c>
      <c r="C115" s="328">
        <v>7.3</v>
      </c>
      <c r="D115" s="328">
        <v>10.6</v>
      </c>
      <c r="E115" s="330">
        <v>-3.2</v>
      </c>
      <c r="F115" s="328">
        <v>-2</v>
      </c>
      <c r="G115" s="323">
        <v>175.364</v>
      </c>
      <c r="H115" s="127"/>
      <c r="I115" s="127"/>
      <c r="L115" s="134"/>
      <c r="N115" s="145"/>
      <c r="O115" s="146"/>
      <c r="P115" s="146"/>
      <c r="Q115" s="146"/>
      <c r="R115" s="146"/>
      <c r="Z115" s="146"/>
      <c r="AA115" s="146"/>
      <c r="AB115" s="146"/>
    </row>
    <row r="116" spans="2:28" s="119" customFormat="1" x14ac:dyDescent="0.15">
      <c r="B116" s="321">
        <v>2019</v>
      </c>
      <c r="C116" s="328">
        <v>7</v>
      </c>
      <c r="D116" s="328">
        <v>10.6</v>
      </c>
      <c r="E116" s="330">
        <v>-3.6</v>
      </c>
      <c r="F116" s="328">
        <v>-2.9</v>
      </c>
      <c r="G116" s="323">
        <v>153.273</v>
      </c>
      <c r="H116" s="127"/>
      <c r="I116" s="127"/>
      <c r="L116" s="134"/>
      <c r="N116" s="145"/>
      <c r="O116" s="146"/>
      <c r="P116" s="146"/>
      <c r="Q116" s="146"/>
      <c r="R116" s="146"/>
      <c r="S116" s="146"/>
    </row>
    <row r="117" spans="2:28" s="119" customFormat="1" x14ac:dyDescent="0.15">
      <c r="B117" s="321">
        <v>2020</v>
      </c>
      <c r="C117" s="328">
        <v>6.8</v>
      </c>
      <c r="D117" s="328">
        <v>12.5</v>
      </c>
      <c r="E117" s="330">
        <v>-5.6</v>
      </c>
      <c r="F117" s="328">
        <v>-6.7</v>
      </c>
      <c r="G117" s="323">
        <v>87.641999999999996</v>
      </c>
      <c r="H117" s="127"/>
      <c r="I117" s="127"/>
      <c r="L117" s="134"/>
      <c r="M117" s="129"/>
      <c r="N117" s="145"/>
      <c r="O117" s="146"/>
      <c r="P117" s="146"/>
      <c r="Q117" s="146"/>
      <c r="R117" s="146"/>
      <c r="S117" s="146"/>
    </row>
    <row r="118" spans="2:28" s="119" customFormat="1" x14ac:dyDescent="0.15">
      <c r="B118" s="321">
        <v>2021</v>
      </c>
      <c r="C118" s="328">
        <v>6.8</v>
      </c>
      <c r="D118" s="328">
        <v>12</v>
      </c>
      <c r="E118" s="330">
        <v>-5.2</v>
      </c>
      <c r="F118" s="328">
        <v>-4.3</v>
      </c>
      <c r="G118" s="331"/>
      <c r="H118" s="127"/>
      <c r="I118" s="127"/>
      <c r="L118" s="134"/>
      <c r="M118" s="129"/>
      <c r="N118" s="145"/>
      <c r="O118" s="146"/>
      <c r="P118" s="146"/>
      <c r="Q118" s="146"/>
      <c r="R118" s="146"/>
      <c r="S118" s="146"/>
    </row>
    <row r="119" spans="2:28" s="119" customFormat="1" x14ac:dyDescent="0.15">
      <c r="B119" s="321">
        <v>2022</v>
      </c>
      <c r="C119" s="328"/>
      <c r="D119" s="328"/>
      <c r="E119" s="330"/>
      <c r="F119" s="328"/>
      <c r="G119" s="331"/>
      <c r="H119" s="127"/>
      <c r="I119" s="127"/>
      <c r="L119" s="134"/>
      <c r="M119" s="129"/>
    </row>
    <row r="120" spans="2:28" s="119" customFormat="1" x14ac:dyDescent="0.15">
      <c r="B120" s="122"/>
      <c r="C120" s="135"/>
      <c r="D120" s="135"/>
      <c r="E120" s="136"/>
      <c r="F120" s="144"/>
      <c r="G120" s="222"/>
      <c r="H120" s="127"/>
      <c r="I120" s="127"/>
      <c r="J120" s="134"/>
      <c r="K120" s="136"/>
    </row>
    <row r="121" spans="2:28" s="119" customFormat="1" x14ac:dyDescent="0.15">
      <c r="B121" s="122"/>
      <c r="C121" s="135"/>
      <c r="D121" s="135"/>
      <c r="E121" s="136"/>
      <c r="F121" s="144"/>
      <c r="G121" s="222"/>
      <c r="H121" s="127"/>
      <c r="I121" s="127"/>
      <c r="J121" s="134"/>
      <c r="K121" s="136"/>
    </row>
    <row r="122" spans="2:28" s="119" customFormat="1" x14ac:dyDescent="0.15">
      <c r="B122" s="122"/>
      <c r="C122" s="135"/>
      <c r="D122" s="135"/>
      <c r="E122" s="136"/>
      <c r="F122" s="144"/>
      <c r="G122" s="222"/>
      <c r="H122" s="127"/>
      <c r="I122" s="127"/>
      <c r="J122" s="134"/>
      <c r="K122" s="136"/>
    </row>
    <row r="123" spans="2:28" s="119" customFormat="1" ht="12.75" customHeight="1" x14ac:dyDescent="0.15">
      <c r="B123" s="224" t="s">
        <v>297</v>
      </c>
      <c r="C123" s="225"/>
      <c r="D123" s="225"/>
      <c r="E123" s="225"/>
      <c r="F123" s="127"/>
      <c r="G123" s="211"/>
      <c r="H123" s="215"/>
      <c r="I123" s="215"/>
    </row>
    <row r="124" spans="2:28" s="119" customFormat="1" ht="15" customHeight="1" x14ac:dyDescent="0.15">
      <c r="B124" s="226" t="s">
        <v>278</v>
      </c>
      <c r="C124" s="227"/>
      <c r="D124" s="227"/>
      <c r="E124" s="227"/>
      <c r="F124" s="127"/>
      <c r="G124" s="211"/>
      <c r="H124" s="227"/>
      <c r="I124" s="227"/>
    </row>
    <row r="125" spans="2:28" s="119" customFormat="1" ht="15.75" customHeight="1" x14ac:dyDescent="0.15">
      <c r="B125" s="228" t="s">
        <v>279</v>
      </c>
      <c r="C125" s="229"/>
      <c r="D125" s="229"/>
      <c r="E125" s="229"/>
      <c r="F125" s="127"/>
      <c r="G125" s="211"/>
      <c r="H125" s="229"/>
      <c r="I125" s="229"/>
    </row>
    <row r="126" spans="2:28" s="119" customFormat="1" ht="12" customHeight="1" x14ac:dyDescent="0.15">
      <c r="B126" s="224" t="s">
        <v>280</v>
      </c>
      <c r="C126" s="225"/>
      <c r="D126" s="225"/>
      <c r="E126" s="225"/>
      <c r="F126" s="127"/>
      <c r="G126" s="127"/>
      <c r="H126" s="215"/>
      <c r="I126" s="215"/>
    </row>
    <row r="127" spans="2:28" s="119" customFormat="1" ht="12" customHeight="1" x14ac:dyDescent="0.15">
      <c r="B127" s="224" t="s">
        <v>281</v>
      </c>
      <c r="C127" s="225"/>
      <c r="D127" s="225"/>
      <c r="E127" s="225"/>
      <c r="F127" s="127"/>
      <c r="G127" s="127"/>
      <c r="H127" s="215"/>
      <c r="I127" s="215"/>
    </row>
    <row r="128" spans="2:28" s="119" customFormat="1" ht="13.5" customHeight="1" x14ac:dyDescent="0.15">
      <c r="B128" s="224" t="s">
        <v>282</v>
      </c>
      <c r="C128" s="225"/>
      <c r="D128" s="225"/>
      <c r="E128" s="225"/>
      <c r="F128" s="127"/>
      <c r="G128" s="127"/>
      <c r="H128" s="215"/>
      <c r="I128" s="215"/>
    </row>
    <row r="129" spans="2:10" s="119" customFormat="1" x14ac:dyDescent="0.15">
      <c r="B129" s="230" t="s">
        <v>454</v>
      </c>
      <c r="C129" s="126"/>
      <c r="D129" s="126"/>
      <c r="E129" s="126"/>
      <c r="F129" s="127"/>
      <c r="G129" s="127"/>
      <c r="H129" s="232"/>
      <c r="I129" s="232"/>
    </row>
    <row r="130" spans="2:10" s="119" customFormat="1" x14ac:dyDescent="0.15">
      <c r="B130" s="230"/>
      <c r="C130" s="126"/>
      <c r="D130" s="126"/>
      <c r="E130" s="126"/>
      <c r="F130" s="127"/>
      <c r="G130" s="127"/>
      <c r="H130" s="232"/>
      <c r="I130" s="232"/>
    </row>
    <row r="131" spans="2:10" s="119" customFormat="1" x14ac:dyDescent="0.15">
      <c r="B131" s="230"/>
      <c r="C131" s="126"/>
      <c r="D131" s="126"/>
      <c r="E131" s="126"/>
      <c r="F131" s="127"/>
      <c r="G131" s="127"/>
      <c r="H131" s="232"/>
      <c r="I131" s="232"/>
    </row>
    <row r="132" spans="2:10" s="119" customFormat="1" x14ac:dyDescent="0.15">
      <c r="B132" s="230"/>
      <c r="C132" s="126"/>
      <c r="D132" s="126"/>
      <c r="E132" s="126"/>
      <c r="F132" s="127"/>
      <c r="G132" s="127"/>
      <c r="H132" s="232"/>
      <c r="I132" s="232"/>
    </row>
    <row r="133" spans="2:10" s="119" customFormat="1" x14ac:dyDescent="0.15">
      <c r="B133" s="230"/>
      <c r="C133" s="126"/>
      <c r="D133" s="126"/>
      <c r="E133" s="126"/>
      <c r="F133" s="127"/>
      <c r="G133" s="127"/>
      <c r="H133" s="232"/>
      <c r="I133" s="232"/>
    </row>
    <row r="134" spans="2:10" s="119" customFormat="1" x14ac:dyDescent="0.15">
      <c r="B134" s="230"/>
      <c r="C134" s="126"/>
      <c r="D134" s="126"/>
      <c r="E134" s="126"/>
      <c r="F134" s="127"/>
      <c r="G134" s="127"/>
      <c r="H134" s="232"/>
      <c r="I134" s="232"/>
    </row>
    <row r="135" spans="2:10" s="119" customFormat="1" x14ac:dyDescent="0.15">
      <c r="B135" s="230"/>
      <c r="C135" s="126"/>
      <c r="D135" s="126"/>
      <c r="E135" s="126"/>
      <c r="F135" s="127"/>
      <c r="G135" s="127"/>
      <c r="H135" s="232"/>
      <c r="I135" s="232"/>
    </row>
    <row r="136" spans="2:10" s="119" customFormat="1" x14ac:dyDescent="0.15">
      <c r="B136" s="230"/>
      <c r="C136" s="126"/>
      <c r="D136" s="126"/>
      <c r="E136" s="126"/>
      <c r="F136" s="127"/>
      <c r="G136" s="127"/>
      <c r="H136" s="232"/>
      <c r="I136" s="232"/>
    </row>
    <row r="137" spans="2:10" x14ac:dyDescent="0.15">
      <c r="B137" s="230"/>
      <c r="C137" s="126"/>
      <c r="D137" s="126"/>
      <c r="E137" s="126"/>
      <c r="H137" s="232"/>
      <c r="I137" s="232"/>
    </row>
    <row r="138" spans="2:10" x14ac:dyDescent="0.15">
      <c r="B138" s="230"/>
      <c r="C138" s="126"/>
      <c r="D138" s="126"/>
      <c r="E138" s="126"/>
      <c r="H138" s="232"/>
      <c r="I138" s="232"/>
    </row>
    <row r="139" spans="2:10" x14ac:dyDescent="0.15">
      <c r="B139" s="230"/>
      <c r="C139" s="126"/>
      <c r="D139" s="126"/>
      <c r="E139" s="126"/>
      <c r="H139" s="232"/>
      <c r="I139" s="232"/>
    </row>
    <row r="140" spans="2:10" x14ac:dyDescent="0.15">
      <c r="B140" s="230"/>
      <c r="D140" s="129"/>
      <c r="E140" s="126"/>
      <c r="H140" s="129"/>
    </row>
    <row r="141" spans="2:10" x14ac:dyDescent="0.15">
      <c r="B141" s="122"/>
      <c r="G141" s="237"/>
      <c r="H141" s="129"/>
    </row>
    <row r="142" spans="2:10" x14ac:dyDescent="0.15">
      <c r="G142" s="237"/>
    </row>
    <row r="143" spans="2:10" x14ac:dyDescent="0.15">
      <c r="G143" s="237"/>
    </row>
    <row r="144" spans="2:10" ht="12.75" customHeight="1" x14ac:dyDescent="0.15">
      <c r="F144" s="132"/>
      <c r="G144" s="239"/>
      <c r="J144" s="212"/>
    </row>
  </sheetData>
  <mergeCells count="4">
    <mergeCell ref="C4:F4"/>
    <mergeCell ref="G4:G5"/>
    <mergeCell ref="I2:O3"/>
    <mergeCell ref="P2:V3"/>
  </mergeCells>
  <hyperlinks>
    <hyperlink ref="I33" r:id="rId1" xr:uid="{441922FE-ACA8-1943-8259-47D1833A882D}"/>
  </hyperlinks>
  <pageMargins left="0.59055118110236227" right="0.59055118110236227" top="0.78740157480314965" bottom="0.78740157480314965" header="0" footer="0"/>
  <pageSetup paperSize="9" orientation="portrait" r:id="rId2"/>
  <headerFooter scaleWithDoc="0"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BH122"/>
  <sheetViews>
    <sheetView showGridLines="0" zoomScaleNormal="100" workbookViewId="0"/>
  </sheetViews>
  <sheetFormatPr baseColWidth="10" defaultColWidth="9.1640625" defaultRowHeight="13" x14ac:dyDescent="0.15"/>
  <cols>
    <col min="1" max="1" width="13.5" style="26" customWidth="1"/>
    <col min="2" max="2" width="9.1640625" style="26"/>
    <col min="3" max="3" width="11.6640625" style="26" bestFit="1" customWidth="1"/>
    <col min="4" max="5" width="10.6640625" style="26" bestFit="1" customWidth="1"/>
    <col min="6" max="7" width="11.6640625" style="26" bestFit="1" customWidth="1"/>
    <col min="8" max="8" width="10.6640625" style="27" bestFit="1" customWidth="1"/>
    <col min="9" max="39" width="9.1640625" style="26"/>
    <col min="40" max="40" width="6.6640625" style="32" customWidth="1"/>
    <col min="41" max="43" width="9.33203125" style="31" customWidth="1"/>
    <col min="44" max="55" width="9.1640625" style="30"/>
    <col min="56" max="16384" width="9.1640625" style="26"/>
  </cols>
  <sheetData>
    <row r="1" spans="2:60" x14ac:dyDescent="0.15">
      <c r="AN1" s="28"/>
      <c r="AO1" s="29"/>
      <c r="AP1" s="29"/>
      <c r="AQ1" s="29"/>
    </row>
    <row r="2" spans="2:60" ht="24" x14ac:dyDescent="0.15">
      <c r="B2" s="49" t="s">
        <v>697</v>
      </c>
      <c r="AG2" s="30"/>
      <c r="AH2" s="30"/>
      <c r="AI2" s="30"/>
      <c r="AJ2" s="30"/>
      <c r="AK2" s="30"/>
      <c r="AL2" s="30"/>
      <c r="AN2" s="33"/>
      <c r="AO2" s="34" t="s">
        <v>79</v>
      </c>
      <c r="AP2" s="34" t="s">
        <v>80</v>
      </c>
      <c r="AQ2" s="34" t="s">
        <v>81</v>
      </c>
      <c r="AR2" s="34" t="s">
        <v>79</v>
      </c>
      <c r="AS2" s="34" t="s">
        <v>80</v>
      </c>
      <c r="AT2" s="34" t="s">
        <v>81</v>
      </c>
      <c r="AU2" s="34" t="s">
        <v>79</v>
      </c>
      <c r="AV2" s="34" t="s">
        <v>80</v>
      </c>
      <c r="AW2" s="34" t="s">
        <v>81</v>
      </c>
      <c r="AX2" s="34" t="s">
        <v>79</v>
      </c>
      <c r="AY2" s="34" t="s">
        <v>80</v>
      </c>
      <c r="AZ2" s="34" t="s">
        <v>81</v>
      </c>
      <c r="BA2" s="35" t="s">
        <v>79</v>
      </c>
      <c r="BB2" s="35" t="s">
        <v>80</v>
      </c>
      <c r="BC2" s="35" t="s">
        <v>81</v>
      </c>
    </row>
    <row r="3" spans="2:60" ht="26" x14ac:dyDescent="0.15">
      <c r="B3" s="36"/>
      <c r="C3" s="37" t="s">
        <v>74</v>
      </c>
      <c r="D3" s="37" t="s">
        <v>75</v>
      </c>
      <c r="E3" s="37" t="s">
        <v>82</v>
      </c>
      <c r="F3" s="37" t="s">
        <v>77</v>
      </c>
      <c r="G3" s="37" t="s">
        <v>78</v>
      </c>
      <c r="AG3" s="30"/>
      <c r="AH3" s="60" t="s">
        <v>74</v>
      </c>
      <c r="AI3" s="60" t="s">
        <v>83</v>
      </c>
      <c r="AJ3" s="60" t="s">
        <v>84</v>
      </c>
      <c r="AK3" s="60" t="s">
        <v>77</v>
      </c>
      <c r="AL3" s="60" t="s">
        <v>78</v>
      </c>
      <c r="AN3" s="38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</row>
    <row r="4" spans="2:60" x14ac:dyDescent="0.15">
      <c r="B4" s="40" t="s">
        <v>85</v>
      </c>
      <c r="C4" s="41">
        <v>4229</v>
      </c>
      <c r="D4" s="41">
        <v>-36976</v>
      </c>
      <c r="E4" s="41">
        <v>10592</v>
      </c>
      <c r="F4" s="41">
        <v>-236</v>
      </c>
      <c r="G4" s="41">
        <v>-141</v>
      </c>
      <c r="AG4" s="42" t="s">
        <v>86</v>
      </c>
      <c r="AH4" s="43">
        <v>39301</v>
      </c>
      <c r="AI4" s="43">
        <v>22862</v>
      </c>
      <c r="AJ4" s="43">
        <v>20148</v>
      </c>
      <c r="AK4" s="43">
        <v>14135</v>
      </c>
      <c r="AL4" s="43">
        <v>7586</v>
      </c>
      <c r="AN4" s="44" t="s">
        <v>86</v>
      </c>
      <c r="AO4" s="31">
        <v>195797</v>
      </c>
      <c r="AP4" s="31">
        <v>156496</v>
      </c>
      <c r="AQ4" s="31">
        <v>39301</v>
      </c>
      <c r="AR4" s="31">
        <v>169922</v>
      </c>
      <c r="AS4" s="31">
        <v>147060</v>
      </c>
      <c r="AT4" s="31">
        <v>22862</v>
      </c>
      <c r="AU4" s="31">
        <v>95054</v>
      </c>
      <c r="AV4" s="31">
        <v>74906</v>
      </c>
      <c r="AW4" s="31">
        <v>20148</v>
      </c>
      <c r="AX4" s="31">
        <v>29054</v>
      </c>
      <c r="AY4" s="31">
        <v>14919</v>
      </c>
      <c r="AZ4" s="31">
        <v>14135</v>
      </c>
      <c r="BA4" s="31">
        <v>16666</v>
      </c>
      <c r="BB4" s="31">
        <v>9080</v>
      </c>
      <c r="BC4" s="31">
        <v>7586</v>
      </c>
      <c r="BD4" s="45"/>
      <c r="BE4" s="46"/>
      <c r="BF4" s="46"/>
      <c r="BH4" s="47"/>
    </row>
    <row r="5" spans="2:60" x14ac:dyDescent="0.15">
      <c r="B5" s="48" t="s">
        <v>87</v>
      </c>
      <c r="C5" s="41">
        <v>18249</v>
      </c>
      <c r="D5" s="41">
        <v>-18074</v>
      </c>
      <c r="E5" s="41">
        <v>22838</v>
      </c>
      <c r="F5" s="41">
        <v>7207</v>
      </c>
      <c r="G5" s="41">
        <v>-3369</v>
      </c>
      <c r="I5" s="49" t="s">
        <v>728</v>
      </c>
      <c r="AG5" s="42" t="s">
        <v>88</v>
      </c>
      <c r="AH5" s="43">
        <v>59460</v>
      </c>
      <c r="AI5" s="43">
        <v>17482</v>
      </c>
      <c r="AJ5" s="43">
        <v>23941</v>
      </c>
      <c r="AK5" s="43">
        <v>7055</v>
      </c>
      <c r="AL5" s="43">
        <v>6018</v>
      </c>
      <c r="AN5" s="44" t="s">
        <v>88</v>
      </c>
      <c r="AO5" s="31">
        <v>213425</v>
      </c>
      <c r="AP5" s="31">
        <v>153965</v>
      </c>
      <c r="AQ5" s="31">
        <v>59460</v>
      </c>
      <c r="AR5" s="31">
        <v>163212</v>
      </c>
      <c r="AS5" s="31">
        <v>145730</v>
      </c>
      <c r="AT5" s="31">
        <v>17482</v>
      </c>
      <c r="AU5" s="31">
        <v>103517</v>
      </c>
      <c r="AV5" s="31">
        <v>79576</v>
      </c>
      <c r="AW5" s="31">
        <v>23941</v>
      </c>
      <c r="AX5" s="31">
        <v>27393</v>
      </c>
      <c r="AY5" s="31">
        <v>20338</v>
      </c>
      <c r="AZ5" s="31">
        <v>7055</v>
      </c>
      <c r="BA5" s="31">
        <v>17298</v>
      </c>
      <c r="BB5" s="31">
        <v>11280</v>
      </c>
      <c r="BC5" s="31">
        <v>6018</v>
      </c>
      <c r="BD5" s="45"/>
      <c r="BE5" s="46"/>
      <c r="BF5" s="46"/>
      <c r="BH5" s="47"/>
    </row>
    <row r="6" spans="2:60" x14ac:dyDescent="0.15">
      <c r="B6" s="48" t="s">
        <v>89</v>
      </c>
      <c r="C6" s="41">
        <v>32911</v>
      </c>
      <c r="D6" s="41">
        <v>-17398</v>
      </c>
      <c r="E6" s="41">
        <v>34087</v>
      </c>
      <c r="F6" s="41">
        <v>5480</v>
      </c>
      <c r="G6" s="41">
        <v>7198</v>
      </c>
      <c r="AG6" s="42" t="s">
        <v>90</v>
      </c>
      <c r="AH6" s="43">
        <v>37371</v>
      </c>
      <c r="AI6" s="43">
        <v>3536</v>
      </c>
      <c r="AJ6" s="43">
        <v>14116</v>
      </c>
      <c r="AK6" s="43">
        <v>7007</v>
      </c>
      <c r="AL6" s="43">
        <v>4325</v>
      </c>
      <c r="AN6" s="44" t="s">
        <v>90</v>
      </c>
      <c r="AO6" s="31">
        <v>217994</v>
      </c>
      <c r="AP6" s="31">
        <v>180623</v>
      </c>
      <c r="AQ6" s="31">
        <v>37371</v>
      </c>
      <c r="AR6" s="31">
        <v>172787</v>
      </c>
      <c r="AS6" s="31">
        <v>169251</v>
      </c>
      <c r="AT6" s="31">
        <v>3536</v>
      </c>
      <c r="AU6" s="31">
        <v>100555</v>
      </c>
      <c r="AV6" s="31">
        <v>86439</v>
      </c>
      <c r="AW6" s="31">
        <v>14116</v>
      </c>
      <c r="AX6" s="31">
        <v>37599</v>
      </c>
      <c r="AY6" s="31">
        <v>30592</v>
      </c>
      <c r="AZ6" s="31">
        <v>7007</v>
      </c>
      <c r="BA6" s="31">
        <v>14081</v>
      </c>
      <c r="BB6" s="31">
        <v>9756</v>
      </c>
      <c r="BC6" s="31">
        <v>4325</v>
      </c>
      <c r="BD6" s="45"/>
      <c r="BE6" s="46"/>
      <c r="BF6" s="46"/>
      <c r="BH6" s="47"/>
    </row>
    <row r="7" spans="2:60" x14ac:dyDescent="0.15">
      <c r="B7" s="48" t="s">
        <v>91</v>
      </c>
      <c r="C7" s="41">
        <v>20724</v>
      </c>
      <c r="D7" s="41">
        <v>-27938</v>
      </c>
      <c r="E7" s="41">
        <v>36741</v>
      </c>
      <c r="F7" s="41">
        <v>-3402</v>
      </c>
      <c r="G7" s="41">
        <v>1094</v>
      </c>
      <c r="AG7" s="42" t="s">
        <v>92</v>
      </c>
      <c r="AH7" s="43">
        <v>34454</v>
      </c>
      <c r="AI7" s="43">
        <v>2705</v>
      </c>
      <c r="AJ7" s="43">
        <v>10520</v>
      </c>
      <c r="AK7" s="43">
        <v>10047</v>
      </c>
      <c r="AL7" s="43">
        <v>3133</v>
      </c>
      <c r="AN7" s="44" t="s">
        <v>92</v>
      </c>
      <c r="AO7" s="31">
        <v>230616</v>
      </c>
      <c r="AP7" s="31">
        <v>196162</v>
      </c>
      <c r="AQ7" s="31">
        <v>34454</v>
      </c>
      <c r="AR7" s="31">
        <v>179637</v>
      </c>
      <c r="AS7" s="31">
        <v>176932</v>
      </c>
      <c r="AT7" s="31">
        <v>2705</v>
      </c>
      <c r="AU7" s="31">
        <v>102893</v>
      </c>
      <c r="AV7" s="31">
        <v>92373</v>
      </c>
      <c r="AW7" s="31">
        <v>10520</v>
      </c>
      <c r="AX7" s="31">
        <v>41698</v>
      </c>
      <c r="AY7" s="31">
        <v>31651</v>
      </c>
      <c r="AZ7" s="31">
        <v>10047</v>
      </c>
      <c r="BA7" s="31">
        <v>14345</v>
      </c>
      <c r="BB7" s="31">
        <v>11212</v>
      </c>
      <c r="BC7" s="31">
        <v>3133</v>
      </c>
      <c r="BD7" s="45"/>
      <c r="BE7" s="46"/>
      <c r="BF7" s="46"/>
      <c r="BH7" s="47"/>
    </row>
    <row r="8" spans="2:60" x14ac:dyDescent="0.15">
      <c r="B8" s="48" t="s">
        <v>93</v>
      </c>
      <c r="C8" s="41">
        <v>35388</v>
      </c>
      <c r="D8" s="41">
        <v>-41463</v>
      </c>
      <c r="E8" s="41">
        <v>33285</v>
      </c>
      <c r="F8" s="41">
        <v>-6202</v>
      </c>
      <c r="G8" s="41">
        <v>699</v>
      </c>
      <c r="AG8" s="42" t="s">
        <v>94</v>
      </c>
      <c r="AH8" s="43">
        <v>46171</v>
      </c>
      <c r="AI8" s="43">
        <v>-2187</v>
      </c>
      <c r="AJ8" s="43">
        <v>13564</v>
      </c>
      <c r="AK8" s="43">
        <v>10591</v>
      </c>
      <c r="AL8" s="43">
        <v>3986</v>
      </c>
      <c r="AN8" s="44" t="s">
        <v>94</v>
      </c>
      <c r="AO8" s="31">
        <v>251706</v>
      </c>
      <c r="AP8" s="31">
        <v>205535</v>
      </c>
      <c r="AQ8" s="31">
        <v>46171</v>
      </c>
      <c r="AR8" s="31">
        <v>187444</v>
      </c>
      <c r="AS8" s="31">
        <v>189631</v>
      </c>
      <c r="AT8" s="31">
        <v>-2187</v>
      </c>
      <c r="AU8" s="31">
        <v>118974</v>
      </c>
      <c r="AV8" s="31">
        <v>105410</v>
      </c>
      <c r="AW8" s="31">
        <v>13564</v>
      </c>
      <c r="AX8" s="31">
        <v>36950</v>
      </c>
      <c r="AY8" s="31">
        <v>26359</v>
      </c>
      <c r="AZ8" s="31">
        <v>10591</v>
      </c>
      <c r="BA8" s="31">
        <v>18596</v>
      </c>
      <c r="BB8" s="31">
        <v>14610</v>
      </c>
      <c r="BC8" s="31">
        <v>3986</v>
      </c>
      <c r="BD8" s="45"/>
      <c r="BE8" s="46"/>
      <c r="BF8" s="46"/>
      <c r="BH8" s="47"/>
    </row>
    <row r="9" spans="2:60" x14ac:dyDescent="0.15">
      <c r="B9" s="48" t="s">
        <v>95</v>
      </c>
      <c r="C9" s="41">
        <v>14156</v>
      </c>
      <c r="D9" s="41">
        <v>-13300</v>
      </c>
      <c r="E9" s="41">
        <v>10606</v>
      </c>
      <c r="F9" s="41">
        <v>-508</v>
      </c>
      <c r="G9" s="41">
        <v>-11674</v>
      </c>
      <c r="AG9" s="42" t="s">
        <v>96</v>
      </c>
      <c r="AH9" s="43">
        <v>42499</v>
      </c>
      <c r="AI9" s="43">
        <v>1130</v>
      </c>
      <c r="AJ9" s="43">
        <v>14225</v>
      </c>
      <c r="AK9" s="43">
        <v>10671</v>
      </c>
      <c r="AL9" s="43">
        <v>6229</v>
      </c>
      <c r="AN9" s="44" t="s">
        <v>96</v>
      </c>
      <c r="AO9" s="31">
        <v>257336</v>
      </c>
      <c r="AP9" s="31">
        <v>214837</v>
      </c>
      <c r="AQ9" s="31">
        <v>42499</v>
      </c>
      <c r="AR9" s="31">
        <v>184967</v>
      </c>
      <c r="AS9" s="31">
        <v>183837</v>
      </c>
      <c r="AT9" s="31">
        <v>1130</v>
      </c>
      <c r="AU9" s="31">
        <v>119521</v>
      </c>
      <c r="AV9" s="31">
        <v>105296</v>
      </c>
      <c r="AW9" s="31">
        <v>14225</v>
      </c>
      <c r="AX9" s="31">
        <v>35250</v>
      </c>
      <c r="AY9" s="31">
        <v>24579</v>
      </c>
      <c r="AZ9" s="31">
        <v>10671</v>
      </c>
      <c r="BA9" s="31">
        <v>15207</v>
      </c>
      <c r="BB9" s="31">
        <v>8978</v>
      </c>
      <c r="BC9" s="31">
        <v>6229</v>
      </c>
      <c r="BD9" s="45"/>
      <c r="BE9" s="46"/>
      <c r="BF9" s="46"/>
      <c r="BH9" s="47"/>
    </row>
    <row r="10" spans="2:60" x14ac:dyDescent="0.15">
      <c r="B10" s="48" t="s">
        <v>97</v>
      </c>
      <c r="C10" s="41">
        <v>46329</v>
      </c>
      <c r="D10" s="41">
        <v>-37632</v>
      </c>
      <c r="E10" s="41">
        <v>22133</v>
      </c>
      <c r="F10" s="41">
        <v>-19391</v>
      </c>
      <c r="G10" s="41">
        <v>-11554</v>
      </c>
      <c r="AG10" s="42" t="s">
        <v>98</v>
      </c>
      <c r="AH10" s="43">
        <v>49408</v>
      </c>
      <c r="AI10" s="43">
        <v>4912</v>
      </c>
      <c r="AJ10" s="43">
        <v>12806</v>
      </c>
      <c r="AK10" s="43">
        <v>9398</v>
      </c>
      <c r="AL10" s="43">
        <v>9485</v>
      </c>
      <c r="AN10" s="44" t="s">
        <v>98</v>
      </c>
      <c r="AO10" s="31">
        <v>268550</v>
      </c>
      <c r="AP10" s="31">
        <v>219142</v>
      </c>
      <c r="AQ10" s="31">
        <v>49408</v>
      </c>
      <c r="AR10" s="31">
        <v>191481</v>
      </c>
      <c r="AS10" s="31">
        <v>186569</v>
      </c>
      <c r="AT10" s="31">
        <v>4912</v>
      </c>
      <c r="AU10" s="31">
        <v>113809</v>
      </c>
      <c r="AV10" s="31">
        <v>101003</v>
      </c>
      <c r="AW10" s="31">
        <v>12806</v>
      </c>
      <c r="AX10" s="31">
        <v>33584</v>
      </c>
      <c r="AY10" s="31">
        <v>24186</v>
      </c>
      <c r="AZ10" s="31">
        <v>9398</v>
      </c>
      <c r="BA10" s="31">
        <v>19950</v>
      </c>
      <c r="BB10" s="31">
        <v>10465</v>
      </c>
      <c r="BC10" s="31">
        <v>9485</v>
      </c>
      <c r="BD10" s="45"/>
      <c r="BE10" s="46"/>
      <c r="BF10" s="46"/>
      <c r="BH10" s="47"/>
    </row>
    <row r="11" spans="2:60" x14ac:dyDescent="0.15">
      <c r="B11" s="48" t="s">
        <v>99</v>
      </c>
      <c r="C11" s="41">
        <v>34921</v>
      </c>
      <c r="D11" s="41">
        <v>-49845</v>
      </c>
      <c r="E11" s="41">
        <v>15817</v>
      </c>
      <c r="F11" s="41">
        <v>-14352</v>
      </c>
      <c r="G11" s="41">
        <v>600</v>
      </c>
      <c r="AG11" s="42" t="s">
        <v>100</v>
      </c>
      <c r="AH11" s="43">
        <v>55617</v>
      </c>
      <c r="AI11" s="43">
        <v>3731</v>
      </c>
      <c r="AJ11" s="43">
        <v>12557</v>
      </c>
      <c r="AK11" s="43">
        <v>13191</v>
      </c>
      <c r="AL11" s="43">
        <v>7133</v>
      </c>
      <c r="AN11" s="44" t="s">
        <v>100</v>
      </c>
      <c r="AO11" s="31">
        <v>272675</v>
      </c>
      <c r="AP11" s="31">
        <v>217058</v>
      </c>
      <c r="AQ11" s="31">
        <v>55617</v>
      </c>
      <c r="AR11" s="31">
        <v>183489</v>
      </c>
      <c r="AS11" s="31">
        <v>179758</v>
      </c>
      <c r="AT11" s="31">
        <v>3731</v>
      </c>
      <c r="AU11" s="31">
        <v>113200</v>
      </c>
      <c r="AV11" s="31">
        <v>100643</v>
      </c>
      <c r="AW11" s="31">
        <v>12557</v>
      </c>
      <c r="AX11" s="31">
        <v>38128</v>
      </c>
      <c r="AY11" s="31">
        <v>24937</v>
      </c>
      <c r="AZ11" s="31">
        <v>13191</v>
      </c>
      <c r="BA11" s="31">
        <v>16806</v>
      </c>
      <c r="BB11" s="31">
        <v>9673</v>
      </c>
      <c r="BC11" s="31">
        <v>7133</v>
      </c>
      <c r="BD11" s="45"/>
      <c r="BE11" s="46"/>
      <c r="BF11" s="46"/>
      <c r="BH11" s="47"/>
    </row>
    <row r="12" spans="2:60" x14ac:dyDescent="0.15">
      <c r="B12" s="48" t="s">
        <v>101</v>
      </c>
      <c r="C12" s="41">
        <v>24238</v>
      </c>
      <c r="D12" s="41">
        <v>-29390</v>
      </c>
      <c r="E12" s="41">
        <v>21366</v>
      </c>
      <c r="F12" s="41">
        <v>-15579</v>
      </c>
      <c r="G12" s="41">
        <v>-1329</v>
      </c>
      <c r="AG12" s="42" t="s">
        <v>102</v>
      </c>
      <c r="AH12" s="43">
        <v>16084</v>
      </c>
      <c r="AI12" s="43">
        <v>4455</v>
      </c>
      <c r="AJ12" s="43">
        <v>8588</v>
      </c>
      <c r="AK12" s="43">
        <v>11445</v>
      </c>
      <c r="AL12" s="43">
        <v>4826</v>
      </c>
      <c r="AN12" s="44" t="s">
        <v>102</v>
      </c>
      <c r="AO12" s="31">
        <v>264276</v>
      </c>
      <c r="AP12" s="31">
        <v>248192</v>
      </c>
      <c r="AQ12" s="31">
        <v>16084</v>
      </c>
      <c r="AR12" s="31">
        <v>202464</v>
      </c>
      <c r="AS12" s="31">
        <v>198009</v>
      </c>
      <c r="AT12" s="31">
        <v>4455</v>
      </c>
      <c r="AU12" s="31">
        <v>116609</v>
      </c>
      <c r="AV12" s="31">
        <v>108021</v>
      </c>
      <c r="AW12" s="31">
        <v>8588</v>
      </c>
      <c r="AX12" s="31">
        <v>35713</v>
      </c>
      <c r="AY12" s="31">
        <v>24268</v>
      </c>
      <c r="AZ12" s="31">
        <v>11445</v>
      </c>
      <c r="BA12" s="31">
        <v>13356</v>
      </c>
      <c r="BB12" s="31">
        <v>8530</v>
      </c>
      <c r="BC12" s="31">
        <v>4826</v>
      </c>
      <c r="BD12" s="45"/>
      <c r="BE12" s="46"/>
      <c r="BF12" s="46"/>
      <c r="BH12" s="47"/>
    </row>
    <row r="13" spans="2:60" x14ac:dyDescent="0.15">
      <c r="B13" s="48" t="s">
        <v>103</v>
      </c>
      <c r="C13" s="41">
        <v>19419</v>
      </c>
      <c r="D13" s="41">
        <v>-26106</v>
      </c>
      <c r="E13" s="41">
        <v>14684</v>
      </c>
      <c r="F13" s="41">
        <v>-6528</v>
      </c>
      <c r="G13" s="41">
        <v>-1899</v>
      </c>
      <c r="AG13" s="50" t="s">
        <v>104</v>
      </c>
      <c r="AH13" s="43">
        <v>-6026</v>
      </c>
      <c r="AI13" s="43">
        <v>-153</v>
      </c>
      <c r="AJ13" s="43">
        <v>508</v>
      </c>
      <c r="AK13" s="43">
        <v>10705</v>
      </c>
      <c r="AL13" s="43">
        <v>11919</v>
      </c>
      <c r="AN13" s="51" t="s">
        <v>104</v>
      </c>
      <c r="AO13" s="31">
        <v>275274</v>
      </c>
      <c r="AP13" s="31">
        <v>281300</v>
      </c>
      <c r="AQ13" s="31">
        <v>-6026</v>
      </c>
      <c r="AR13" s="31">
        <v>222238</v>
      </c>
      <c r="AS13" s="31">
        <v>222391</v>
      </c>
      <c r="AT13" s="31">
        <v>-153</v>
      </c>
      <c r="AU13" s="31">
        <v>118543</v>
      </c>
      <c r="AV13" s="31">
        <v>118035</v>
      </c>
      <c r="AW13" s="31">
        <v>508</v>
      </c>
      <c r="AX13" s="31">
        <v>46069</v>
      </c>
      <c r="AY13" s="31">
        <v>35364</v>
      </c>
      <c r="AZ13" s="31">
        <v>10705</v>
      </c>
      <c r="BA13" s="31">
        <v>25792</v>
      </c>
      <c r="BB13" s="31">
        <v>13873</v>
      </c>
      <c r="BC13" s="31">
        <v>11919</v>
      </c>
      <c r="BD13" s="45"/>
      <c r="BE13" s="46"/>
      <c r="BF13" s="46"/>
      <c r="BH13" s="47"/>
    </row>
    <row r="14" spans="2:60" x14ac:dyDescent="0.15">
      <c r="B14" s="40" t="s">
        <v>105</v>
      </c>
      <c r="C14" s="41">
        <v>15465</v>
      </c>
      <c r="D14" s="41">
        <v>-23176</v>
      </c>
      <c r="E14" s="41">
        <v>19076</v>
      </c>
      <c r="F14" s="41">
        <v>-11584</v>
      </c>
      <c r="G14" s="41">
        <v>453</v>
      </c>
      <c r="AG14" s="42" t="s">
        <v>106</v>
      </c>
      <c r="AH14" s="43">
        <v>43461</v>
      </c>
      <c r="AI14" s="43">
        <v>4266</v>
      </c>
      <c r="AJ14" s="43">
        <v>11795</v>
      </c>
      <c r="AK14" s="43">
        <v>11695</v>
      </c>
      <c r="AL14" s="43">
        <v>3893</v>
      </c>
      <c r="AN14" s="44" t="s">
        <v>106</v>
      </c>
      <c r="AO14" s="31">
        <v>291277</v>
      </c>
      <c r="AP14" s="31">
        <v>247816</v>
      </c>
      <c r="AQ14" s="31">
        <v>43461</v>
      </c>
      <c r="AR14" s="31">
        <v>228712</v>
      </c>
      <c r="AS14" s="31">
        <v>224446</v>
      </c>
      <c r="AT14" s="31">
        <v>4266</v>
      </c>
      <c r="AU14" s="31">
        <v>124668</v>
      </c>
      <c r="AV14" s="31">
        <v>112873</v>
      </c>
      <c r="AW14" s="31">
        <v>11795</v>
      </c>
      <c r="AX14" s="31">
        <v>36730</v>
      </c>
      <c r="AY14" s="31">
        <v>25035</v>
      </c>
      <c r="AZ14" s="31">
        <v>11695</v>
      </c>
      <c r="BA14" s="31">
        <v>14062</v>
      </c>
      <c r="BB14" s="31">
        <v>10169</v>
      </c>
      <c r="BC14" s="31">
        <v>3893</v>
      </c>
      <c r="BD14" s="45"/>
      <c r="BE14" s="46"/>
      <c r="BF14" s="46"/>
      <c r="BH14" s="47"/>
    </row>
    <row r="15" spans="2:60" x14ac:dyDescent="0.15">
      <c r="B15" s="48" t="s">
        <v>107</v>
      </c>
      <c r="C15" s="41">
        <v>1191</v>
      </c>
      <c r="D15" s="41">
        <v>-19469</v>
      </c>
      <c r="E15" s="41">
        <v>33367</v>
      </c>
      <c r="F15" s="41">
        <v>-9124</v>
      </c>
      <c r="G15" s="41">
        <v>-5853</v>
      </c>
      <c r="AG15" s="42" t="s">
        <v>108</v>
      </c>
      <c r="AH15" s="43">
        <v>46697</v>
      </c>
      <c r="AI15" s="43">
        <v>5960</v>
      </c>
      <c r="AJ15" s="43">
        <v>12339</v>
      </c>
      <c r="AK15" s="43">
        <v>6359</v>
      </c>
      <c r="AL15" s="43">
        <v>3478</v>
      </c>
      <c r="AN15" s="44" t="s">
        <v>108</v>
      </c>
      <c r="AO15" s="31">
        <v>309840</v>
      </c>
      <c r="AP15" s="31">
        <v>263143</v>
      </c>
      <c r="AQ15" s="31">
        <v>46697</v>
      </c>
      <c r="AR15" s="31">
        <v>224840</v>
      </c>
      <c r="AS15" s="31">
        <v>218880</v>
      </c>
      <c r="AT15" s="31">
        <v>5960</v>
      </c>
      <c r="AU15" s="31">
        <v>126234</v>
      </c>
      <c r="AV15" s="31">
        <v>113895</v>
      </c>
      <c r="AW15" s="31">
        <v>12339</v>
      </c>
      <c r="AX15" s="31">
        <v>36072</v>
      </c>
      <c r="AY15" s="31">
        <v>29713</v>
      </c>
      <c r="AZ15" s="31">
        <v>6359</v>
      </c>
      <c r="BA15" s="31">
        <v>13703</v>
      </c>
      <c r="BB15" s="31">
        <v>10225</v>
      </c>
      <c r="BC15" s="31">
        <v>3478</v>
      </c>
      <c r="BD15" s="45"/>
      <c r="BE15" s="46"/>
      <c r="BF15" s="46"/>
      <c r="BH15" s="47"/>
    </row>
    <row r="16" spans="2:60" x14ac:dyDescent="0.15">
      <c r="B16" s="48" t="s">
        <v>109</v>
      </c>
      <c r="C16" s="41">
        <v>-16801</v>
      </c>
      <c r="D16" s="41">
        <v>4711</v>
      </c>
      <c r="E16" s="41">
        <v>19555</v>
      </c>
      <c r="F16" s="41">
        <v>3238</v>
      </c>
      <c r="G16" s="41">
        <v>-10703</v>
      </c>
      <c r="AG16" s="42" t="s">
        <v>110</v>
      </c>
      <c r="AH16" s="43">
        <v>41859</v>
      </c>
      <c r="AI16" s="43">
        <v>4539</v>
      </c>
      <c r="AJ16" s="43">
        <v>11059</v>
      </c>
      <c r="AK16" s="43">
        <v>7391</v>
      </c>
      <c r="AL16" s="43">
        <v>3110</v>
      </c>
      <c r="AN16" s="44" t="s">
        <v>110</v>
      </c>
      <c r="AO16" s="31">
        <v>294367</v>
      </c>
      <c r="AP16" s="31">
        <v>252508</v>
      </c>
      <c r="AQ16" s="31">
        <v>41859</v>
      </c>
      <c r="AR16" s="31">
        <v>225301</v>
      </c>
      <c r="AS16" s="31">
        <v>220762</v>
      </c>
      <c r="AT16" s="31">
        <v>4539</v>
      </c>
      <c r="AU16" s="31">
        <v>121048</v>
      </c>
      <c r="AV16" s="31">
        <v>109989</v>
      </c>
      <c r="AW16" s="31">
        <v>11059</v>
      </c>
      <c r="AX16" s="31">
        <v>38048</v>
      </c>
      <c r="AY16" s="31">
        <v>30657</v>
      </c>
      <c r="AZ16" s="31">
        <v>7391</v>
      </c>
      <c r="BA16" s="31">
        <v>15258</v>
      </c>
      <c r="BB16" s="31">
        <v>12148</v>
      </c>
      <c r="BC16" s="31">
        <v>3110</v>
      </c>
      <c r="BD16" s="45"/>
      <c r="BE16" s="46"/>
      <c r="BF16" s="46"/>
      <c r="BH16" s="47"/>
    </row>
    <row r="17" spans="2:60" x14ac:dyDescent="0.15">
      <c r="B17" s="48" t="s">
        <v>111</v>
      </c>
      <c r="C17" s="41">
        <v>-97</v>
      </c>
      <c r="D17" s="41">
        <v>2767</v>
      </c>
      <c r="E17" s="41">
        <v>-5747</v>
      </c>
      <c r="F17" s="41">
        <v>4516</v>
      </c>
      <c r="G17" s="41">
        <v>-1439</v>
      </c>
      <c r="AG17" s="42" t="s">
        <v>112</v>
      </c>
      <c r="AH17" s="43">
        <v>38392</v>
      </c>
      <c r="AI17" s="43">
        <v>9016</v>
      </c>
      <c r="AJ17" s="43">
        <v>10776</v>
      </c>
      <c r="AK17" s="43">
        <v>7608</v>
      </c>
      <c r="AL17" s="43">
        <v>6012</v>
      </c>
      <c r="AN17" s="44" t="s">
        <v>112</v>
      </c>
      <c r="AO17" s="31">
        <v>251403</v>
      </c>
      <c r="AP17" s="31">
        <v>213011</v>
      </c>
      <c r="AQ17" s="31">
        <v>38392</v>
      </c>
      <c r="AR17" s="31">
        <v>199929</v>
      </c>
      <c r="AS17" s="31">
        <v>190913</v>
      </c>
      <c r="AT17" s="31">
        <v>9016</v>
      </c>
      <c r="AU17" s="31">
        <v>110015</v>
      </c>
      <c r="AV17" s="31">
        <v>99239</v>
      </c>
      <c r="AW17" s="31">
        <v>10776</v>
      </c>
      <c r="AX17" s="31">
        <v>36082</v>
      </c>
      <c r="AY17" s="31">
        <v>28474</v>
      </c>
      <c r="AZ17" s="31">
        <v>7608</v>
      </c>
      <c r="BA17" s="31">
        <v>14390</v>
      </c>
      <c r="BB17" s="31">
        <v>8378</v>
      </c>
      <c r="BC17" s="31">
        <v>6012</v>
      </c>
      <c r="BD17" s="45"/>
      <c r="BE17" s="46"/>
      <c r="BF17" s="46"/>
      <c r="BH17" s="47"/>
    </row>
    <row r="18" spans="2:60" x14ac:dyDescent="0.15">
      <c r="B18" s="48" t="s">
        <v>113</v>
      </c>
      <c r="C18" s="41">
        <v>2755</v>
      </c>
      <c r="D18" s="41">
        <v>6598</v>
      </c>
      <c r="E18" s="41">
        <v>-8678</v>
      </c>
      <c r="F18" s="41">
        <v>10600</v>
      </c>
      <c r="G18" s="41">
        <v>-11275</v>
      </c>
      <c r="AG18" s="42" t="s">
        <v>114</v>
      </c>
      <c r="AH18" s="43">
        <v>26402</v>
      </c>
      <c r="AI18" s="43">
        <v>7683</v>
      </c>
      <c r="AJ18" s="43">
        <v>10049</v>
      </c>
      <c r="AK18" s="43">
        <v>-2393</v>
      </c>
      <c r="AL18" s="43">
        <v>2262</v>
      </c>
      <c r="AN18" s="44" t="s">
        <v>114</v>
      </c>
      <c r="AO18" s="31">
        <v>218532</v>
      </c>
      <c r="AP18" s="31">
        <v>192130</v>
      </c>
      <c r="AQ18" s="31">
        <v>26402</v>
      </c>
      <c r="AR18" s="31">
        <v>169521</v>
      </c>
      <c r="AS18" s="31">
        <v>161838</v>
      </c>
      <c r="AT18" s="31">
        <v>7683</v>
      </c>
      <c r="AU18" s="31">
        <v>90214</v>
      </c>
      <c r="AV18" s="31">
        <v>80165</v>
      </c>
      <c r="AW18" s="31">
        <v>10049</v>
      </c>
      <c r="AX18" s="31">
        <v>43353</v>
      </c>
      <c r="AY18" s="31">
        <v>45746</v>
      </c>
      <c r="AZ18" s="31">
        <v>-2393</v>
      </c>
      <c r="BA18" s="31">
        <v>16939</v>
      </c>
      <c r="BB18" s="31">
        <v>14677</v>
      </c>
      <c r="BC18" s="31">
        <v>2262</v>
      </c>
      <c r="BD18" s="45"/>
      <c r="BE18" s="46"/>
      <c r="BF18" s="46"/>
      <c r="BH18" s="47"/>
    </row>
    <row r="19" spans="2:60" x14ac:dyDescent="0.15">
      <c r="B19" s="48" t="s">
        <v>115</v>
      </c>
      <c r="C19" s="41">
        <v>22464</v>
      </c>
      <c r="D19" s="41">
        <v>-8981</v>
      </c>
      <c r="E19" s="41">
        <v>24320</v>
      </c>
      <c r="F19" s="41">
        <v>-16655</v>
      </c>
      <c r="G19" s="41">
        <v>-21148</v>
      </c>
      <c r="AG19" s="42" t="s">
        <v>116</v>
      </c>
      <c r="AH19" s="43">
        <v>66731</v>
      </c>
      <c r="AI19" s="43">
        <v>8972</v>
      </c>
      <c r="AJ19" s="43">
        <v>11741</v>
      </c>
      <c r="AK19" s="43">
        <v>20867</v>
      </c>
      <c r="AL19" s="43">
        <v>19087</v>
      </c>
      <c r="AN19" s="44" t="s">
        <v>116</v>
      </c>
      <c r="AO19" s="31">
        <v>237890</v>
      </c>
      <c r="AP19" s="31">
        <v>171159</v>
      </c>
      <c r="AQ19" s="31">
        <v>66731</v>
      </c>
      <c r="AR19" s="31">
        <v>141766</v>
      </c>
      <c r="AS19" s="31">
        <v>132794</v>
      </c>
      <c r="AT19" s="31">
        <v>8972</v>
      </c>
      <c r="AU19" s="31">
        <v>82598</v>
      </c>
      <c r="AV19" s="31">
        <v>70857</v>
      </c>
      <c r="AW19" s="31">
        <v>11741</v>
      </c>
      <c r="AX19" s="31">
        <v>62152</v>
      </c>
      <c r="AY19" s="31">
        <v>41285</v>
      </c>
      <c r="AZ19" s="31">
        <v>20867</v>
      </c>
      <c r="BA19" s="31">
        <v>28248</v>
      </c>
      <c r="BB19" s="31">
        <v>9161</v>
      </c>
      <c r="BC19" s="31">
        <v>19087</v>
      </c>
      <c r="BD19" s="45"/>
      <c r="BE19" s="46"/>
      <c r="BF19" s="46"/>
      <c r="BH19" s="47"/>
    </row>
    <row r="20" spans="2:60" x14ac:dyDescent="0.15">
      <c r="B20" s="48" t="s">
        <v>117</v>
      </c>
      <c r="C20" s="41">
        <v>20065</v>
      </c>
      <c r="D20" s="41">
        <v>-13230</v>
      </c>
      <c r="E20" s="41">
        <v>17004</v>
      </c>
      <c r="F20" s="41">
        <v>-18311</v>
      </c>
      <c r="G20" s="41">
        <v>-5528</v>
      </c>
      <c r="AG20" s="42" t="s">
        <v>118</v>
      </c>
      <c r="AH20" s="43">
        <v>30937</v>
      </c>
      <c r="AI20" s="43">
        <v>34761</v>
      </c>
      <c r="AJ20" s="43">
        <v>9340</v>
      </c>
      <c r="AK20" s="43">
        <v>14270</v>
      </c>
      <c r="AL20" s="43">
        <v>5377</v>
      </c>
      <c r="AN20" s="44" t="s">
        <v>118</v>
      </c>
      <c r="AO20" s="31">
        <v>158487</v>
      </c>
      <c r="AP20" s="31">
        <v>127550</v>
      </c>
      <c r="AQ20" s="31">
        <v>30937</v>
      </c>
      <c r="AR20" s="31">
        <v>129237</v>
      </c>
      <c r="AS20" s="31">
        <v>94476</v>
      </c>
      <c r="AT20" s="31">
        <v>34761</v>
      </c>
      <c r="AU20" s="31">
        <v>56810</v>
      </c>
      <c r="AV20" s="31">
        <v>47470</v>
      </c>
      <c r="AW20" s="31">
        <v>9340</v>
      </c>
      <c r="AX20" s="31">
        <v>45359</v>
      </c>
      <c r="AY20" s="31">
        <v>31089</v>
      </c>
      <c r="AZ20" s="31">
        <v>14270</v>
      </c>
      <c r="BA20" s="31">
        <v>11563</v>
      </c>
      <c r="BB20" s="31">
        <v>6186</v>
      </c>
      <c r="BC20" s="31">
        <v>5377</v>
      </c>
      <c r="BD20" s="45"/>
      <c r="BE20" s="46"/>
      <c r="BF20" s="46"/>
      <c r="BH20" s="47"/>
    </row>
    <row r="21" spans="2:60" x14ac:dyDescent="0.15">
      <c r="B21" s="48" t="s">
        <v>119</v>
      </c>
      <c r="C21" s="41">
        <v>40206</v>
      </c>
      <c r="D21" s="41">
        <v>-4175</v>
      </c>
      <c r="E21" s="41">
        <v>21130</v>
      </c>
      <c r="F21" s="41">
        <v>-22881</v>
      </c>
      <c r="G21" s="41">
        <v>-3669</v>
      </c>
      <c r="AG21" s="42" t="s">
        <v>120</v>
      </c>
      <c r="AH21" s="43">
        <v>50705</v>
      </c>
      <c r="AI21" s="43">
        <v>16825</v>
      </c>
      <c r="AJ21" s="43">
        <v>14164</v>
      </c>
      <c r="AK21" s="43">
        <v>30235</v>
      </c>
      <c r="AL21" s="43">
        <v>8070</v>
      </c>
      <c r="AN21" s="44" t="s">
        <v>120</v>
      </c>
      <c r="AO21" s="31">
        <v>230596</v>
      </c>
      <c r="AP21" s="31">
        <v>179891</v>
      </c>
      <c r="AQ21" s="31">
        <v>50705</v>
      </c>
      <c r="AR21" s="31">
        <v>160768</v>
      </c>
      <c r="AS21" s="31">
        <v>143943</v>
      </c>
      <c r="AT21" s="31">
        <v>16825</v>
      </c>
      <c r="AU21" s="31">
        <v>87853</v>
      </c>
      <c r="AV21" s="31">
        <v>73689</v>
      </c>
      <c r="AW21" s="31">
        <v>14164</v>
      </c>
      <c r="AX21" s="31">
        <v>58379</v>
      </c>
      <c r="AY21" s="31">
        <v>28144</v>
      </c>
      <c r="AZ21" s="31">
        <v>30235</v>
      </c>
      <c r="BA21" s="31">
        <v>17550</v>
      </c>
      <c r="BB21" s="31">
        <v>9480</v>
      </c>
      <c r="BC21" s="31">
        <v>8070</v>
      </c>
      <c r="BD21" s="45"/>
      <c r="BE21" s="46"/>
      <c r="BF21" s="46"/>
      <c r="BH21" s="47"/>
    </row>
    <row r="22" spans="2:60" x14ac:dyDescent="0.15">
      <c r="B22" s="48" t="s">
        <v>121</v>
      </c>
      <c r="C22" s="41">
        <v>39008</v>
      </c>
      <c r="D22" s="41">
        <v>-6693</v>
      </c>
      <c r="E22" s="41">
        <v>8567</v>
      </c>
      <c r="F22" s="41">
        <v>-22809</v>
      </c>
      <c r="G22" s="41">
        <v>-7372</v>
      </c>
      <c r="AG22" s="42" t="s">
        <v>122</v>
      </c>
      <c r="AH22" s="43">
        <v>67992</v>
      </c>
      <c r="AI22" s="43">
        <v>5869</v>
      </c>
      <c r="AJ22" s="43">
        <v>14749</v>
      </c>
      <c r="AK22" s="43">
        <v>24135</v>
      </c>
      <c r="AL22" s="43">
        <v>22000</v>
      </c>
      <c r="AN22" s="44" t="s">
        <v>122</v>
      </c>
      <c r="AO22" s="31">
        <v>264260</v>
      </c>
      <c r="AP22" s="31">
        <v>196268</v>
      </c>
      <c r="AQ22" s="31">
        <v>67992</v>
      </c>
      <c r="AR22" s="31">
        <v>179859</v>
      </c>
      <c r="AS22" s="31">
        <v>173990</v>
      </c>
      <c r="AT22" s="31">
        <v>5869</v>
      </c>
      <c r="AU22" s="31">
        <v>112229</v>
      </c>
      <c r="AV22" s="31">
        <v>97480</v>
      </c>
      <c r="AW22" s="31">
        <v>14749</v>
      </c>
      <c r="AX22" s="31">
        <v>50315</v>
      </c>
      <c r="AY22" s="31">
        <v>26180</v>
      </c>
      <c r="AZ22" s="31">
        <v>24135</v>
      </c>
      <c r="BA22" s="31">
        <v>35288</v>
      </c>
      <c r="BB22" s="31">
        <v>13288</v>
      </c>
      <c r="BC22" s="31">
        <v>22000</v>
      </c>
      <c r="BD22" s="45"/>
      <c r="BE22" s="46"/>
      <c r="BF22" s="46"/>
      <c r="BH22" s="47"/>
    </row>
    <row r="23" spans="2:60" x14ac:dyDescent="0.15">
      <c r="B23" s="48" t="s">
        <v>123</v>
      </c>
      <c r="C23" s="41">
        <v>32739</v>
      </c>
      <c r="D23" s="41">
        <v>-17816</v>
      </c>
      <c r="E23" s="41">
        <v>14476</v>
      </c>
      <c r="F23" s="41">
        <v>-27065</v>
      </c>
      <c r="G23" s="41">
        <v>-14388</v>
      </c>
      <c r="AG23" s="50" t="s">
        <v>124</v>
      </c>
      <c r="AH23" s="43">
        <v>-35078</v>
      </c>
      <c r="AI23" s="43">
        <v>-17733</v>
      </c>
      <c r="AJ23" s="43">
        <v>-5225</v>
      </c>
      <c r="AK23" s="43">
        <v>-2102</v>
      </c>
      <c r="AL23" s="43">
        <v>17472</v>
      </c>
      <c r="AN23" s="51" t="s">
        <v>124</v>
      </c>
      <c r="AO23" s="31">
        <v>211744</v>
      </c>
      <c r="AP23" s="31">
        <v>246822</v>
      </c>
      <c r="AQ23" s="31">
        <v>-35078</v>
      </c>
      <c r="AR23" s="31">
        <v>173615</v>
      </c>
      <c r="AS23" s="31">
        <v>191348</v>
      </c>
      <c r="AT23" s="31">
        <v>-17733</v>
      </c>
      <c r="AU23" s="31">
        <v>104457</v>
      </c>
      <c r="AV23" s="31">
        <v>109682</v>
      </c>
      <c r="AW23" s="31">
        <v>-5225</v>
      </c>
      <c r="AX23" s="31">
        <v>47931</v>
      </c>
      <c r="AY23" s="31">
        <v>50033</v>
      </c>
      <c r="AZ23" s="31">
        <v>-2102</v>
      </c>
      <c r="BA23" s="31">
        <v>36427</v>
      </c>
      <c r="BB23" s="31">
        <v>18955</v>
      </c>
      <c r="BC23" s="31">
        <v>17472</v>
      </c>
      <c r="BD23" s="45"/>
      <c r="BE23" s="46"/>
      <c r="BF23" s="46"/>
      <c r="BH23" s="47"/>
    </row>
    <row r="24" spans="2:60" x14ac:dyDescent="0.15">
      <c r="B24" s="40" t="s">
        <v>125</v>
      </c>
      <c r="C24" s="41">
        <v>48758</v>
      </c>
      <c r="D24" s="41">
        <v>-24786</v>
      </c>
      <c r="E24" s="41">
        <v>17206</v>
      </c>
      <c r="F24" s="41">
        <v>-31212</v>
      </c>
      <c r="G24" s="41">
        <v>-9966</v>
      </c>
      <c r="AG24" s="42" t="s">
        <v>126</v>
      </c>
      <c r="AH24" s="43">
        <v>3838</v>
      </c>
      <c r="AI24" s="43">
        <v>-7946</v>
      </c>
      <c r="AJ24" s="43">
        <v>3134</v>
      </c>
      <c r="AK24" s="43">
        <v>5557</v>
      </c>
      <c r="AL24" s="43">
        <v>8564</v>
      </c>
      <c r="AN24" s="44" t="s">
        <v>126</v>
      </c>
      <c r="AO24" s="31">
        <v>197611</v>
      </c>
      <c r="AP24" s="31">
        <v>193773</v>
      </c>
      <c r="AQ24" s="31">
        <v>3838</v>
      </c>
      <c r="AR24" s="31">
        <v>183664</v>
      </c>
      <c r="AS24" s="31">
        <v>191610</v>
      </c>
      <c r="AT24" s="31">
        <v>-7946</v>
      </c>
      <c r="AU24" s="31">
        <v>111818</v>
      </c>
      <c r="AV24" s="31">
        <v>108684</v>
      </c>
      <c r="AW24" s="31">
        <v>3134</v>
      </c>
      <c r="AX24" s="31">
        <v>29641</v>
      </c>
      <c r="AY24" s="31">
        <v>24084</v>
      </c>
      <c r="AZ24" s="31">
        <v>5557</v>
      </c>
      <c r="BA24" s="31">
        <v>19409</v>
      </c>
      <c r="BB24" s="31">
        <v>10845</v>
      </c>
      <c r="BC24" s="31">
        <v>8564</v>
      </c>
      <c r="BD24" s="45"/>
      <c r="BE24" s="46"/>
      <c r="BF24" s="46"/>
      <c r="BH24" s="47"/>
    </row>
    <row r="25" spans="2:60" x14ac:dyDescent="0.15">
      <c r="B25" s="48" t="s">
        <v>127</v>
      </c>
      <c r="C25" s="41">
        <v>59623</v>
      </c>
      <c r="D25" s="41">
        <v>-17802</v>
      </c>
      <c r="E25" s="41">
        <v>16587</v>
      </c>
      <c r="F25" s="41">
        <v>-30336</v>
      </c>
      <c r="G25" s="41">
        <v>-9799</v>
      </c>
      <c r="AG25" s="42" t="s">
        <v>128</v>
      </c>
      <c r="AH25" s="43">
        <v>36697</v>
      </c>
      <c r="AI25" s="43">
        <v>3440</v>
      </c>
      <c r="AJ25" s="43">
        <v>13450</v>
      </c>
      <c r="AK25" s="43">
        <v>9860</v>
      </c>
      <c r="AL25" s="43">
        <v>4705</v>
      </c>
      <c r="AN25" s="44" t="s">
        <v>128</v>
      </c>
      <c r="AO25" s="31">
        <v>260234</v>
      </c>
      <c r="AP25" s="31">
        <v>223537</v>
      </c>
      <c r="AQ25" s="31">
        <v>36697</v>
      </c>
      <c r="AR25" s="31">
        <v>233014</v>
      </c>
      <c r="AS25" s="31">
        <v>229574</v>
      </c>
      <c r="AT25" s="31">
        <v>3440</v>
      </c>
      <c r="AU25" s="31">
        <v>137027</v>
      </c>
      <c r="AV25" s="31">
        <v>123577</v>
      </c>
      <c r="AW25" s="31">
        <v>13450</v>
      </c>
      <c r="AX25" s="31">
        <v>34906</v>
      </c>
      <c r="AY25" s="31">
        <v>25046</v>
      </c>
      <c r="AZ25" s="31">
        <v>9860</v>
      </c>
      <c r="BA25" s="31">
        <v>16354</v>
      </c>
      <c r="BB25" s="31">
        <v>11649</v>
      </c>
      <c r="BC25" s="31">
        <v>4705</v>
      </c>
      <c r="BD25" s="45"/>
      <c r="BE25" s="46"/>
      <c r="BF25" s="46"/>
      <c r="BH25" s="47"/>
    </row>
    <row r="26" spans="2:60" x14ac:dyDescent="0.15">
      <c r="B26" s="48" t="s">
        <v>129</v>
      </c>
      <c r="C26" s="41">
        <v>68554</v>
      </c>
      <c r="D26" s="41">
        <v>-19750</v>
      </c>
      <c r="E26" s="41">
        <v>27471</v>
      </c>
      <c r="F26" s="41">
        <v>-27468</v>
      </c>
      <c r="G26" s="41">
        <v>-5042</v>
      </c>
      <c r="AG26" s="42" t="s">
        <v>130</v>
      </c>
      <c r="AH26" s="43">
        <v>40621</v>
      </c>
      <c r="AI26" s="43">
        <v>1131</v>
      </c>
      <c r="AJ26" s="43">
        <v>9831</v>
      </c>
      <c r="AK26" s="43">
        <v>10537</v>
      </c>
      <c r="AL26" s="43">
        <v>9561</v>
      </c>
      <c r="AN26" s="44" t="s">
        <v>130</v>
      </c>
      <c r="AO26" s="31">
        <v>293104</v>
      </c>
      <c r="AP26" s="31">
        <v>252483</v>
      </c>
      <c r="AQ26" s="31">
        <v>40621</v>
      </c>
      <c r="AR26" s="31">
        <v>282922</v>
      </c>
      <c r="AS26" s="31">
        <v>281791</v>
      </c>
      <c r="AT26" s="31">
        <v>1131</v>
      </c>
      <c r="AU26" s="31">
        <v>141693</v>
      </c>
      <c r="AV26" s="31">
        <v>131862</v>
      </c>
      <c r="AW26" s="31">
        <v>9831</v>
      </c>
      <c r="AX26" s="31">
        <v>38871</v>
      </c>
      <c r="AY26" s="31">
        <v>28334</v>
      </c>
      <c r="AZ26" s="31">
        <v>10537</v>
      </c>
      <c r="BA26" s="31">
        <v>19002</v>
      </c>
      <c r="BB26" s="31">
        <v>9441</v>
      </c>
      <c r="BC26" s="31">
        <v>9561</v>
      </c>
      <c r="BD26" s="45"/>
      <c r="BE26" s="46"/>
      <c r="BF26" s="46"/>
      <c r="BH26" s="47"/>
    </row>
    <row r="27" spans="2:60" x14ac:dyDescent="0.15">
      <c r="B27" s="48" t="s">
        <v>131</v>
      </c>
      <c r="C27" s="41">
        <v>84042</v>
      </c>
      <c r="D27" s="41">
        <v>-29910</v>
      </c>
      <c r="E27" s="41">
        <v>20720</v>
      </c>
      <c r="F27" s="41">
        <v>-31942</v>
      </c>
      <c r="G27" s="41">
        <v>-7686</v>
      </c>
      <c r="AG27" s="42" t="s">
        <v>132</v>
      </c>
      <c r="AH27" s="43">
        <v>56617</v>
      </c>
      <c r="AI27" s="43">
        <v>-8533</v>
      </c>
      <c r="AJ27" s="43">
        <v>20918</v>
      </c>
      <c r="AK27" s="43">
        <v>11373</v>
      </c>
      <c r="AL27" s="43">
        <v>6380</v>
      </c>
      <c r="AN27" s="44" t="s">
        <v>132</v>
      </c>
      <c r="AO27" s="31">
        <v>339517</v>
      </c>
      <c r="AP27" s="31">
        <v>282900</v>
      </c>
      <c r="AQ27" s="31">
        <v>56617</v>
      </c>
      <c r="AR27" s="31">
        <v>293835</v>
      </c>
      <c r="AS27" s="31">
        <v>302368</v>
      </c>
      <c r="AT27" s="31">
        <v>-8533</v>
      </c>
      <c r="AU27" s="31">
        <v>145613</v>
      </c>
      <c r="AV27" s="31">
        <v>124695</v>
      </c>
      <c r="AW27" s="31">
        <v>20918</v>
      </c>
      <c r="AX27" s="31">
        <v>45386</v>
      </c>
      <c r="AY27" s="31">
        <v>34013</v>
      </c>
      <c r="AZ27" s="31">
        <v>11373</v>
      </c>
      <c r="BA27" s="31">
        <v>21664</v>
      </c>
      <c r="BB27" s="31">
        <v>15284</v>
      </c>
      <c r="BC27" s="31">
        <v>6380</v>
      </c>
      <c r="BD27" s="45"/>
      <c r="BE27" s="46"/>
      <c r="BF27" s="46"/>
      <c r="BH27" s="47"/>
    </row>
    <row r="28" spans="2:60" x14ac:dyDescent="0.15">
      <c r="B28" s="48" t="s">
        <v>133</v>
      </c>
      <c r="C28" s="41">
        <v>92024</v>
      </c>
      <c r="D28" s="41">
        <v>-30443</v>
      </c>
      <c r="E28" s="41">
        <v>17985</v>
      </c>
      <c r="F28" s="41">
        <v>-44127</v>
      </c>
      <c r="G28" s="41">
        <v>-12518</v>
      </c>
      <c r="AG28" s="42" t="s">
        <v>134</v>
      </c>
      <c r="AH28" s="43">
        <v>79386</v>
      </c>
      <c r="AI28" s="43">
        <v>-16077</v>
      </c>
      <c r="AJ28" s="43">
        <v>28609</v>
      </c>
      <c r="AK28" s="43">
        <v>5872</v>
      </c>
      <c r="AL28" s="43">
        <v>9892</v>
      </c>
      <c r="AN28" s="44" t="s">
        <v>134</v>
      </c>
      <c r="AO28" s="31">
        <v>392734</v>
      </c>
      <c r="AP28" s="31">
        <v>313348</v>
      </c>
      <c r="AQ28" s="31">
        <v>79386</v>
      </c>
      <c r="AR28" s="31">
        <v>320592</v>
      </c>
      <c r="AS28" s="31">
        <v>336669</v>
      </c>
      <c r="AT28" s="31">
        <v>-16077</v>
      </c>
      <c r="AU28" s="31">
        <v>176684</v>
      </c>
      <c r="AV28" s="31">
        <v>148075</v>
      </c>
      <c r="AW28" s="31">
        <v>28609</v>
      </c>
      <c r="AX28" s="31">
        <v>47687</v>
      </c>
      <c r="AY28" s="31">
        <v>41815</v>
      </c>
      <c r="AZ28" s="31">
        <v>5872</v>
      </c>
      <c r="BA28" s="31">
        <v>25897</v>
      </c>
      <c r="BB28" s="31">
        <v>16005</v>
      </c>
      <c r="BC28" s="31">
        <v>9892</v>
      </c>
      <c r="BD28" s="45"/>
      <c r="BE28" s="46"/>
      <c r="BF28" s="46"/>
      <c r="BH28" s="47"/>
    </row>
    <row r="29" spans="2:60" x14ac:dyDescent="0.15">
      <c r="B29" s="48" t="s">
        <v>135</v>
      </c>
      <c r="C29" s="41">
        <v>95858</v>
      </c>
      <c r="D29" s="41">
        <v>-22231</v>
      </c>
      <c r="E29" s="41">
        <v>22674</v>
      </c>
      <c r="F29" s="41">
        <v>-50209</v>
      </c>
      <c r="G29" s="41">
        <v>-14813</v>
      </c>
      <c r="AG29" s="42" t="s">
        <v>136</v>
      </c>
      <c r="AH29" s="43">
        <v>109269</v>
      </c>
      <c r="AI29" s="43">
        <v>-33526</v>
      </c>
      <c r="AJ29" s="43">
        <v>21428</v>
      </c>
      <c r="AK29" s="43">
        <v>14799</v>
      </c>
      <c r="AL29" s="43">
        <v>14549</v>
      </c>
      <c r="AN29" s="44" t="s">
        <v>136</v>
      </c>
      <c r="AO29" s="31">
        <v>399685</v>
      </c>
      <c r="AP29" s="31">
        <v>290416</v>
      </c>
      <c r="AQ29" s="31">
        <v>109269</v>
      </c>
      <c r="AR29" s="31">
        <v>312395</v>
      </c>
      <c r="AS29" s="31">
        <v>345921</v>
      </c>
      <c r="AT29" s="31">
        <v>-33526</v>
      </c>
      <c r="AU29" s="31">
        <v>200108</v>
      </c>
      <c r="AV29" s="31">
        <v>178680</v>
      </c>
      <c r="AW29" s="31">
        <v>21428</v>
      </c>
      <c r="AX29" s="31">
        <v>72506</v>
      </c>
      <c r="AY29" s="31">
        <v>57707</v>
      </c>
      <c r="AZ29" s="31">
        <v>14799</v>
      </c>
      <c r="BA29" s="31">
        <v>40490</v>
      </c>
      <c r="BB29" s="31">
        <v>25941</v>
      </c>
      <c r="BC29" s="31">
        <v>14549</v>
      </c>
      <c r="BD29" s="45"/>
      <c r="BE29" s="46"/>
      <c r="BF29" s="46"/>
      <c r="BH29" s="47"/>
    </row>
    <row r="30" spans="2:60" x14ac:dyDescent="0.15">
      <c r="B30" s="48" t="s">
        <v>137</v>
      </c>
      <c r="C30" s="41">
        <v>102537</v>
      </c>
      <c r="D30" s="41">
        <v>-37527</v>
      </c>
      <c r="E30" s="41">
        <v>20404</v>
      </c>
      <c r="F30" s="41">
        <v>-65791</v>
      </c>
      <c r="G30" s="41">
        <v>-19553</v>
      </c>
      <c r="I30" s="377" t="s">
        <v>698</v>
      </c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AG30" s="42" t="s">
        <v>138</v>
      </c>
      <c r="AH30" s="43">
        <v>73929</v>
      </c>
      <c r="AI30" s="43">
        <v>-9987</v>
      </c>
      <c r="AJ30" s="43">
        <v>25393</v>
      </c>
      <c r="AK30" s="43">
        <v>22348</v>
      </c>
      <c r="AL30" s="43">
        <v>14284</v>
      </c>
      <c r="AN30" s="44" t="s">
        <v>138</v>
      </c>
      <c r="AO30" s="31">
        <v>376439</v>
      </c>
      <c r="AP30" s="31">
        <v>302510</v>
      </c>
      <c r="AQ30" s="31">
        <v>73929</v>
      </c>
      <c r="AR30" s="31">
        <v>307953</v>
      </c>
      <c r="AS30" s="31">
        <v>317940</v>
      </c>
      <c r="AT30" s="31">
        <v>-9987</v>
      </c>
      <c r="AU30" s="31">
        <v>189704</v>
      </c>
      <c r="AV30" s="31">
        <v>164311</v>
      </c>
      <c r="AW30" s="31">
        <v>25393</v>
      </c>
      <c r="AX30" s="31">
        <v>85298</v>
      </c>
      <c r="AY30" s="31">
        <v>62950</v>
      </c>
      <c r="AZ30" s="31">
        <v>22348</v>
      </c>
      <c r="BA30" s="31">
        <v>40293</v>
      </c>
      <c r="BB30" s="31">
        <v>26009</v>
      </c>
      <c r="BC30" s="31">
        <v>14284</v>
      </c>
      <c r="BD30" s="45"/>
      <c r="BE30" s="46"/>
      <c r="BF30" s="46"/>
      <c r="BH30" s="47"/>
    </row>
    <row r="31" spans="2:60" x14ac:dyDescent="0.15">
      <c r="B31" s="48" t="s">
        <v>139</v>
      </c>
      <c r="C31" s="41">
        <v>110743</v>
      </c>
      <c r="D31" s="41">
        <v>-33263</v>
      </c>
      <c r="E31" s="41">
        <v>12679</v>
      </c>
      <c r="F31" s="41">
        <v>-64701</v>
      </c>
      <c r="G31" s="41">
        <v>-20581</v>
      </c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AG31" s="42" t="s">
        <v>141</v>
      </c>
      <c r="AH31" s="43">
        <v>53295</v>
      </c>
      <c r="AI31" s="43">
        <v>-32318</v>
      </c>
      <c r="AJ31" s="43">
        <v>23806</v>
      </c>
      <c r="AK31" s="43">
        <v>15754</v>
      </c>
      <c r="AL31" s="43">
        <v>9804</v>
      </c>
      <c r="AN31" s="44" t="s">
        <v>141</v>
      </c>
      <c r="AO31" s="31">
        <v>387855</v>
      </c>
      <c r="AP31" s="31">
        <v>334560</v>
      </c>
      <c r="AQ31" s="31">
        <v>53295</v>
      </c>
      <c r="AR31" s="31">
        <v>303274</v>
      </c>
      <c r="AS31" s="31">
        <v>335592</v>
      </c>
      <c r="AT31" s="31">
        <v>-32318</v>
      </c>
      <c r="AU31" s="31">
        <v>189857</v>
      </c>
      <c r="AV31" s="31">
        <v>166051</v>
      </c>
      <c r="AW31" s="31">
        <v>23806</v>
      </c>
      <c r="AX31" s="31">
        <v>88368</v>
      </c>
      <c r="AY31" s="31">
        <v>72614</v>
      </c>
      <c r="AZ31" s="31">
        <v>15754</v>
      </c>
      <c r="BA31" s="31">
        <v>42263</v>
      </c>
      <c r="BB31" s="31">
        <v>32459</v>
      </c>
      <c r="BC31" s="31">
        <v>9804</v>
      </c>
      <c r="BD31" s="45"/>
      <c r="BE31" s="46"/>
      <c r="BF31" s="46"/>
      <c r="BH31" s="47"/>
    </row>
    <row r="32" spans="2:60" x14ac:dyDescent="0.15">
      <c r="B32" s="48" t="s">
        <v>142</v>
      </c>
      <c r="C32" s="41">
        <v>111999</v>
      </c>
      <c r="D32" s="41">
        <v>-25420</v>
      </c>
      <c r="E32" s="41">
        <v>23049</v>
      </c>
      <c r="F32" s="41">
        <v>-74136</v>
      </c>
      <c r="G32" s="41">
        <v>-25347</v>
      </c>
      <c r="I32" s="261" t="s">
        <v>140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AG32" s="42" t="s">
        <v>144</v>
      </c>
      <c r="AH32" s="43">
        <v>40013</v>
      </c>
      <c r="AI32" s="43">
        <v>-31932</v>
      </c>
      <c r="AJ32" s="43">
        <v>19363</v>
      </c>
      <c r="AK32" s="43">
        <v>258</v>
      </c>
      <c r="AL32" s="43">
        <v>6980</v>
      </c>
      <c r="AN32" s="44" t="s">
        <v>144</v>
      </c>
      <c r="AO32" s="31">
        <v>405447</v>
      </c>
      <c r="AP32" s="31">
        <v>365434</v>
      </c>
      <c r="AQ32" s="31">
        <v>40013</v>
      </c>
      <c r="AR32" s="31">
        <v>330531</v>
      </c>
      <c r="AS32" s="31">
        <v>362463</v>
      </c>
      <c r="AT32" s="31">
        <v>-31932</v>
      </c>
      <c r="AU32" s="31">
        <v>208053</v>
      </c>
      <c r="AV32" s="31">
        <v>188690</v>
      </c>
      <c r="AW32" s="31">
        <v>19363</v>
      </c>
      <c r="AX32" s="31">
        <v>111809</v>
      </c>
      <c r="AY32" s="31">
        <v>111551</v>
      </c>
      <c r="AZ32" s="31">
        <v>258</v>
      </c>
      <c r="BA32" s="31">
        <v>56581</v>
      </c>
      <c r="BB32" s="31">
        <v>49601</v>
      </c>
      <c r="BC32" s="31">
        <v>6980</v>
      </c>
      <c r="BD32" s="45"/>
      <c r="BE32" s="46"/>
      <c r="BF32" s="46"/>
      <c r="BH32" s="47"/>
    </row>
    <row r="33" spans="2:60" x14ac:dyDescent="0.15">
      <c r="B33" s="48" t="s">
        <v>145</v>
      </c>
      <c r="C33" s="41">
        <v>153891</v>
      </c>
      <c r="D33" s="41">
        <v>-40113</v>
      </c>
      <c r="E33" s="41">
        <v>27574</v>
      </c>
      <c r="F33" s="41">
        <v>-96658</v>
      </c>
      <c r="G33" s="41">
        <v>-35774</v>
      </c>
      <c r="I33" s="36" t="s">
        <v>143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AN33" s="51" t="s">
        <v>85</v>
      </c>
      <c r="AO33" s="31">
        <v>366232</v>
      </c>
      <c r="AP33" s="31">
        <v>362003</v>
      </c>
      <c r="AQ33" s="31">
        <v>4229</v>
      </c>
      <c r="AR33" s="31">
        <v>313891</v>
      </c>
      <c r="AS33" s="31">
        <v>350867</v>
      </c>
      <c r="AT33" s="31">
        <v>-36976</v>
      </c>
      <c r="AU33" s="31">
        <v>202793</v>
      </c>
      <c r="AV33" s="31">
        <v>192201</v>
      </c>
      <c r="AW33" s="31">
        <v>10592</v>
      </c>
      <c r="AX33" s="31">
        <v>111609</v>
      </c>
      <c r="AY33" s="31">
        <v>111845</v>
      </c>
      <c r="AZ33" s="31">
        <v>-236</v>
      </c>
      <c r="BA33" s="31">
        <v>57422</v>
      </c>
      <c r="BB33" s="31">
        <v>57563</v>
      </c>
      <c r="BC33" s="31">
        <v>-141</v>
      </c>
      <c r="BD33" s="45"/>
      <c r="BE33" s="46"/>
      <c r="BF33" s="46"/>
      <c r="BH33" s="47"/>
    </row>
    <row r="34" spans="2:60" ht="12.75" customHeight="1" x14ac:dyDescent="0.15">
      <c r="B34" s="40" t="s">
        <v>16</v>
      </c>
      <c r="C34" s="41">
        <v>196353</v>
      </c>
      <c r="D34" s="41">
        <v>-34146</v>
      </c>
      <c r="E34" s="41">
        <v>46523</v>
      </c>
      <c r="F34" s="41">
        <v>-160354</v>
      </c>
      <c r="G34" s="41">
        <v>-72175</v>
      </c>
      <c r="Z34" s="61"/>
      <c r="AA34" s="61"/>
      <c r="AB34" s="61"/>
      <c r="AC34" s="61"/>
      <c r="AD34" s="61"/>
      <c r="AE34" s="61"/>
      <c r="AF34" s="61"/>
      <c r="AN34" s="44" t="s">
        <v>87</v>
      </c>
      <c r="AO34" s="31">
        <v>383829</v>
      </c>
      <c r="AP34" s="31">
        <v>365580</v>
      </c>
      <c r="AQ34" s="31">
        <v>18249</v>
      </c>
      <c r="AR34" s="31">
        <v>315212</v>
      </c>
      <c r="AS34" s="31">
        <v>333286</v>
      </c>
      <c r="AT34" s="31">
        <v>-18074</v>
      </c>
      <c r="AU34" s="31">
        <v>202697</v>
      </c>
      <c r="AV34" s="31">
        <v>179859</v>
      </c>
      <c r="AW34" s="31">
        <v>22838</v>
      </c>
      <c r="AX34" s="31">
        <v>141100</v>
      </c>
      <c r="AY34" s="31">
        <v>133893</v>
      </c>
      <c r="AZ34" s="31">
        <v>7207</v>
      </c>
      <c r="BA34" s="31">
        <v>76840</v>
      </c>
      <c r="BB34" s="31">
        <v>80209</v>
      </c>
      <c r="BC34" s="31">
        <v>-3369</v>
      </c>
      <c r="BD34" s="45"/>
      <c r="BE34" s="46"/>
      <c r="BF34" s="46"/>
      <c r="BH34" s="47"/>
    </row>
    <row r="35" spans="2:60" x14ac:dyDescent="0.15">
      <c r="B35" s="48" t="s">
        <v>17</v>
      </c>
      <c r="C35" s="41">
        <v>193488</v>
      </c>
      <c r="D35" s="41">
        <v>-11223</v>
      </c>
      <c r="E35" s="41">
        <v>32544</v>
      </c>
      <c r="F35" s="41">
        <v>-126437</v>
      </c>
      <c r="G35" s="41">
        <v>-69250</v>
      </c>
      <c r="AN35" s="44" t="s">
        <v>89</v>
      </c>
      <c r="AO35" s="31">
        <v>404278</v>
      </c>
      <c r="AP35" s="31">
        <v>371367</v>
      </c>
      <c r="AQ35" s="31">
        <v>32911</v>
      </c>
      <c r="AR35" s="31">
        <v>318660</v>
      </c>
      <c r="AS35" s="31">
        <v>336058</v>
      </c>
      <c r="AT35" s="31">
        <v>-17398</v>
      </c>
      <c r="AU35" s="31">
        <v>221920</v>
      </c>
      <c r="AV35" s="31">
        <v>187833</v>
      </c>
      <c r="AW35" s="31">
        <v>34087</v>
      </c>
      <c r="AX35" s="31">
        <v>164743</v>
      </c>
      <c r="AY35" s="31">
        <v>159263</v>
      </c>
      <c r="AZ35" s="31">
        <v>5480</v>
      </c>
      <c r="BA35" s="31">
        <v>101535</v>
      </c>
      <c r="BB35" s="31">
        <v>94337</v>
      </c>
      <c r="BC35" s="31">
        <v>7198</v>
      </c>
      <c r="BD35" s="45"/>
      <c r="BE35" s="46"/>
      <c r="BF35" s="46"/>
      <c r="BH35" s="47"/>
    </row>
    <row r="36" spans="2:60" x14ac:dyDescent="0.15">
      <c r="B36" s="48" t="s">
        <v>18</v>
      </c>
      <c r="C36" s="41">
        <v>198597</v>
      </c>
      <c r="D36" s="41">
        <v>9787</v>
      </c>
      <c r="E36" s="41">
        <v>51666</v>
      </c>
      <c r="F36" s="41">
        <v>-104477</v>
      </c>
      <c r="G36" s="41">
        <v>-38712</v>
      </c>
      <c r="AN36" s="44" t="s">
        <v>91</v>
      </c>
      <c r="AO36" s="31">
        <v>423590</v>
      </c>
      <c r="AP36" s="31">
        <v>402866</v>
      </c>
      <c r="AQ36" s="31">
        <v>20724</v>
      </c>
      <c r="AR36" s="31">
        <v>334625</v>
      </c>
      <c r="AS36" s="31">
        <v>362563</v>
      </c>
      <c r="AT36" s="31">
        <v>-27938</v>
      </c>
      <c r="AU36" s="31">
        <v>238343</v>
      </c>
      <c r="AV36" s="31">
        <v>201602</v>
      </c>
      <c r="AW36" s="31">
        <v>36741</v>
      </c>
      <c r="AX36" s="31">
        <v>188152</v>
      </c>
      <c r="AY36" s="31">
        <v>191554</v>
      </c>
      <c r="AZ36" s="31">
        <v>-3402</v>
      </c>
      <c r="BA36" s="31">
        <v>111470</v>
      </c>
      <c r="BB36" s="31">
        <v>110376</v>
      </c>
      <c r="BC36" s="31">
        <v>1094</v>
      </c>
      <c r="BD36" s="45"/>
      <c r="BE36" s="46"/>
      <c r="BF36" s="46"/>
      <c r="BH36" s="47"/>
    </row>
    <row r="37" spans="2:60" x14ac:dyDescent="0.15">
      <c r="B37" s="48" t="s">
        <v>19</v>
      </c>
      <c r="C37" s="41">
        <v>111728</v>
      </c>
      <c r="D37" s="41">
        <v>205</v>
      </c>
      <c r="E37" s="41">
        <v>32971</v>
      </c>
      <c r="F37" s="41">
        <v>-68941</v>
      </c>
      <c r="G37" s="41">
        <v>-37846</v>
      </c>
      <c r="AN37" s="44" t="s">
        <v>93</v>
      </c>
      <c r="AO37" s="31">
        <v>460162</v>
      </c>
      <c r="AP37" s="31">
        <v>424774</v>
      </c>
      <c r="AQ37" s="31">
        <v>35388</v>
      </c>
      <c r="AR37" s="31">
        <v>331310</v>
      </c>
      <c r="AS37" s="31">
        <v>372773</v>
      </c>
      <c r="AT37" s="31">
        <v>-41463</v>
      </c>
      <c r="AU37" s="31">
        <v>264837</v>
      </c>
      <c r="AV37" s="31">
        <v>231552</v>
      </c>
      <c r="AW37" s="31">
        <v>33285</v>
      </c>
      <c r="AX37" s="31">
        <v>211675</v>
      </c>
      <c r="AY37" s="31">
        <v>217877</v>
      </c>
      <c r="AZ37" s="31">
        <v>-6202</v>
      </c>
      <c r="BA37" s="31">
        <v>116408</v>
      </c>
      <c r="BB37" s="31">
        <v>115709</v>
      </c>
      <c r="BC37" s="31">
        <v>699</v>
      </c>
      <c r="BD37" s="45"/>
      <c r="BE37" s="46"/>
      <c r="BF37" s="46"/>
      <c r="BH37" s="47"/>
    </row>
    <row r="38" spans="2:60" x14ac:dyDescent="0.15">
      <c r="B38" s="48" t="s">
        <v>20</v>
      </c>
      <c r="C38" s="41">
        <v>35646</v>
      </c>
      <c r="D38" s="41">
        <v>-5907</v>
      </c>
      <c r="E38" s="41">
        <v>23782</v>
      </c>
      <c r="F38" s="41">
        <v>-36965</v>
      </c>
      <c r="G38" s="41">
        <v>-9970</v>
      </c>
      <c r="AN38" s="44" t="s">
        <v>95</v>
      </c>
      <c r="AO38" s="31">
        <v>333600</v>
      </c>
      <c r="AP38" s="31">
        <v>319444</v>
      </c>
      <c r="AQ38" s="31">
        <v>14156</v>
      </c>
      <c r="AR38" s="31">
        <v>252744</v>
      </c>
      <c r="AS38" s="31">
        <v>266044</v>
      </c>
      <c r="AT38" s="31">
        <v>-13300</v>
      </c>
      <c r="AU38" s="31">
        <v>172575</v>
      </c>
      <c r="AV38" s="31">
        <v>161969</v>
      </c>
      <c r="AW38" s="31">
        <v>10606</v>
      </c>
      <c r="AX38" s="31">
        <v>157062</v>
      </c>
      <c r="AY38" s="31">
        <v>157570</v>
      </c>
      <c r="AZ38" s="31">
        <v>-508</v>
      </c>
      <c r="BA38" s="31">
        <v>88183</v>
      </c>
      <c r="BB38" s="31">
        <v>99857</v>
      </c>
      <c r="BC38" s="31">
        <v>-11674</v>
      </c>
      <c r="BD38" s="45"/>
      <c r="BE38" s="46"/>
      <c r="BF38" s="46"/>
      <c r="BH38" s="47"/>
    </row>
    <row r="39" spans="2:60" x14ac:dyDescent="0.15">
      <c r="B39" s="48" t="s">
        <v>21</v>
      </c>
      <c r="C39" s="41">
        <v>56343</v>
      </c>
      <c r="D39" s="41">
        <v>-1590</v>
      </c>
      <c r="E39" s="41">
        <v>21298</v>
      </c>
      <c r="F39" s="41">
        <v>-50560</v>
      </c>
      <c r="G39" s="41">
        <v>-19013</v>
      </c>
      <c r="AN39" s="44" t="s">
        <v>97</v>
      </c>
      <c r="AO39" s="31">
        <v>508688</v>
      </c>
      <c r="AP39" s="31">
        <v>462359</v>
      </c>
      <c r="AQ39" s="31">
        <v>46329</v>
      </c>
      <c r="AR39" s="31">
        <v>348901</v>
      </c>
      <c r="AS39" s="31">
        <v>386533</v>
      </c>
      <c r="AT39" s="31">
        <v>-37632</v>
      </c>
      <c r="AU39" s="31">
        <v>271320</v>
      </c>
      <c r="AV39" s="31">
        <v>249187</v>
      </c>
      <c r="AW39" s="31">
        <v>22133</v>
      </c>
      <c r="AX39" s="31">
        <v>229413</v>
      </c>
      <c r="AY39" s="31">
        <v>248804</v>
      </c>
      <c r="AZ39" s="31">
        <v>-19391</v>
      </c>
      <c r="BA39" s="31">
        <v>128546</v>
      </c>
      <c r="BB39" s="31">
        <v>140100</v>
      </c>
      <c r="BC39" s="31">
        <v>-11554</v>
      </c>
      <c r="BD39" s="45"/>
      <c r="BE39" s="46"/>
      <c r="BF39" s="46"/>
      <c r="BH39" s="47"/>
    </row>
    <row r="40" spans="2:60" x14ac:dyDescent="0.15">
      <c r="B40" s="48" t="s">
        <v>22</v>
      </c>
      <c r="C40" s="41">
        <v>101168</v>
      </c>
      <c r="D40" s="41">
        <v>1350</v>
      </c>
      <c r="E40" s="41">
        <v>26698</v>
      </c>
      <c r="F40" s="41">
        <v>-81447</v>
      </c>
      <c r="G40" s="41">
        <v>-34945</v>
      </c>
      <c r="AN40" s="44" t="s">
        <v>99</v>
      </c>
      <c r="AO40" s="31">
        <v>474385</v>
      </c>
      <c r="AP40" s="31">
        <v>439464</v>
      </c>
      <c r="AQ40" s="31">
        <v>34921</v>
      </c>
      <c r="AR40" s="31">
        <v>323158</v>
      </c>
      <c r="AS40" s="31">
        <v>373003</v>
      </c>
      <c r="AT40" s="31">
        <v>-49845</v>
      </c>
      <c r="AU40" s="31">
        <v>260251</v>
      </c>
      <c r="AV40" s="31">
        <v>244434</v>
      </c>
      <c r="AW40" s="31">
        <v>15817</v>
      </c>
      <c r="AX40" s="31">
        <v>226072</v>
      </c>
      <c r="AY40" s="31">
        <v>240424</v>
      </c>
      <c r="AZ40" s="31">
        <v>-14352</v>
      </c>
      <c r="BA40" s="31">
        <v>122676</v>
      </c>
      <c r="BB40" s="31">
        <v>122076</v>
      </c>
      <c r="BC40" s="31">
        <v>600</v>
      </c>
      <c r="BD40" s="45"/>
      <c r="BE40" s="46"/>
      <c r="BF40" s="46"/>
      <c r="BH40" s="47"/>
    </row>
    <row r="41" spans="2:60" x14ac:dyDescent="0.15">
      <c r="B41" s="48" t="s">
        <v>23</v>
      </c>
      <c r="C41" s="41">
        <v>108865</v>
      </c>
      <c r="D41" s="41">
        <v>12316</v>
      </c>
      <c r="E41" s="41">
        <v>29488</v>
      </c>
      <c r="F41" s="41">
        <v>-92309</v>
      </c>
      <c r="G41" s="41">
        <v>-53125</v>
      </c>
      <c r="AN41" s="44" t="s">
        <v>101</v>
      </c>
      <c r="AO41" s="31">
        <v>409724</v>
      </c>
      <c r="AP41" s="31">
        <v>385486</v>
      </c>
      <c r="AQ41" s="31">
        <v>24238</v>
      </c>
      <c r="AR41" s="31">
        <v>308213</v>
      </c>
      <c r="AS41" s="31">
        <v>337603</v>
      </c>
      <c r="AT41" s="31">
        <v>-29390</v>
      </c>
      <c r="AU41" s="31">
        <v>260868</v>
      </c>
      <c r="AV41" s="31">
        <v>239502</v>
      </c>
      <c r="AW41" s="31">
        <v>21366</v>
      </c>
      <c r="AX41" s="31">
        <v>230651</v>
      </c>
      <c r="AY41" s="31">
        <v>246230</v>
      </c>
      <c r="AZ41" s="31">
        <v>-15579</v>
      </c>
      <c r="BA41" s="31">
        <v>122312</v>
      </c>
      <c r="BB41" s="31">
        <v>123641</v>
      </c>
      <c r="BC41" s="31">
        <v>-1329</v>
      </c>
      <c r="BD41" s="45"/>
      <c r="BE41" s="46"/>
      <c r="BF41" s="46"/>
      <c r="BH41" s="47"/>
    </row>
    <row r="42" spans="2:60" x14ac:dyDescent="0.15">
      <c r="B42" s="48" t="s">
        <v>24</v>
      </c>
      <c r="C42" s="41">
        <v>108652</v>
      </c>
      <c r="D42" s="41">
        <v>10317</v>
      </c>
      <c r="E42" s="41">
        <v>31283</v>
      </c>
      <c r="F42" s="41">
        <v>-104073</v>
      </c>
      <c r="G42" s="41">
        <v>-40216</v>
      </c>
      <c r="AN42" s="44" t="s">
        <v>103</v>
      </c>
      <c r="AO42" s="31">
        <v>406079</v>
      </c>
      <c r="AP42" s="31">
        <v>386660</v>
      </c>
      <c r="AQ42" s="31">
        <v>19419</v>
      </c>
      <c r="AR42" s="31">
        <v>302080</v>
      </c>
      <c r="AS42" s="31">
        <v>328186</v>
      </c>
      <c r="AT42" s="31">
        <v>-26106</v>
      </c>
      <c r="AU42" s="31">
        <v>253052</v>
      </c>
      <c r="AV42" s="31">
        <v>238368</v>
      </c>
      <c r="AW42" s="31">
        <v>14684</v>
      </c>
      <c r="AX42" s="31">
        <v>247663</v>
      </c>
      <c r="AY42" s="31">
        <v>254191</v>
      </c>
      <c r="AZ42" s="31">
        <v>-6528</v>
      </c>
      <c r="BA42" s="31">
        <v>139019</v>
      </c>
      <c r="BB42" s="31">
        <v>140918</v>
      </c>
      <c r="BC42" s="31">
        <v>-1899</v>
      </c>
      <c r="BD42" s="45"/>
      <c r="BE42" s="46"/>
      <c r="BF42" s="46"/>
      <c r="BH42" s="47"/>
    </row>
    <row r="43" spans="2:60" x14ac:dyDescent="0.15">
      <c r="B43" s="48" t="s">
        <v>25</v>
      </c>
      <c r="C43" s="41">
        <v>110559</v>
      </c>
      <c r="D43" s="41">
        <v>16630</v>
      </c>
      <c r="E43" s="41">
        <v>31566</v>
      </c>
      <c r="F43" s="41">
        <v>-103068</v>
      </c>
      <c r="G43" s="41">
        <v>-43006</v>
      </c>
      <c r="AN43" s="51" t="s">
        <v>105</v>
      </c>
      <c r="AO43" s="31">
        <v>336538</v>
      </c>
      <c r="AP43" s="31">
        <v>321073</v>
      </c>
      <c r="AQ43" s="31">
        <v>15465</v>
      </c>
      <c r="AR43" s="31">
        <v>248618</v>
      </c>
      <c r="AS43" s="31">
        <v>271794</v>
      </c>
      <c r="AT43" s="31">
        <v>-23176</v>
      </c>
      <c r="AU43" s="31">
        <v>212666</v>
      </c>
      <c r="AV43" s="31">
        <v>193590</v>
      </c>
      <c r="AW43" s="31">
        <v>19076</v>
      </c>
      <c r="AX43" s="31">
        <v>195297</v>
      </c>
      <c r="AY43" s="31">
        <v>206881</v>
      </c>
      <c r="AZ43" s="31">
        <v>-11584</v>
      </c>
      <c r="BA43" s="31">
        <v>113165</v>
      </c>
      <c r="BB43" s="31">
        <v>112712</v>
      </c>
      <c r="BC43" s="31">
        <v>453</v>
      </c>
      <c r="BD43" s="45"/>
      <c r="BE43" s="46"/>
      <c r="BF43" s="46"/>
      <c r="BH43" s="47"/>
    </row>
    <row r="44" spans="2:60" x14ac:dyDescent="0.15">
      <c r="B44" s="40" t="s">
        <v>26</v>
      </c>
      <c r="C44" s="41">
        <v>70386</v>
      </c>
      <c r="D44" s="41">
        <v>8303</v>
      </c>
      <c r="E44" s="41">
        <v>12895</v>
      </c>
      <c r="F44" s="41">
        <v>-77708</v>
      </c>
      <c r="G44" s="41">
        <v>-32158</v>
      </c>
      <c r="AN44" s="44" t="s">
        <v>107</v>
      </c>
      <c r="AO44" s="31">
        <v>320886</v>
      </c>
      <c r="AP44" s="31">
        <v>319695</v>
      </c>
      <c r="AQ44" s="31">
        <v>1191</v>
      </c>
      <c r="AR44" s="31">
        <v>265557</v>
      </c>
      <c r="AS44" s="31">
        <v>285026</v>
      </c>
      <c r="AT44" s="31">
        <v>-19469</v>
      </c>
      <c r="AU44" s="31">
        <v>255137</v>
      </c>
      <c r="AV44" s="31">
        <v>221770</v>
      </c>
      <c r="AW44" s="31">
        <v>33367</v>
      </c>
      <c r="AX44" s="31">
        <v>201911</v>
      </c>
      <c r="AY44" s="31">
        <v>211035</v>
      </c>
      <c r="AZ44" s="31">
        <v>-9124</v>
      </c>
      <c r="BA44" s="31">
        <v>113190</v>
      </c>
      <c r="BB44" s="31">
        <v>119043</v>
      </c>
      <c r="BC44" s="31">
        <v>-5853</v>
      </c>
      <c r="BD44" s="45"/>
      <c r="BE44" s="46"/>
      <c r="BF44" s="46"/>
      <c r="BH44" s="47"/>
    </row>
    <row r="45" spans="2:60" x14ac:dyDescent="0.15">
      <c r="B45" s="48" t="s">
        <v>27</v>
      </c>
      <c r="C45" s="41">
        <v>49644</v>
      </c>
      <c r="D45" s="41">
        <v>24387</v>
      </c>
      <c r="E45" s="41">
        <v>11874</v>
      </c>
      <c r="F45" s="41">
        <v>-48990</v>
      </c>
      <c r="G45" s="41">
        <v>-11858</v>
      </c>
      <c r="AN45" s="44" t="s">
        <v>109</v>
      </c>
      <c r="AO45" s="31">
        <v>226254</v>
      </c>
      <c r="AP45" s="31">
        <v>243055</v>
      </c>
      <c r="AQ45" s="31">
        <v>-16801</v>
      </c>
      <c r="AR45" s="31">
        <v>185959</v>
      </c>
      <c r="AS45" s="31">
        <v>181248</v>
      </c>
      <c r="AT45" s="31">
        <v>4711</v>
      </c>
      <c r="AU45" s="31">
        <v>172638</v>
      </c>
      <c r="AV45" s="31">
        <v>153083</v>
      </c>
      <c r="AW45" s="31">
        <v>19555</v>
      </c>
      <c r="AX45" s="31">
        <v>136348</v>
      </c>
      <c r="AY45" s="31">
        <v>133110</v>
      </c>
      <c r="AZ45" s="31">
        <v>3238</v>
      </c>
      <c r="BA45" s="31">
        <v>78580</v>
      </c>
      <c r="BB45" s="31">
        <v>89283</v>
      </c>
      <c r="BC45" s="31">
        <v>-10703</v>
      </c>
      <c r="BD45" s="45"/>
      <c r="BE45" s="46"/>
      <c r="BF45" s="46"/>
      <c r="BH45" s="47"/>
    </row>
    <row r="46" spans="2:60" x14ac:dyDescent="0.15">
      <c r="B46" s="48" t="s">
        <v>28</v>
      </c>
      <c r="C46" s="41">
        <v>81976</v>
      </c>
      <c r="D46" s="41">
        <v>33238</v>
      </c>
      <c r="E46" s="41">
        <v>40161</v>
      </c>
      <c r="F46" s="41">
        <v>-27165</v>
      </c>
      <c r="G46" s="41">
        <v>-2344</v>
      </c>
      <c r="AN46" s="44" t="s">
        <v>111</v>
      </c>
      <c r="AO46" s="31">
        <v>183869</v>
      </c>
      <c r="AP46" s="31">
        <v>183966</v>
      </c>
      <c r="AQ46" s="31">
        <v>-97</v>
      </c>
      <c r="AR46" s="31">
        <v>118485</v>
      </c>
      <c r="AS46" s="31">
        <v>115718</v>
      </c>
      <c r="AT46" s="31">
        <v>2767</v>
      </c>
      <c r="AU46" s="31">
        <v>84333</v>
      </c>
      <c r="AV46" s="31">
        <v>90080</v>
      </c>
      <c r="AW46" s="31">
        <v>-5747</v>
      </c>
      <c r="AX46" s="31">
        <v>172434</v>
      </c>
      <c r="AY46" s="31">
        <v>167918</v>
      </c>
      <c r="AZ46" s="31">
        <v>4516</v>
      </c>
      <c r="BA46" s="31">
        <v>130861</v>
      </c>
      <c r="BB46" s="31">
        <v>132300</v>
      </c>
      <c r="BC46" s="31">
        <v>-1439</v>
      </c>
      <c r="BD46" s="45"/>
      <c r="BE46" s="46"/>
      <c r="BF46" s="46"/>
      <c r="BH46" s="47"/>
    </row>
    <row r="47" spans="2:60" x14ac:dyDescent="0.15">
      <c r="B47" s="48" t="s">
        <v>29</v>
      </c>
      <c r="C47" s="41">
        <v>44820</v>
      </c>
      <c r="D47" s="41">
        <v>25996</v>
      </c>
      <c r="E47" s="41">
        <v>34584</v>
      </c>
      <c r="F47" s="41">
        <v>-35397</v>
      </c>
      <c r="G47" s="41">
        <v>-9731</v>
      </c>
      <c r="AN47" s="44" t="s">
        <v>113</v>
      </c>
      <c r="AO47" s="31">
        <v>255795</v>
      </c>
      <c r="AP47" s="31">
        <v>253040</v>
      </c>
      <c r="AQ47" s="31">
        <v>2755</v>
      </c>
      <c r="AR47" s="31">
        <v>183135</v>
      </c>
      <c r="AS47" s="31">
        <v>176537</v>
      </c>
      <c r="AT47" s="31">
        <v>6598</v>
      </c>
      <c r="AU47" s="31">
        <v>173952</v>
      </c>
      <c r="AV47" s="31">
        <v>182630</v>
      </c>
      <c r="AW47" s="31">
        <v>-8678</v>
      </c>
      <c r="AX47" s="31">
        <v>189545</v>
      </c>
      <c r="AY47" s="31">
        <v>178945</v>
      </c>
      <c r="AZ47" s="31">
        <v>10600</v>
      </c>
      <c r="BA47" s="31">
        <v>122024</v>
      </c>
      <c r="BB47" s="31">
        <v>133299</v>
      </c>
      <c r="BC47" s="31">
        <v>-11275</v>
      </c>
      <c r="BD47" s="45"/>
      <c r="BE47" s="46"/>
      <c r="BF47" s="46"/>
      <c r="BH47" s="47"/>
    </row>
    <row r="48" spans="2:60" x14ac:dyDescent="0.15">
      <c r="B48" s="48" t="s">
        <v>30</v>
      </c>
      <c r="C48" s="41">
        <v>16657</v>
      </c>
      <c r="D48" s="41">
        <v>19480</v>
      </c>
      <c r="E48" s="41">
        <v>22224</v>
      </c>
      <c r="F48" s="41">
        <v>-28787</v>
      </c>
      <c r="G48" s="41">
        <v>-8650</v>
      </c>
      <c r="AN48" s="44" t="s">
        <v>115</v>
      </c>
      <c r="AO48" s="31">
        <v>353773</v>
      </c>
      <c r="AP48" s="31">
        <v>331309</v>
      </c>
      <c r="AQ48" s="31">
        <v>22464</v>
      </c>
      <c r="AR48" s="31">
        <v>247489</v>
      </c>
      <c r="AS48" s="31">
        <v>256470</v>
      </c>
      <c r="AT48" s="31">
        <v>-8981</v>
      </c>
      <c r="AU48" s="31">
        <v>266143</v>
      </c>
      <c r="AV48" s="31">
        <v>241823</v>
      </c>
      <c r="AW48" s="31">
        <v>24320</v>
      </c>
      <c r="AX48" s="31">
        <v>242571</v>
      </c>
      <c r="AY48" s="31">
        <v>259226</v>
      </c>
      <c r="AZ48" s="31">
        <v>-16655</v>
      </c>
      <c r="BA48" s="31">
        <v>152415</v>
      </c>
      <c r="BB48" s="31">
        <v>173563</v>
      </c>
      <c r="BC48" s="31">
        <v>-21148</v>
      </c>
      <c r="BD48" s="45"/>
      <c r="BE48" s="46"/>
      <c r="BF48" s="46"/>
      <c r="BH48" s="47"/>
    </row>
    <row r="49" spans="2:60" x14ac:dyDescent="0.15">
      <c r="B49" s="48" t="s">
        <v>31</v>
      </c>
      <c r="C49" s="41">
        <v>8755</v>
      </c>
      <c r="D49" s="41">
        <v>16858</v>
      </c>
      <c r="E49" s="41">
        <v>18098</v>
      </c>
      <c r="F49" s="41">
        <v>-25918</v>
      </c>
      <c r="G49" s="41">
        <v>-8095</v>
      </c>
      <c r="AN49" s="44" t="s">
        <v>117</v>
      </c>
      <c r="AO49" s="31">
        <v>302979</v>
      </c>
      <c r="AP49" s="31">
        <v>282914</v>
      </c>
      <c r="AQ49" s="31">
        <v>20065</v>
      </c>
      <c r="AR49" s="31">
        <v>193759</v>
      </c>
      <c r="AS49" s="31">
        <v>206989</v>
      </c>
      <c r="AT49" s="31">
        <v>-13230</v>
      </c>
      <c r="AU49" s="31">
        <v>194679</v>
      </c>
      <c r="AV49" s="31">
        <v>177675</v>
      </c>
      <c r="AW49" s="31">
        <v>17004</v>
      </c>
      <c r="AX49" s="31">
        <v>204485</v>
      </c>
      <c r="AY49" s="31">
        <v>222796</v>
      </c>
      <c r="AZ49" s="31">
        <v>-18311</v>
      </c>
      <c r="BA49" s="31">
        <v>121091</v>
      </c>
      <c r="BB49" s="31">
        <v>126619</v>
      </c>
      <c r="BC49" s="31">
        <v>-5528</v>
      </c>
      <c r="BD49" s="45"/>
      <c r="BE49" s="46"/>
      <c r="BF49" s="46"/>
      <c r="BH49" s="47"/>
    </row>
    <row r="50" spans="2:60" x14ac:dyDescent="0.15">
      <c r="B50" s="48" t="s">
        <v>32</v>
      </c>
      <c r="C50" s="41">
        <v>27777</v>
      </c>
      <c r="D50" s="41">
        <v>19376</v>
      </c>
      <c r="E50" s="41">
        <v>22842</v>
      </c>
      <c r="F50" s="41">
        <v>-33292</v>
      </c>
      <c r="G50" s="41">
        <v>-9464</v>
      </c>
      <c r="AN50" s="44" t="s">
        <v>119</v>
      </c>
      <c r="AO50" s="31">
        <v>307709</v>
      </c>
      <c r="AP50" s="31">
        <v>267503</v>
      </c>
      <c r="AQ50" s="31">
        <v>40206</v>
      </c>
      <c r="AR50" s="31">
        <v>196621</v>
      </c>
      <c r="AS50" s="31">
        <v>200796</v>
      </c>
      <c r="AT50" s="31">
        <v>-4175</v>
      </c>
      <c r="AU50" s="31">
        <v>188303</v>
      </c>
      <c r="AV50" s="31">
        <v>167173</v>
      </c>
      <c r="AW50" s="31">
        <v>21130</v>
      </c>
      <c r="AX50" s="31">
        <v>177929</v>
      </c>
      <c r="AY50" s="31">
        <v>200810</v>
      </c>
      <c r="AZ50" s="31">
        <v>-22881</v>
      </c>
      <c r="BA50" s="31">
        <v>110031</v>
      </c>
      <c r="BB50" s="31">
        <v>113700</v>
      </c>
      <c r="BC50" s="31">
        <v>-3669</v>
      </c>
      <c r="BD50" s="45"/>
      <c r="BE50" s="46"/>
      <c r="BF50" s="46"/>
      <c r="BH50" s="47"/>
    </row>
    <row r="51" spans="2:60" x14ac:dyDescent="0.15">
      <c r="B51" s="48" t="s">
        <v>33</v>
      </c>
      <c r="C51" s="41">
        <v>10883</v>
      </c>
      <c r="D51" s="41">
        <v>18789</v>
      </c>
      <c r="E51" s="41">
        <v>25711</v>
      </c>
      <c r="F51" s="41">
        <v>-34131</v>
      </c>
      <c r="G51" s="41">
        <v>-7737</v>
      </c>
      <c r="AN51" s="44" t="s">
        <v>121</v>
      </c>
      <c r="AO51" s="31">
        <v>284371</v>
      </c>
      <c r="AP51" s="31">
        <v>245363</v>
      </c>
      <c r="AQ51" s="31">
        <v>39008</v>
      </c>
      <c r="AR51" s="31">
        <v>210708</v>
      </c>
      <c r="AS51" s="31">
        <v>217401</v>
      </c>
      <c r="AT51" s="31">
        <v>-6693</v>
      </c>
      <c r="AU51" s="31">
        <v>170712</v>
      </c>
      <c r="AV51" s="31">
        <v>162145</v>
      </c>
      <c r="AW51" s="31">
        <v>8567</v>
      </c>
      <c r="AX51" s="31">
        <v>177830</v>
      </c>
      <c r="AY51" s="31">
        <v>200639</v>
      </c>
      <c r="AZ51" s="31">
        <v>-22809</v>
      </c>
      <c r="BA51" s="31">
        <v>101411</v>
      </c>
      <c r="BB51" s="31">
        <v>108783</v>
      </c>
      <c r="BC51" s="31">
        <v>-7372</v>
      </c>
      <c r="BD51" s="45"/>
      <c r="BE51" s="46"/>
      <c r="BF51" s="46"/>
      <c r="BH51" s="47"/>
    </row>
    <row r="52" spans="2:60" x14ac:dyDescent="0.15">
      <c r="B52" s="48" t="s">
        <v>34</v>
      </c>
      <c r="C52" s="41">
        <v>7014</v>
      </c>
      <c r="D52" s="41">
        <v>18078</v>
      </c>
      <c r="E52" s="41">
        <v>18158</v>
      </c>
      <c r="F52" s="41">
        <v>-31573</v>
      </c>
      <c r="G52" s="41">
        <v>-7541</v>
      </c>
      <c r="AN52" s="44" t="s">
        <v>123</v>
      </c>
      <c r="AO52" s="31">
        <v>255576</v>
      </c>
      <c r="AP52" s="31">
        <v>222837</v>
      </c>
      <c r="AQ52" s="31">
        <v>32739</v>
      </c>
      <c r="AR52" s="31">
        <v>213614</v>
      </c>
      <c r="AS52" s="31">
        <v>231430</v>
      </c>
      <c r="AT52" s="31">
        <v>-17816</v>
      </c>
      <c r="AU52" s="31">
        <v>181923</v>
      </c>
      <c r="AV52" s="31">
        <v>167447</v>
      </c>
      <c r="AW52" s="31">
        <v>14476</v>
      </c>
      <c r="AX52" s="31">
        <v>183959</v>
      </c>
      <c r="AY52" s="31">
        <v>211024</v>
      </c>
      <c r="AZ52" s="31">
        <v>-27065</v>
      </c>
      <c r="BA52" s="31">
        <v>103904</v>
      </c>
      <c r="BB52" s="31">
        <v>118292</v>
      </c>
      <c r="BC52" s="31">
        <v>-14388</v>
      </c>
      <c r="BD52" s="45"/>
      <c r="BE52" s="46"/>
      <c r="BF52" s="46"/>
      <c r="BH52" s="47"/>
    </row>
    <row r="53" spans="2:60" x14ac:dyDescent="0.15">
      <c r="B53" s="48" t="s">
        <v>35</v>
      </c>
      <c r="C53" s="41">
        <v>-336</v>
      </c>
      <c r="D53" s="41">
        <v>20630</v>
      </c>
      <c r="E53" s="41">
        <v>25419</v>
      </c>
      <c r="F53" s="41">
        <v>-27899</v>
      </c>
      <c r="G53" s="41">
        <v>-9010</v>
      </c>
      <c r="AN53" s="51" t="s">
        <v>125</v>
      </c>
      <c r="AO53" s="31">
        <v>290688</v>
      </c>
      <c r="AP53" s="31">
        <v>241930</v>
      </c>
      <c r="AQ53" s="31">
        <v>48758</v>
      </c>
      <c r="AR53" s="31">
        <v>209772</v>
      </c>
      <c r="AS53" s="31">
        <v>234558</v>
      </c>
      <c r="AT53" s="31">
        <v>-24786</v>
      </c>
      <c r="AU53" s="31">
        <v>190284</v>
      </c>
      <c r="AV53" s="31">
        <v>173078</v>
      </c>
      <c r="AW53" s="31">
        <v>17206</v>
      </c>
      <c r="AX53" s="31">
        <v>188627</v>
      </c>
      <c r="AY53" s="31">
        <v>219839</v>
      </c>
      <c r="AZ53" s="31">
        <v>-31212</v>
      </c>
      <c r="BA53" s="31">
        <v>105310</v>
      </c>
      <c r="BB53" s="31">
        <v>115276</v>
      </c>
      <c r="BC53" s="31">
        <v>-9966</v>
      </c>
      <c r="BD53" s="45"/>
      <c r="BE53" s="46"/>
      <c r="BF53" s="46"/>
      <c r="BH53" s="47"/>
    </row>
    <row r="54" spans="2:60" x14ac:dyDescent="0.15">
      <c r="B54" s="40" t="s">
        <v>36</v>
      </c>
      <c r="C54" s="41">
        <v>-8363</v>
      </c>
      <c r="D54" s="41">
        <v>12348</v>
      </c>
      <c r="E54" s="41">
        <v>13749</v>
      </c>
      <c r="F54" s="41">
        <v>-29313</v>
      </c>
      <c r="G54" s="41">
        <v>-4612</v>
      </c>
      <c r="AN54" s="44" t="s">
        <v>127</v>
      </c>
      <c r="AO54" s="31">
        <v>315130</v>
      </c>
      <c r="AP54" s="31">
        <v>255507</v>
      </c>
      <c r="AQ54" s="31">
        <v>59623</v>
      </c>
      <c r="AR54" s="31">
        <v>235536</v>
      </c>
      <c r="AS54" s="31">
        <v>253338</v>
      </c>
      <c r="AT54" s="31">
        <v>-17802</v>
      </c>
      <c r="AU54" s="31">
        <v>218550</v>
      </c>
      <c r="AV54" s="31">
        <v>201963</v>
      </c>
      <c r="AW54" s="31">
        <v>16587</v>
      </c>
      <c r="AX54" s="31">
        <v>213910</v>
      </c>
      <c r="AY54" s="31">
        <v>244246</v>
      </c>
      <c r="AZ54" s="31">
        <v>-30336</v>
      </c>
      <c r="BA54" s="31">
        <v>127935</v>
      </c>
      <c r="BB54" s="31">
        <v>137734</v>
      </c>
      <c r="BC54" s="31">
        <v>-9799</v>
      </c>
      <c r="BD54" s="45"/>
      <c r="BE54" s="46"/>
      <c r="BF54" s="46"/>
      <c r="BH54" s="47"/>
    </row>
    <row r="55" spans="2:60" x14ac:dyDescent="0.15">
      <c r="B55" s="48" t="s">
        <v>37</v>
      </c>
      <c r="C55" s="41">
        <v>-2313</v>
      </c>
      <c r="D55" s="41">
        <v>23185</v>
      </c>
      <c r="E55" s="41">
        <v>24051</v>
      </c>
      <c r="F55" s="41">
        <v>-3242</v>
      </c>
      <c r="G55" s="41">
        <v>9383</v>
      </c>
      <c r="AN55" s="44" t="s">
        <v>129</v>
      </c>
      <c r="AO55" s="31">
        <v>347885</v>
      </c>
      <c r="AP55" s="31">
        <v>279331</v>
      </c>
      <c r="AQ55" s="31">
        <v>68554</v>
      </c>
      <c r="AR55" s="31">
        <v>252118</v>
      </c>
      <c r="AS55" s="31">
        <v>271868</v>
      </c>
      <c r="AT55" s="31">
        <v>-19750</v>
      </c>
      <c r="AU55" s="31">
        <v>224907</v>
      </c>
      <c r="AV55" s="31">
        <v>197436</v>
      </c>
      <c r="AW55" s="31">
        <v>27471</v>
      </c>
      <c r="AX55" s="31">
        <v>216315</v>
      </c>
      <c r="AY55" s="31">
        <v>243783</v>
      </c>
      <c r="AZ55" s="31">
        <v>-27468</v>
      </c>
      <c r="BA55" s="31">
        <v>130415</v>
      </c>
      <c r="BB55" s="31">
        <v>135457</v>
      </c>
      <c r="BC55" s="31">
        <v>-5042</v>
      </c>
      <c r="BD55" s="45"/>
      <c r="BE55" s="46"/>
      <c r="BF55" s="46"/>
      <c r="BH55" s="47"/>
    </row>
    <row r="56" spans="2:60" x14ac:dyDescent="0.15">
      <c r="B56" s="48" t="s">
        <v>38</v>
      </c>
      <c r="C56" s="41">
        <v>-2364</v>
      </c>
      <c r="D56" s="41">
        <v>18427</v>
      </c>
      <c r="E56" s="41">
        <v>31760</v>
      </c>
      <c r="F56" s="41">
        <v>18455</v>
      </c>
      <c r="G56" s="41">
        <v>18173</v>
      </c>
      <c r="AN56" s="44" t="s">
        <v>131</v>
      </c>
      <c r="AO56" s="31">
        <v>404929</v>
      </c>
      <c r="AP56" s="31">
        <v>320887</v>
      </c>
      <c r="AQ56" s="31">
        <v>84042</v>
      </c>
      <c r="AR56" s="31">
        <v>280353</v>
      </c>
      <c r="AS56" s="31">
        <v>310263</v>
      </c>
      <c r="AT56" s="31">
        <v>-29910</v>
      </c>
      <c r="AU56" s="31">
        <v>226751</v>
      </c>
      <c r="AV56" s="31">
        <v>206031</v>
      </c>
      <c r="AW56" s="31">
        <v>20720</v>
      </c>
      <c r="AX56" s="31">
        <v>214722</v>
      </c>
      <c r="AY56" s="31">
        <v>246664</v>
      </c>
      <c r="AZ56" s="31">
        <v>-31942</v>
      </c>
      <c r="BA56" s="31">
        <v>126600</v>
      </c>
      <c r="BB56" s="31">
        <v>134286</v>
      </c>
      <c r="BC56" s="31">
        <v>-7686</v>
      </c>
      <c r="BD56" s="45"/>
      <c r="BE56" s="46"/>
      <c r="BF56" s="46"/>
      <c r="BH56" s="47"/>
    </row>
    <row r="57" spans="2:60" x14ac:dyDescent="0.15">
      <c r="B57" s="48" t="s">
        <v>39</v>
      </c>
      <c r="C57" s="41">
        <v>-6389</v>
      </c>
      <c r="D57" s="41">
        <v>14342</v>
      </c>
      <c r="E57" s="41">
        <v>24392</v>
      </c>
      <c r="F57" s="41">
        <v>8075</v>
      </c>
      <c r="G57" s="41">
        <v>14928</v>
      </c>
      <c r="AN57" s="44" t="s">
        <v>133</v>
      </c>
      <c r="AO57" s="31">
        <v>426632</v>
      </c>
      <c r="AP57" s="31">
        <v>334608</v>
      </c>
      <c r="AQ57" s="31">
        <v>92024</v>
      </c>
      <c r="AR57" s="31">
        <v>290332</v>
      </c>
      <c r="AS57" s="31">
        <v>320775</v>
      </c>
      <c r="AT57" s="31">
        <v>-30443</v>
      </c>
      <c r="AU57" s="31">
        <v>240828</v>
      </c>
      <c r="AV57" s="31">
        <v>222843</v>
      </c>
      <c r="AW57" s="31">
        <v>17985</v>
      </c>
      <c r="AX57" s="31">
        <v>217930</v>
      </c>
      <c r="AY57" s="31">
        <v>262057</v>
      </c>
      <c r="AZ57" s="31">
        <v>-44127</v>
      </c>
      <c r="BA57" s="31">
        <v>128280</v>
      </c>
      <c r="BB57" s="31">
        <v>140798</v>
      </c>
      <c r="BC57" s="31">
        <v>-12518</v>
      </c>
      <c r="BD57" s="45"/>
      <c r="BE57" s="46"/>
      <c r="BF57" s="46"/>
      <c r="BH57" s="47"/>
    </row>
    <row r="58" spans="2:60" x14ac:dyDescent="0.15">
      <c r="B58" s="48" t="s">
        <v>40</v>
      </c>
      <c r="C58" s="41">
        <v>5470</v>
      </c>
      <c r="D58" s="41">
        <v>13763</v>
      </c>
      <c r="E58" s="41">
        <v>22112</v>
      </c>
      <c r="F58" s="41">
        <v>4218</v>
      </c>
      <c r="G58" s="41">
        <v>6284</v>
      </c>
      <c r="AN58" s="44" t="s">
        <v>135</v>
      </c>
      <c r="AO58" s="31">
        <v>447359</v>
      </c>
      <c r="AP58" s="31">
        <v>351501</v>
      </c>
      <c r="AQ58" s="31">
        <v>95858</v>
      </c>
      <c r="AR58" s="31">
        <v>297196</v>
      </c>
      <c r="AS58" s="31">
        <v>319427</v>
      </c>
      <c r="AT58" s="31">
        <v>-22231</v>
      </c>
      <c r="AU58" s="31">
        <v>249777</v>
      </c>
      <c r="AV58" s="31">
        <v>227103</v>
      </c>
      <c r="AW58" s="31">
        <v>22674</v>
      </c>
      <c r="AX58" s="31">
        <v>230257</v>
      </c>
      <c r="AY58" s="31">
        <v>280466</v>
      </c>
      <c r="AZ58" s="31">
        <v>-50209</v>
      </c>
      <c r="BA58" s="31">
        <v>134612</v>
      </c>
      <c r="BB58" s="31">
        <v>149425</v>
      </c>
      <c r="BC58" s="31">
        <v>-14813</v>
      </c>
      <c r="BD58" s="45"/>
      <c r="BE58" s="46"/>
      <c r="BF58" s="46"/>
      <c r="BH58" s="47"/>
    </row>
    <row r="59" spans="2:60" x14ac:dyDescent="0.15">
      <c r="B59" s="48" t="s">
        <v>41</v>
      </c>
      <c r="C59" s="41">
        <v>16121</v>
      </c>
      <c r="D59" s="41">
        <v>13613</v>
      </c>
      <c r="E59" s="41">
        <v>16149</v>
      </c>
      <c r="F59" s="41">
        <v>-6129</v>
      </c>
      <c r="G59" s="41">
        <v>4799</v>
      </c>
      <c r="AN59" s="44" t="s">
        <v>137</v>
      </c>
      <c r="AO59" s="31">
        <v>470584</v>
      </c>
      <c r="AP59" s="31">
        <v>368047</v>
      </c>
      <c r="AQ59" s="31">
        <v>102537</v>
      </c>
      <c r="AR59" s="31">
        <v>293300</v>
      </c>
      <c r="AS59" s="31">
        <v>330827</v>
      </c>
      <c r="AT59" s="31">
        <v>-37527</v>
      </c>
      <c r="AU59" s="31">
        <v>258309</v>
      </c>
      <c r="AV59" s="31">
        <v>237905</v>
      </c>
      <c r="AW59" s="31">
        <v>20404</v>
      </c>
      <c r="AX59" s="31">
        <v>229981</v>
      </c>
      <c r="AY59" s="31">
        <v>295772</v>
      </c>
      <c r="AZ59" s="31">
        <v>-65791</v>
      </c>
      <c r="BA59" s="31">
        <v>126228</v>
      </c>
      <c r="BB59" s="31">
        <v>145781</v>
      </c>
      <c r="BC59" s="31">
        <v>-19553</v>
      </c>
      <c r="BD59" s="45"/>
      <c r="BE59" s="46"/>
      <c r="BF59" s="46"/>
      <c r="BH59" s="47"/>
    </row>
    <row r="60" spans="2:60" x14ac:dyDescent="0.15">
      <c r="B60" s="48" t="s">
        <v>42</v>
      </c>
      <c r="C60" s="41">
        <v>10894</v>
      </c>
      <c r="D60" s="41">
        <v>11914</v>
      </c>
      <c r="E60" s="41">
        <v>17050</v>
      </c>
      <c r="F60" s="41">
        <v>-15976</v>
      </c>
      <c r="G60" s="41">
        <v>-1167</v>
      </c>
      <c r="AN60" s="44" t="s">
        <v>139</v>
      </c>
      <c r="AO60" s="31">
        <v>496831</v>
      </c>
      <c r="AP60" s="31">
        <v>386088</v>
      </c>
      <c r="AQ60" s="31">
        <v>110743</v>
      </c>
      <c r="AR60" s="31">
        <v>298791</v>
      </c>
      <c r="AS60" s="31">
        <v>332054</v>
      </c>
      <c r="AT60" s="31">
        <v>-33263</v>
      </c>
      <c r="AU60" s="31">
        <v>257405</v>
      </c>
      <c r="AV60" s="31">
        <v>244726</v>
      </c>
      <c r="AW60" s="31">
        <v>12679</v>
      </c>
      <c r="AX60" s="31">
        <v>239613</v>
      </c>
      <c r="AY60" s="31">
        <v>304314</v>
      </c>
      <c r="AZ60" s="31">
        <v>-64701</v>
      </c>
      <c r="BA60" s="31">
        <v>134188</v>
      </c>
      <c r="BB60" s="31">
        <v>154769</v>
      </c>
      <c r="BC60" s="31">
        <v>-20581</v>
      </c>
      <c r="BD60" s="45"/>
      <c r="BE60" s="46"/>
      <c r="BF60" s="46"/>
      <c r="BH60" s="47"/>
    </row>
    <row r="61" spans="2:60" x14ac:dyDescent="0.15">
      <c r="B61" s="48" t="s">
        <v>43</v>
      </c>
      <c r="C61" s="41">
        <v>13364</v>
      </c>
      <c r="D61" s="41">
        <v>17106</v>
      </c>
      <c r="E61" s="41">
        <v>13024</v>
      </c>
      <c r="F61" s="41">
        <v>-16885</v>
      </c>
      <c r="G61" s="41">
        <v>-4935</v>
      </c>
      <c r="I61" s="27"/>
      <c r="AN61" s="44" t="s">
        <v>142</v>
      </c>
      <c r="AO61" s="31">
        <v>504632</v>
      </c>
      <c r="AP61" s="31">
        <v>392633</v>
      </c>
      <c r="AQ61" s="31">
        <v>111999</v>
      </c>
      <c r="AR61" s="31">
        <v>301079</v>
      </c>
      <c r="AS61" s="31">
        <v>326499</v>
      </c>
      <c r="AT61" s="31">
        <v>-25420</v>
      </c>
      <c r="AU61" s="31">
        <v>261535</v>
      </c>
      <c r="AV61" s="31">
        <v>238486</v>
      </c>
      <c r="AW61" s="31">
        <v>23049</v>
      </c>
      <c r="AX61" s="31">
        <v>242879</v>
      </c>
      <c r="AY61" s="31">
        <v>317015</v>
      </c>
      <c r="AZ61" s="31">
        <v>-74136</v>
      </c>
      <c r="BA61" s="31">
        <v>138332</v>
      </c>
      <c r="BB61" s="31">
        <v>163679</v>
      </c>
      <c r="BC61" s="31">
        <v>-25347</v>
      </c>
      <c r="BD61" s="45"/>
      <c r="BE61" s="46"/>
      <c r="BF61" s="46"/>
      <c r="BH61" s="47"/>
    </row>
    <row r="62" spans="2:60" x14ac:dyDescent="0.15">
      <c r="B62" s="48" t="s">
        <v>44</v>
      </c>
      <c r="C62" s="41">
        <v>21643</v>
      </c>
      <c r="D62" s="41">
        <v>19642</v>
      </c>
      <c r="E62" s="41">
        <v>16273</v>
      </c>
      <c r="F62" s="41">
        <v>-24893</v>
      </c>
      <c r="G62" s="41">
        <v>-13376</v>
      </c>
      <c r="AN62" s="44" t="s">
        <v>145</v>
      </c>
      <c r="AO62" s="31">
        <v>559936</v>
      </c>
      <c r="AP62" s="31">
        <v>406045</v>
      </c>
      <c r="AQ62" s="31">
        <v>153891</v>
      </c>
      <c r="AR62" s="31">
        <v>318581</v>
      </c>
      <c r="AS62" s="31">
        <v>358694</v>
      </c>
      <c r="AT62" s="31">
        <v>-40113</v>
      </c>
      <c r="AU62" s="31">
        <v>277792</v>
      </c>
      <c r="AV62" s="31">
        <v>250218</v>
      </c>
      <c r="AW62" s="31">
        <v>27574</v>
      </c>
      <c r="AX62" s="31">
        <v>246664</v>
      </c>
      <c r="AY62" s="31">
        <v>343322</v>
      </c>
      <c r="AZ62" s="31">
        <v>-96658</v>
      </c>
      <c r="BA62" s="31">
        <v>141151</v>
      </c>
      <c r="BB62" s="31">
        <v>176925</v>
      </c>
      <c r="BC62" s="31">
        <v>-35774</v>
      </c>
      <c r="BD62" s="45"/>
      <c r="BE62" s="46"/>
      <c r="BF62" s="46"/>
      <c r="BH62" s="47"/>
    </row>
    <row r="63" spans="2:60" x14ac:dyDescent="0.15">
      <c r="B63" s="48" t="s">
        <v>45</v>
      </c>
      <c r="C63" s="41">
        <v>22517</v>
      </c>
      <c r="D63" s="41">
        <v>21227</v>
      </c>
      <c r="E63" s="41">
        <v>11458</v>
      </c>
      <c r="F63" s="41">
        <v>-24010</v>
      </c>
      <c r="G63" s="41">
        <v>-14228</v>
      </c>
      <c r="AN63" s="51" t="s">
        <v>16</v>
      </c>
      <c r="AO63" s="31">
        <v>589873</v>
      </c>
      <c r="AP63" s="31">
        <v>393520</v>
      </c>
      <c r="AQ63" s="31">
        <v>196353</v>
      </c>
      <c r="AR63" s="31">
        <v>315406</v>
      </c>
      <c r="AS63" s="31">
        <v>349552</v>
      </c>
      <c r="AT63" s="31">
        <v>-34146</v>
      </c>
      <c r="AU63" s="31">
        <v>333859</v>
      </c>
      <c r="AV63" s="31">
        <v>287336</v>
      </c>
      <c r="AW63" s="31">
        <v>46523</v>
      </c>
      <c r="AX63" s="31">
        <v>222488</v>
      </c>
      <c r="AY63" s="31">
        <v>382842</v>
      </c>
      <c r="AZ63" s="31">
        <v>-160354</v>
      </c>
      <c r="BA63" s="31">
        <v>127918</v>
      </c>
      <c r="BB63" s="31">
        <v>200093</v>
      </c>
      <c r="BC63" s="31">
        <v>-72175</v>
      </c>
      <c r="BD63" s="45"/>
      <c r="BE63" s="46"/>
      <c r="BF63" s="46"/>
      <c r="BH63" s="47"/>
    </row>
    <row r="64" spans="2:60" x14ac:dyDescent="0.15">
      <c r="B64" s="40" t="s">
        <v>46</v>
      </c>
      <c r="C64" s="41">
        <v>6648</v>
      </c>
      <c r="D64" s="41">
        <v>14443</v>
      </c>
      <c r="E64" s="41">
        <v>3551</v>
      </c>
      <c r="F64" s="41">
        <v>-52197</v>
      </c>
      <c r="G64" s="41">
        <v>-13201</v>
      </c>
      <c r="AN64" s="44" t="s">
        <v>17</v>
      </c>
      <c r="AO64" s="31">
        <v>604240</v>
      </c>
      <c r="AP64" s="31">
        <v>410752</v>
      </c>
      <c r="AQ64" s="31">
        <v>193488</v>
      </c>
      <c r="AR64" s="31">
        <v>322928</v>
      </c>
      <c r="AS64" s="31">
        <v>334151</v>
      </c>
      <c r="AT64" s="31">
        <v>-11223</v>
      </c>
      <c r="AU64" s="31">
        <v>292654</v>
      </c>
      <c r="AV64" s="31">
        <v>260110</v>
      </c>
      <c r="AW64" s="31">
        <v>32544</v>
      </c>
      <c r="AX64" s="31">
        <v>249516</v>
      </c>
      <c r="AY64" s="31">
        <v>375953</v>
      </c>
      <c r="AZ64" s="31">
        <v>-126437</v>
      </c>
      <c r="BA64" s="31">
        <v>140589</v>
      </c>
      <c r="BB64" s="31">
        <v>209839</v>
      </c>
      <c r="BC64" s="31">
        <v>-69250</v>
      </c>
      <c r="BD64" s="45"/>
      <c r="BE64" s="46"/>
      <c r="BF64" s="46"/>
      <c r="BH64" s="47"/>
    </row>
    <row r="65" spans="2:60" x14ac:dyDescent="0.15">
      <c r="B65" s="48" t="s">
        <v>47</v>
      </c>
      <c r="C65" s="41">
        <v>43708</v>
      </c>
      <c r="D65" s="41">
        <v>37395</v>
      </c>
      <c r="E65" s="41">
        <v>26761</v>
      </c>
      <c r="F65" s="41">
        <v>-5102</v>
      </c>
      <c r="G65" s="41">
        <v>6238</v>
      </c>
      <c r="AN65" s="44" t="s">
        <v>18</v>
      </c>
      <c r="AO65" s="31">
        <v>652133</v>
      </c>
      <c r="AP65" s="31">
        <v>453536</v>
      </c>
      <c r="AQ65" s="31">
        <v>198597</v>
      </c>
      <c r="AR65" s="31">
        <v>335701</v>
      </c>
      <c r="AS65" s="31">
        <v>325914</v>
      </c>
      <c r="AT65" s="31">
        <v>9787</v>
      </c>
      <c r="AU65" s="31">
        <v>330655</v>
      </c>
      <c r="AV65" s="31">
        <v>278989</v>
      </c>
      <c r="AW65" s="31">
        <v>51666</v>
      </c>
      <c r="AX65" s="31">
        <v>269326</v>
      </c>
      <c r="AY65" s="31">
        <v>373803</v>
      </c>
      <c r="AZ65" s="31">
        <v>-104477</v>
      </c>
      <c r="BA65" s="31">
        <v>181367</v>
      </c>
      <c r="BB65" s="31">
        <v>220079</v>
      </c>
      <c r="BC65" s="31">
        <v>-38712</v>
      </c>
      <c r="BD65" s="45"/>
      <c r="BE65" s="46"/>
      <c r="BF65" s="46"/>
      <c r="BH65" s="47"/>
    </row>
    <row r="66" spans="2:60" x14ac:dyDescent="0.15">
      <c r="B66" s="48" t="s">
        <v>48</v>
      </c>
      <c r="C66" s="41">
        <v>33991</v>
      </c>
      <c r="D66" s="41">
        <v>37636</v>
      </c>
      <c r="E66" s="41">
        <v>32858</v>
      </c>
      <c r="F66" s="41">
        <v>4956</v>
      </c>
      <c r="G66" s="41">
        <v>12273</v>
      </c>
      <c r="AN66" s="44" t="s">
        <v>19</v>
      </c>
      <c r="AO66" s="31">
        <v>599657</v>
      </c>
      <c r="AP66" s="31">
        <v>487929</v>
      </c>
      <c r="AQ66" s="31">
        <v>111728</v>
      </c>
      <c r="AR66" s="31">
        <v>304287</v>
      </c>
      <c r="AS66" s="31">
        <v>304082</v>
      </c>
      <c r="AT66" s="31">
        <v>205</v>
      </c>
      <c r="AU66" s="31">
        <v>293820</v>
      </c>
      <c r="AV66" s="31">
        <v>260849</v>
      </c>
      <c r="AW66" s="31">
        <v>32971</v>
      </c>
      <c r="AX66" s="31">
        <v>278965</v>
      </c>
      <c r="AY66" s="31">
        <v>347906</v>
      </c>
      <c r="AZ66" s="31">
        <v>-68941</v>
      </c>
      <c r="BA66" s="31">
        <v>152244</v>
      </c>
      <c r="BB66" s="31">
        <v>190090</v>
      </c>
      <c r="BC66" s="31">
        <v>-37846</v>
      </c>
      <c r="BD66" s="45"/>
      <c r="BE66" s="46"/>
      <c r="BF66" s="46"/>
      <c r="BH66" s="47"/>
    </row>
    <row r="67" spans="2:60" x14ac:dyDescent="0.15">
      <c r="B67" s="48" t="s">
        <v>49</v>
      </c>
      <c r="C67" s="41">
        <v>25460</v>
      </c>
      <c r="D67" s="41">
        <v>17675</v>
      </c>
      <c r="E67" s="41">
        <v>16908</v>
      </c>
      <c r="F67" s="41">
        <v>-296</v>
      </c>
      <c r="G67" s="41">
        <v>46736</v>
      </c>
      <c r="AN67" s="44" t="s">
        <v>20</v>
      </c>
      <c r="AO67" s="31">
        <v>537652</v>
      </c>
      <c r="AP67" s="31">
        <v>502006</v>
      </c>
      <c r="AQ67" s="31">
        <v>35646</v>
      </c>
      <c r="AR67" s="31">
        <v>271872</v>
      </c>
      <c r="AS67" s="31">
        <v>277779</v>
      </c>
      <c r="AT67" s="31">
        <v>-5907</v>
      </c>
      <c r="AU67" s="31">
        <v>263013</v>
      </c>
      <c r="AV67" s="31">
        <v>239231</v>
      </c>
      <c r="AW67" s="31">
        <v>23782</v>
      </c>
      <c r="AX67" s="31">
        <v>281781</v>
      </c>
      <c r="AY67" s="31">
        <v>318746</v>
      </c>
      <c r="AZ67" s="31">
        <v>-36965</v>
      </c>
      <c r="BA67" s="31">
        <v>147377</v>
      </c>
      <c r="BB67" s="31">
        <v>157347</v>
      </c>
      <c r="BC67" s="31">
        <v>-9970</v>
      </c>
      <c r="BD67" s="45"/>
      <c r="BE67" s="46"/>
      <c r="BF67" s="46"/>
      <c r="BH67" s="47"/>
    </row>
    <row r="68" spans="2:60" x14ac:dyDescent="0.15">
      <c r="B68" s="48" t="s">
        <v>50</v>
      </c>
      <c r="C68" s="62">
        <v>10005</v>
      </c>
      <c r="D68" s="62">
        <v>23100</v>
      </c>
      <c r="E68" s="62">
        <v>13574</v>
      </c>
      <c r="F68" s="62">
        <v>-34176</v>
      </c>
      <c r="G68" s="62">
        <v>-12503</v>
      </c>
      <c r="AN68" s="44" t="s">
        <v>21</v>
      </c>
      <c r="AO68" s="31">
        <v>534698</v>
      </c>
      <c r="AP68" s="31">
        <v>478355</v>
      </c>
      <c r="AQ68" s="31">
        <v>56343</v>
      </c>
      <c r="AR68" s="31">
        <v>265390</v>
      </c>
      <c r="AS68" s="31">
        <v>266980</v>
      </c>
      <c r="AT68" s="31">
        <v>-1590</v>
      </c>
      <c r="AU68" s="31">
        <v>255351</v>
      </c>
      <c r="AV68" s="31">
        <v>234053</v>
      </c>
      <c r="AW68" s="31">
        <v>21298</v>
      </c>
      <c r="AX68" s="31">
        <v>265855</v>
      </c>
      <c r="AY68" s="31">
        <v>316415</v>
      </c>
      <c r="AZ68" s="31">
        <v>-50560</v>
      </c>
      <c r="BA68" s="31">
        <v>140457</v>
      </c>
      <c r="BB68" s="31">
        <v>159470</v>
      </c>
      <c r="BC68" s="31">
        <v>-19013</v>
      </c>
      <c r="BD68" s="45"/>
      <c r="BE68" s="46"/>
      <c r="BF68" s="46"/>
      <c r="BH68" s="47"/>
    </row>
    <row r="69" spans="2:60" x14ac:dyDescent="0.15">
      <c r="B69" s="48" t="s">
        <v>51</v>
      </c>
      <c r="C69" s="62">
        <v>18721</v>
      </c>
      <c r="D69" s="62">
        <v>27810</v>
      </c>
      <c r="E69" s="62">
        <v>12873</v>
      </c>
      <c r="F69" s="62">
        <v>-42973</v>
      </c>
      <c r="G69" s="62">
        <v>-16431</v>
      </c>
      <c r="AN69" s="44" t="s">
        <v>22</v>
      </c>
      <c r="AO69" s="31">
        <v>568056</v>
      </c>
      <c r="AP69" s="31">
        <v>466888</v>
      </c>
      <c r="AQ69" s="31">
        <v>101168</v>
      </c>
      <c r="AR69" s="31">
        <v>282772</v>
      </c>
      <c r="AS69" s="31">
        <v>281422</v>
      </c>
      <c r="AT69" s="31">
        <v>1350</v>
      </c>
      <c r="AU69" s="31">
        <v>271461</v>
      </c>
      <c r="AV69" s="31">
        <v>244763</v>
      </c>
      <c r="AW69" s="31">
        <v>26698</v>
      </c>
      <c r="AX69" s="31">
        <v>267972</v>
      </c>
      <c r="AY69" s="31">
        <v>349419</v>
      </c>
      <c r="AZ69" s="31">
        <v>-81447</v>
      </c>
      <c r="BA69" s="31">
        <v>139463</v>
      </c>
      <c r="BB69" s="31">
        <v>174408</v>
      </c>
      <c r="BC69" s="31">
        <v>-34945</v>
      </c>
      <c r="BD69" s="45"/>
      <c r="BE69" s="46"/>
      <c r="BF69" s="46"/>
      <c r="BH69" s="47"/>
    </row>
    <row r="70" spans="2:60" x14ac:dyDescent="0.15">
      <c r="B70" s="48" t="s">
        <v>52</v>
      </c>
      <c r="C70" s="62">
        <v>13476</v>
      </c>
      <c r="D70" s="62">
        <v>29556</v>
      </c>
      <c r="E70" s="62">
        <v>15161</v>
      </c>
      <c r="F70" s="62">
        <v>-42019</v>
      </c>
      <c r="G70" s="62">
        <v>-16174</v>
      </c>
      <c r="AN70" s="44" t="s">
        <v>23</v>
      </c>
      <c r="AO70" s="31">
        <v>576169</v>
      </c>
      <c r="AP70" s="31">
        <v>467304</v>
      </c>
      <c r="AQ70" s="31">
        <v>108865</v>
      </c>
      <c r="AR70" s="31">
        <v>291375</v>
      </c>
      <c r="AS70" s="31">
        <v>279059</v>
      </c>
      <c r="AT70" s="31">
        <v>12316</v>
      </c>
      <c r="AU70" s="31">
        <v>274753</v>
      </c>
      <c r="AV70" s="31">
        <v>245265</v>
      </c>
      <c r="AW70" s="31">
        <v>29488</v>
      </c>
      <c r="AX70" s="31">
        <v>266949</v>
      </c>
      <c r="AY70" s="31">
        <v>359258</v>
      </c>
      <c r="AZ70" s="31">
        <v>-92309</v>
      </c>
      <c r="BA70" s="31">
        <v>139716</v>
      </c>
      <c r="BB70" s="31">
        <v>192841</v>
      </c>
      <c r="BC70" s="31">
        <v>-53125</v>
      </c>
      <c r="BD70" s="45"/>
      <c r="BE70" s="46"/>
      <c r="BF70" s="46"/>
      <c r="BH70" s="47"/>
    </row>
    <row r="71" spans="2:60" x14ac:dyDescent="0.15">
      <c r="B71" s="48" t="s">
        <v>53</v>
      </c>
      <c r="C71" s="62">
        <v>18343</v>
      </c>
      <c r="D71" s="62">
        <v>34038</v>
      </c>
      <c r="E71" s="62">
        <v>16075</v>
      </c>
      <c r="F71" s="62">
        <v>-48977</v>
      </c>
      <c r="G71" s="62">
        <v>-19479</v>
      </c>
      <c r="AN71" s="44" t="s">
        <v>24</v>
      </c>
      <c r="AO71" s="31">
        <v>579012</v>
      </c>
      <c r="AP71" s="31">
        <v>470360</v>
      </c>
      <c r="AQ71" s="31">
        <v>108652</v>
      </c>
      <c r="AR71" s="31">
        <v>293734</v>
      </c>
      <c r="AS71" s="31">
        <v>283417</v>
      </c>
      <c r="AT71" s="31">
        <v>10317</v>
      </c>
      <c r="AU71" s="31">
        <v>278210</v>
      </c>
      <c r="AV71" s="31">
        <v>246927</v>
      </c>
      <c r="AW71" s="31">
        <v>31283</v>
      </c>
      <c r="AX71" s="31">
        <v>267788</v>
      </c>
      <c r="AY71" s="31">
        <v>371861</v>
      </c>
      <c r="AZ71" s="31">
        <v>-104073</v>
      </c>
      <c r="BA71" s="31">
        <v>140127</v>
      </c>
      <c r="BB71" s="31">
        <v>180343</v>
      </c>
      <c r="BC71" s="31">
        <v>-40216</v>
      </c>
      <c r="BD71" s="45"/>
      <c r="BE71" s="46"/>
      <c r="BF71" s="46"/>
      <c r="BH71" s="47"/>
    </row>
    <row r="72" spans="2:60" x14ac:dyDescent="0.15">
      <c r="B72" s="48" t="s">
        <v>54</v>
      </c>
      <c r="C72" s="62">
        <v>18292</v>
      </c>
      <c r="D72" s="62">
        <v>38994</v>
      </c>
      <c r="E72" s="62">
        <v>19689</v>
      </c>
      <c r="F72" s="62">
        <v>-54993</v>
      </c>
      <c r="G72" s="62">
        <v>-21982</v>
      </c>
      <c r="AN72" s="44" t="s">
        <v>25</v>
      </c>
      <c r="AO72" s="31">
        <v>577989</v>
      </c>
      <c r="AP72" s="31">
        <v>467430</v>
      </c>
      <c r="AQ72" s="31">
        <v>110559</v>
      </c>
      <c r="AR72" s="31">
        <v>295972</v>
      </c>
      <c r="AS72" s="31">
        <v>279342</v>
      </c>
      <c r="AT72" s="31">
        <v>16630</v>
      </c>
      <c r="AU72" s="31">
        <v>281364</v>
      </c>
      <c r="AV72" s="31">
        <v>249798</v>
      </c>
      <c r="AW72" s="31">
        <v>31566</v>
      </c>
      <c r="AX72" s="31">
        <v>280186</v>
      </c>
      <c r="AY72" s="31">
        <v>383254</v>
      </c>
      <c r="AZ72" s="31">
        <v>-103068</v>
      </c>
      <c r="BA72" s="31">
        <v>136937</v>
      </c>
      <c r="BB72" s="31">
        <v>179943</v>
      </c>
      <c r="BC72" s="31">
        <v>-43006</v>
      </c>
      <c r="BD72" s="45"/>
      <c r="BE72" s="46"/>
      <c r="BF72" s="46"/>
      <c r="BH72" s="47"/>
    </row>
    <row r="73" spans="2:60" x14ac:dyDescent="0.15">
      <c r="B73" s="48" t="s">
        <v>55</v>
      </c>
      <c r="C73" s="62">
        <v>17473</v>
      </c>
      <c r="D73" s="62">
        <v>38703</v>
      </c>
      <c r="E73" s="62">
        <v>26414</v>
      </c>
      <c r="F73" s="62">
        <v>-56979</v>
      </c>
      <c r="G73" s="62">
        <v>-25611</v>
      </c>
      <c r="AN73" s="51" t="s">
        <v>26</v>
      </c>
      <c r="AO73" s="31">
        <v>495245</v>
      </c>
      <c r="AP73" s="31">
        <v>424859</v>
      </c>
      <c r="AQ73" s="31">
        <v>70386</v>
      </c>
      <c r="AR73" s="31">
        <v>253521</v>
      </c>
      <c r="AS73" s="31">
        <v>245218</v>
      </c>
      <c r="AT73" s="31">
        <v>8303</v>
      </c>
      <c r="AU73" s="31">
        <v>235717</v>
      </c>
      <c r="AV73" s="31">
        <v>222822</v>
      </c>
      <c r="AW73" s="31">
        <v>12895</v>
      </c>
      <c r="AX73" s="31">
        <v>265826</v>
      </c>
      <c r="AY73" s="31">
        <v>343534</v>
      </c>
      <c r="AZ73" s="31">
        <v>-77708</v>
      </c>
      <c r="BA73" s="31">
        <v>129722</v>
      </c>
      <c r="BB73" s="31">
        <v>161880</v>
      </c>
      <c r="BC73" s="31">
        <v>-32158</v>
      </c>
      <c r="BD73" s="45"/>
      <c r="BE73" s="46"/>
      <c r="BF73" s="46"/>
      <c r="BH73" s="47"/>
    </row>
    <row r="74" spans="2:60" x14ac:dyDescent="0.15">
      <c r="B74" s="40" t="s">
        <v>56</v>
      </c>
      <c r="C74" s="62">
        <v>16402</v>
      </c>
      <c r="D74" s="62">
        <v>32298</v>
      </c>
      <c r="E74" s="62">
        <v>20931</v>
      </c>
      <c r="F74" s="62">
        <v>-49371</v>
      </c>
      <c r="G74" s="62">
        <v>-20260</v>
      </c>
      <c r="AN74" s="44" t="s">
        <v>27</v>
      </c>
      <c r="AO74" s="31">
        <v>474378</v>
      </c>
      <c r="AP74" s="31">
        <v>424734</v>
      </c>
      <c r="AQ74" s="31">
        <v>49644</v>
      </c>
      <c r="AR74" s="31">
        <v>264255</v>
      </c>
      <c r="AS74" s="31">
        <v>239868</v>
      </c>
      <c r="AT74" s="31">
        <v>24387</v>
      </c>
      <c r="AU74" s="31">
        <v>232634</v>
      </c>
      <c r="AV74" s="31">
        <v>220760</v>
      </c>
      <c r="AW74" s="31">
        <v>11874</v>
      </c>
      <c r="AX74" s="31">
        <v>305853</v>
      </c>
      <c r="AY74" s="31">
        <v>354843</v>
      </c>
      <c r="AZ74" s="31">
        <v>-48990</v>
      </c>
      <c r="BA74" s="31">
        <v>156369</v>
      </c>
      <c r="BB74" s="31">
        <v>168227</v>
      </c>
      <c r="BC74" s="31">
        <v>-11858</v>
      </c>
      <c r="BD74" s="45"/>
      <c r="BE74" s="46"/>
      <c r="BF74" s="46"/>
      <c r="BH74" s="47"/>
    </row>
    <row r="75" spans="2:60" x14ac:dyDescent="0.15">
      <c r="B75" s="48" t="s">
        <v>57</v>
      </c>
      <c r="C75" s="62">
        <v>14698</v>
      </c>
      <c r="D75" s="62">
        <v>29695</v>
      </c>
      <c r="E75" s="62">
        <v>18197</v>
      </c>
      <c r="F75" s="62">
        <v>-46393</v>
      </c>
      <c r="G75" s="62">
        <v>-16197</v>
      </c>
      <c r="AN75" s="44" t="s">
        <v>28</v>
      </c>
      <c r="AO75" s="31">
        <v>516826</v>
      </c>
      <c r="AP75" s="31">
        <v>434850</v>
      </c>
      <c r="AQ75" s="31">
        <v>81976</v>
      </c>
      <c r="AR75" s="31">
        <v>273940</v>
      </c>
      <c r="AS75" s="31">
        <v>240702</v>
      </c>
      <c r="AT75" s="31">
        <v>33238</v>
      </c>
      <c r="AU75" s="31">
        <v>255547</v>
      </c>
      <c r="AV75" s="31">
        <v>215386</v>
      </c>
      <c r="AW75" s="31">
        <v>40161</v>
      </c>
      <c r="AX75" s="31">
        <v>319779</v>
      </c>
      <c r="AY75" s="31">
        <v>346944</v>
      </c>
      <c r="AZ75" s="31">
        <v>-27165</v>
      </c>
      <c r="BA75" s="31">
        <v>157914</v>
      </c>
      <c r="BB75" s="31">
        <v>160258</v>
      </c>
      <c r="BC75" s="31">
        <v>-2344</v>
      </c>
      <c r="BD75" s="45"/>
      <c r="BE75" s="46"/>
      <c r="BF75" s="46"/>
      <c r="BH75" s="47"/>
    </row>
    <row r="76" spans="2:60" x14ac:dyDescent="0.15">
      <c r="B76" s="48" t="s">
        <v>58</v>
      </c>
      <c r="C76" s="62">
        <v>9259</v>
      </c>
      <c r="D76" s="62">
        <v>27917</v>
      </c>
      <c r="E76" s="62">
        <v>18294</v>
      </c>
      <c r="F76" s="62">
        <v>-41275</v>
      </c>
      <c r="G76" s="62">
        <v>-14195</v>
      </c>
      <c r="AN76" s="44" t="s">
        <v>29</v>
      </c>
      <c r="AO76" s="31">
        <v>485882</v>
      </c>
      <c r="AP76" s="31">
        <v>441062</v>
      </c>
      <c r="AQ76" s="31">
        <v>44820</v>
      </c>
      <c r="AR76" s="31">
        <v>259660</v>
      </c>
      <c r="AS76" s="31">
        <v>233664</v>
      </c>
      <c r="AT76" s="31">
        <v>25996</v>
      </c>
      <c r="AU76" s="31">
        <v>252329</v>
      </c>
      <c r="AV76" s="31">
        <v>217745</v>
      </c>
      <c r="AW76" s="31">
        <v>34584</v>
      </c>
      <c r="AX76" s="31">
        <v>289965</v>
      </c>
      <c r="AY76" s="31">
        <v>325362</v>
      </c>
      <c r="AZ76" s="31">
        <v>-35397</v>
      </c>
      <c r="BA76" s="31">
        <v>148316</v>
      </c>
      <c r="BB76" s="31">
        <v>158047</v>
      </c>
      <c r="BC76" s="31">
        <v>-9731</v>
      </c>
      <c r="BD76" s="45"/>
      <c r="BE76" s="46"/>
      <c r="BF76" s="46"/>
      <c r="BH76" s="47"/>
    </row>
    <row r="77" spans="2:60" x14ac:dyDescent="0.15">
      <c r="B77" s="48" t="s">
        <v>59</v>
      </c>
      <c r="C77" s="62">
        <v>11184</v>
      </c>
      <c r="D77" s="62">
        <v>27616</v>
      </c>
      <c r="E77" s="62">
        <v>17182</v>
      </c>
      <c r="F77" s="62">
        <v>-43300</v>
      </c>
      <c r="G77" s="62">
        <v>-12682</v>
      </c>
      <c r="AN77" s="44" t="s">
        <v>30</v>
      </c>
      <c r="AO77" s="31">
        <v>411226</v>
      </c>
      <c r="AP77" s="31">
        <v>394569</v>
      </c>
      <c r="AQ77" s="31">
        <v>16657</v>
      </c>
      <c r="AR77" s="31">
        <v>229307</v>
      </c>
      <c r="AS77" s="31">
        <v>209827</v>
      </c>
      <c r="AT77" s="31">
        <v>19480</v>
      </c>
      <c r="AU77" s="31">
        <v>220090</v>
      </c>
      <c r="AV77" s="31">
        <v>197866</v>
      </c>
      <c r="AW77" s="31">
        <v>22224</v>
      </c>
      <c r="AX77" s="31">
        <v>276043</v>
      </c>
      <c r="AY77" s="31">
        <v>304830</v>
      </c>
      <c r="AZ77" s="31">
        <v>-28787</v>
      </c>
      <c r="BA77" s="31">
        <v>139670</v>
      </c>
      <c r="BB77" s="31">
        <v>148320</v>
      </c>
      <c r="BC77" s="31">
        <v>-8650</v>
      </c>
      <c r="BD77" s="45"/>
      <c r="BE77" s="46"/>
      <c r="BF77" s="46"/>
      <c r="BH77" s="47"/>
    </row>
    <row r="78" spans="2:60" x14ac:dyDescent="0.15">
      <c r="B78" s="48" t="s">
        <v>60</v>
      </c>
      <c r="C78" s="62">
        <v>11170</v>
      </c>
      <c r="D78" s="62">
        <v>25085</v>
      </c>
      <c r="E78" s="62">
        <v>14074</v>
      </c>
      <c r="F78" s="62">
        <v>-41479</v>
      </c>
      <c r="G78" s="62">
        <v>-8850</v>
      </c>
      <c r="AN78" s="44" t="s">
        <v>31</v>
      </c>
      <c r="AO78" s="31">
        <v>402712</v>
      </c>
      <c r="AP78" s="31">
        <v>393957</v>
      </c>
      <c r="AQ78" s="31">
        <v>8755</v>
      </c>
      <c r="AR78" s="31">
        <v>218400</v>
      </c>
      <c r="AS78" s="31">
        <v>201542</v>
      </c>
      <c r="AT78" s="31">
        <v>16858</v>
      </c>
      <c r="AU78" s="31">
        <v>205657</v>
      </c>
      <c r="AV78" s="31">
        <v>187559</v>
      </c>
      <c r="AW78" s="31">
        <v>18098</v>
      </c>
      <c r="AX78" s="31">
        <v>264081</v>
      </c>
      <c r="AY78" s="31">
        <v>289999</v>
      </c>
      <c r="AZ78" s="31">
        <v>-25918</v>
      </c>
      <c r="BA78" s="31">
        <v>127079</v>
      </c>
      <c r="BB78" s="31">
        <v>135174</v>
      </c>
      <c r="BC78" s="31">
        <v>-8095</v>
      </c>
      <c r="BD78" s="45"/>
      <c r="BE78" s="46"/>
      <c r="BF78" s="46"/>
      <c r="BH78" s="47"/>
    </row>
    <row r="79" spans="2:60" x14ac:dyDescent="0.15">
      <c r="B79" s="48" t="s">
        <v>61</v>
      </c>
      <c r="C79" s="62">
        <v>10926</v>
      </c>
      <c r="D79" s="62">
        <v>25433</v>
      </c>
      <c r="E79" s="62">
        <v>17598</v>
      </c>
      <c r="F79" s="62">
        <v>-44064</v>
      </c>
      <c r="G79" s="62">
        <v>-9893</v>
      </c>
      <c r="AN79" s="44" t="s">
        <v>32</v>
      </c>
      <c r="AO79" s="31">
        <v>407866</v>
      </c>
      <c r="AP79" s="31">
        <v>380089</v>
      </c>
      <c r="AQ79" s="31">
        <v>27777</v>
      </c>
      <c r="AR79" s="31">
        <v>217663</v>
      </c>
      <c r="AS79" s="31">
        <v>198287</v>
      </c>
      <c r="AT79" s="31">
        <v>19376</v>
      </c>
      <c r="AU79" s="31">
        <v>199005</v>
      </c>
      <c r="AV79" s="31">
        <v>176163</v>
      </c>
      <c r="AW79" s="31">
        <v>22842</v>
      </c>
      <c r="AX79" s="31">
        <v>254061</v>
      </c>
      <c r="AY79" s="31">
        <v>287353</v>
      </c>
      <c r="AZ79" s="31">
        <v>-33292</v>
      </c>
      <c r="BA79" s="31">
        <v>126338</v>
      </c>
      <c r="BB79" s="31">
        <v>135802</v>
      </c>
      <c r="BC79" s="31">
        <v>-9464</v>
      </c>
      <c r="BD79" s="45"/>
      <c r="BE79" s="46"/>
      <c r="BF79" s="46"/>
      <c r="BH79" s="47"/>
    </row>
    <row r="80" spans="2:60" x14ac:dyDescent="0.15">
      <c r="B80" s="52" t="s">
        <v>62</v>
      </c>
      <c r="C80" s="62">
        <v>11373</v>
      </c>
      <c r="D80" s="62">
        <v>24651</v>
      </c>
      <c r="E80" s="62">
        <v>17512</v>
      </c>
      <c r="F80" s="62">
        <v>-43375</v>
      </c>
      <c r="G80" s="62">
        <v>-10161</v>
      </c>
      <c r="AN80" s="44" t="s">
        <v>33</v>
      </c>
      <c r="AO80" s="31">
        <v>383161</v>
      </c>
      <c r="AP80" s="31">
        <v>372278</v>
      </c>
      <c r="AQ80" s="31">
        <v>10883</v>
      </c>
      <c r="AR80" s="31">
        <v>214826</v>
      </c>
      <c r="AS80" s="31">
        <v>196037</v>
      </c>
      <c r="AT80" s="31">
        <v>18789</v>
      </c>
      <c r="AU80" s="31">
        <v>200071</v>
      </c>
      <c r="AV80" s="31">
        <v>174360</v>
      </c>
      <c r="AW80" s="31">
        <v>25711</v>
      </c>
      <c r="AX80" s="31">
        <v>250513</v>
      </c>
      <c r="AY80" s="31">
        <v>284644</v>
      </c>
      <c r="AZ80" s="31">
        <v>-34131</v>
      </c>
      <c r="BA80" s="31">
        <v>126273</v>
      </c>
      <c r="BB80" s="31">
        <v>134010</v>
      </c>
      <c r="BC80" s="31">
        <v>-7737</v>
      </c>
      <c r="BD80" s="45"/>
      <c r="BE80" s="46"/>
      <c r="BF80" s="46"/>
      <c r="BH80" s="47"/>
    </row>
    <row r="81" spans="2:60" x14ac:dyDescent="0.15">
      <c r="B81" s="52" t="s">
        <v>63</v>
      </c>
      <c r="C81" s="62">
        <v>15720</v>
      </c>
      <c r="D81" s="62">
        <v>27935</v>
      </c>
      <c r="E81" s="62">
        <v>12951</v>
      </c>
      <c r="F81" s="62">
        <v>-46311</v>
      </c>
      <c r="G81" s="62">
        <v>-10295</v>
      </c>
      <c r="AN81" s="44" t="s">
        <v>34</v>
      </c>
      <c r="AO81" s="31">
        <v>388433</v>
      </c>
      <c r="AP81" s="31">
        <v>381419</v>
      </c>
      <c r="AQ81" s="31">
        <v>7014</v>
      </c>
      <c r="AR81" s="31">
        <v>216341</v>
      </c>
      <c r="AS81" s="31">
        <v>198263</v>
      </c>
      <c r="AT81" s="31">
        <v>18078</v>
      </c>
      <c r="AU81" s="31">
        <v>200530</v>
      </c>
      <c r="AV81" s="31">
        <v>182372</v>
      </c>
      <c r="AW81" s="31">
        <v>18158</v>
      </c>
      <c r="AX81" s="31">
        <v>257401</v>
      </c>
      <c r="AY81" s="31">
        <v>288974</v>
      </c>
      <c r="AZ81" s="31">
        <v>-31573</v>
      </c>
      <c r="BA81" s="31">
        <v>127590</v>
      </c>
      <c r="BB81" s="31">
        <v>135131</v>
      </c>
      <c r="BC81" s="31">
        <v>-7541</v>
      </c>
      <c r="BD81" s="45"/>
      <c r="BE81" s="46"/>
      <c r="BF81" s="46"/>
      <c r="BH81" s="47"/>
    </row>
    <row r="82" spans="2:60" x14ac:dyDescent="0.15">
      <c r="B82" s="52" t="s">
        <v>64</v>
      </c>
      <c r="C82" s="62">
        <v>12242</v>
      </c>
      <c r="D82" s="62">
        <v>17007</v>
      </c>
      <c r="E82" s="62">
        <v>13496</v>
      </c>
      <c r="F82" s="62">
        <v>-35006</v>
      </c>
      <c r="G82" s="62">
        <v>-7739</v>
      </c>
      <c r="AN82" s="44" t="s">
        <v>35</v>
      </c>
      <c r="AO82" s="31">
        <v>409958</v>
      </c>
      <c r="AP82" s="31">
        <v>410294</v>
      </c>
      <c r="AQ82" s="31">
        <v>-336</v>
      </c>
      <c r="AR82" s="31">
        <v>232370</v>
      </c>
      <c r="AS82" s="31">
        <v>211740</v>
      </c>
      <c r="AT82" s="31">
        <v>20630</v>
      </c>
      <c r="AU82" s="31">
        <v>236278</v>
      </c>
      <c r="AV82" s="31">
        <v>210859</v>
      </c>
      <c r="AW82" s="31">
        <v>25419</v>
      </c>
      <c r="AX82" s="31">
        <v>294071</v>
      </c>
      <c r="AY82" s="31">
        <v>321970</v>
      </c>
      <c r="AZ82" s="31">
        <v>-27899</v>
      </c>
      <c r="BA82" s="31">
        <v>147952</v>
      </c>
      <c r="BB82" s="31">
        <v>156962</v>
      </c>
      <c r="BC82" s="31">
        <v>-9010</v>
      </c>
      <c r="BD82" s="45"/>
      <c r="BE82" s="46"/>
      <c r="BF82" s="46"/>
      <c r="BH82" s="47"/>
    </row>
    <row r="83" spans="2:60" x14ac:dyDescent="0.15">
      <c r="B83" s="52" t="s">
        <v>65</v>
      </c>
      <c r="C83" s="62">
        <v>15575</v>
      </c>
      <c r="D83" s="62">
        <v>13852</v>
      </c>
      <c r="E83" s="62">
        <v>13064</v>
      </c>
      <c r="F83" s="62">
        <v>-34950</v>
      </c>
      <c r="G83" s="62">
        <v>-7541</v>
      </c>
      <c r="AN83" s="51" t="s">
        <v>36</v>
      </c>
      <c r="AO83" s="31">
        <v>354789</v>
      </c>
      <c r="AP83" s="31">
        <v>363152</v>
      </c>
      <c r="AQ83" s="31">
        <v>-8363</v>
      </c>
      <c r="AR83" s="31">
        <v>199357</v>
      </c>
      <c r="AS83" s="31">
        <v>187009</v>
      </c>
      <c r="AT83" s="31">
        <v>12348</v>
      </c>
      <c r="AU83" s="31">
        <v>196625</v>
      </c>
      <c r="AV83" s="31">
        <v>182876</v>
      </c>
      <c r="AW83" s="31">
        <v>13749</v>
      </c>
      <c r="AX83" s="31">
        <v>268478</v>
      </c>
      <c r="AY83" s="31">
        <v>297791</v>
      </c>
      <c r="AZ83" s="31">
        <v>-29313</v>
      </c>
      <c r="BA83" s="31">
        <v>128586</v>
      </c>
      <c r="BB83" s="31">
        <v>133198</v>
      </c>
      <c r="BC83" s="31">
        <v>-4612</v>
      </c>
      <c r="BD83" s="45"/>
      <c r="BE83" s="46"/>
      <c r="BF83" s="46"/>
      <c r="BH83" s="47"/>
    </row>
    <row r="84" spans="2:60" x14ac:dyDescent="0.15">
      <c r="B84" s="53" t="s">
        <v>66</v>
      </c>
      <c r="C84" s="62">
        <v>19104</v>
      </c>
      <c r="D84" s="62">
        <v>17521</v>
      </c>
      <c r="E84" s="62">
        <v>14603</v>
      </c>
      <c r="F84" s="62">
        <v>-41199</v>
      </c>
      <c r="G84" s="62">
        <v>-10029</v>
      </c>
      <c r="AN84" s="44" t="s">
        <v>37</v>
      </c>
      <c r="AO84" s="31">
        <v>365479</v>
      </c>
      <c r="AP84" s="31">
        <v>367792</v>
      </c>
      <c r="AQ84" s="31">
        <v>-2313</v>
      </c>
      <c r="AR84" s="31">
        <v>211425</v>
      </c>
      <c r="AS84" s="31">
        <v>188240</v>
      </c>
      <c r="AT84" s="31">
        <v>23185</v>
      </c>
      <c r="AU84" s="31">
        <v>197797</v>
      </c>
      <c r="AV84" s="31">
        <v>173746</v>
      </c>
      <c r="AW84" s="31">
        <v>24051</v>
      </c>
      <c r="AX84" s="31">
        <v>285210</v>
      </c>
      <c r="AY84" s="31">
        <v>288452</v>
      </c>
      <c r="AZ84" s="31">
        <v>-3242</v>
      </c>
      <c r="BA84" s="31">
        <v>142658</v>
      </c>
      <c r="BB84" s="31">
        <v>133275</v>
      </c>
      <c r="BC84" s="31">
        <v>9383</v>
      </c>
      <c r="BD84" s="45"/>
      <c r="BE84" s="46"/>
      <c r="BF84" s="46"/>
      <c r="BH84" s="47"/>
    </row>
    <row r="85" spans="2:60" x14ac:dyDescent="0.15">
      <c r="B85" s="52" t="s">
        <v>67</v>
      </c>
      <c r="C85" s="62">
        <v>21595</v>
      </c>
      <c r="D85" s="62">
        <v>17502</v>
      </c>
      <c r="E85" s="62">
        <v>21885</v>
      </c>
      <c r="F85" s="62">
        <v>-49588</v>
      </c>
      <c r="G85" s="62">
        <v>-11394</v>
      </c>
      <c r="AN85" s="44" t="s">
        <v>38</v>
      </c>
      <c r="AO85" s="31">
        <v>393384</v>
      </c>
      <c r="AP85" s="31">
        <v>395748</v>
      </c>
      <c r="AQ85" s="31">
        <v>-2364</v>
      </c>
      <c r="AR85" s="31">
        <v>215828</v>
      </c>
      <c r="AS85" s="31">
        <v>197401</v>
      </c>
      <c r="AT85" s="31">
        <v>18427</v>
      </c>
      <c r="AU85" s="31">
        <v>224523</v>
      </c>
      <c r="AV85" s="31">
        <v>192763</v>
      </c>
      <c r="AW85" s="31">
        <v>31760</v>
      </c>
      <c r="AX85" s="31">
        <v>303691</v>
      </c>
      <c r="AY85" s="31">
        <v>285236</v>
      </c>
      <c r="AZ85" s="31">
        <v>18455</v>
      </c>
      <c r="BA85" s="31">
        <v>160620</v>
      </c>
      <c r="BB85" s="31">
        <v>142447</v>
      </c>
      <c r="BC85" s="31">
        <v>18173</v>
      </c>
      <c r="BD85" s="45"/>
      <c r="BE85" s="46"/>
      <c r="BF85" s="46"/>
      <c r="BH85" s="47"/>
    </row>
    <row r="86" spans="2:60" x14ac:dyDescent="0.15">
      <c r="B86" s="52" t="s">
        <v>68</v>
      </c>
      <c r="C86" s="62">
        <v>18466</v>
      </c>
      <c r="D86" s="62">
        <v>13425</v>
      </c>
      <c r="E86" s="62">
        <v>11565</v>
      </c>
      <c r="F86" s="62">
        <v>-34591</v>
      </c>
      <c r="G86" s="62">
        <v>-8865</v>
      </c>
      <c r="AN86" s="44" t="s">
        <v>39</v>
      </c>
      <c r="AO86" s="31">
        <v>393886</v>
      </c>
      <c r="AP86" s="31">
        <v>400275</v>
      </c>
      <c r="AQ86" s="31">
        <v>-6389</v>
      </c>
      <c r="AR86" s="31">
        <v>209839</v>
      </c>
      <c r="AS86" s="31">
        <v>195497</v>
      </c>
      <c r="AT86" s="31">
        <v>14342</v>
      </c>
      <c r="AU86" s="31">
        <v>217570</v>
      </c>
      <c r="AV86" s="31">
        <v>193178</v>
      </c>
      <c r="AW86" s="31">
        <v>24392</v>
      </c>
      <c r="AX86" s="31">
        <v>279247</v>
      </c>
      <c r="AY86" s="31">
        <v>271172</v>
      </c>
      <c r="AZ86" s="31">
        <v>8075</v>
      </c>
      <c r="BA86" s="31">
        <v>159272</v>
      </c>
      <c r="BB86" s="31">
        <v>144344</v>
      </c>
      <c r="BC86" s="31">
        <v>14928</v>
      </c>
      <c r="BD86" s="45"/>
      <c r="BE86" s="46"/>
      <c r="BF86" s="46"/>
      <c r="BH86" s="47"/>
    </row>
    <row r="87" spans="2:60" x14ac:dyDescent="0.15">
      <c r="B87" s="52" t="s">
        <v>69</v>
      </c>
      <c r="C87" s="62">
        <v>16023</v>
      </c>
      <c r="D87" s="62">
        <v>13364</v>
      </c>
      <c r="E87" s="62">
        <v>11979</v>
      </c>
      <c r="F87" s="62">
        <v>-31330</v>
      </c>
      <c r="G87" s="62">
        <v>-10036</v>
      </c>
      <c r="AN87" s="44" t="s">
        <v>40</v>
      </c>
      <c r="AO87" s="31">
        <v>394975</v>
      </c>
      <c r="AP87" s="31">
        <v>389505</v>
      </c>
      <c r="AQ87" s="31">
        <v>5470</v>
      </c>
      <c r="AR87" s="31">
        <v>205179</v>
      </c>
      <c r="AS87" s="31">
        <v>191416</v>
      </c>
      <c r="AT87" s="31">
        <v>13763</v>
      </c>
      <c r="AU87" s="31">
        <v>206748</v>
      </c>
      <c r="AV87" s="31">
        <v>184636</v>
      </c>
      <c r="AW87" s="31">
        <v>22112</v>
      </c>
      <c r="AX87" s="31">
        <v>283896</v>
      </c>
      <c r="AY87" s="31">
        <v>279678</v>
      </c>
      <c r="AZ87" s="31">
        <v>4218</v>
      </c>
      <c r="BA87" s="31">
        <v>150090</v>
      </c>
      <c r="BB87" s="31">
        <v>143806</v>
      </c>
      <c r="BC87" s="31">
        <v>6284</v>
      </c>
      <c r="BD87" s="45"/>
      <c r="BE87" s="46"/>
      <c r="BF87" s="46"/>
      <c r="BH87" s="47"/>
    </row>
    <row r="88" spans="2:60" x14ac:dyDescent="0.15">
      <c r="B88" s="52" t="s">
        <v>70</v>
      </c>
      <c r="C88" s="62">
        <v>17743</v>
      </c>
      <c r="D88" s="62">
        <v>16320</v>
      </c>
      <c r="E88" s="62">
        <v>10253</v>
      </c>
      <c r="F88" s="62">
        <v>-32832</v>
      </c>
      <c r="G88" s="62">
        <v>-11484</v>
      </c>
      <c r="AN88" s="44" t="s">
        <v>41</v>
      </c>
      <c r="AO88" s="31">
        <v>395490</v>
      </c>
      <c r="AP88" s="31">
        <v>379369</v>
      </c>
      <c r="AQ88" s="31">
        <v>16121</v>
      </c>
      <c r="AR88" s="31">
        <v>201874</v>
      </c>
      <c r="AS88" s="31">
        <v>188261</v>
      </c>
      <c r="AT88" s="31">
        <v>13613</v>
      </c>
      <c r="AU88" s="31">
        <v>207716</v>
      </c>
      <c r="AV88" s="31">
        <v>191567</v>
      </c>
      <c r="AW88" s="31">
        <v>16149</v>
      </c>
      <c r="AX88" s="31">
        <v>257825</v>
      </c>
      <c r="AY88" s="31">
        <v>263954</v>
      </c>
      <c r="AZ88" s="31">
        <v>-6129</v>
      </c>
      <c r="BA88" s="31">
        <v>145927</v>
      </c>
      <c r="BB88" s="31">
        <v>141128</v>
      </c>
      <c r="BC88" s="31">
        <v>4799</v>
      </c>
      <c r="BD88" s="45"/>
      <c r="BE88" s="46"/>
      <c r="BF88" s="46"/>
      <c r="BH88" s="47"/>
    </row>
    <row r="89" spans="2:60" x14ac:dyDescent="0.15">
      <c r="B89" s="52" t="s">
        <v>71</v>
      </c>
      <c r="C89" s="62">
        <v>21772</v>
      </c>
      <c r="D89" s="62">
        <v>17714</v>
      </c>
      <c r="E89" s="62">
        <v>9576</v>
      </c>
      <c r="F89" s="62">
        <v>-34852</v>
      </c>
      <c r="G89" s="62">
        <v>-14210</v>
      </c>
      <c r="AN89" s="44" t="s">
        <v>42</v>
      </c>
      <c r="AO89" s="31">
        <v>375580</v>
      </c>
      <c r="AP89" s="31">
        <v>364686</v>
      </c>
      <c r="AQ89" s="31">
        <v>10894</v>
      </c>
      <c r="AR89" s="31">
        <v>192878</v>
      </c>
      <c r="AS89" s="31">
        <v>180964</v>
      </c>
      <c r="AT89" s="31">
        <v>11914</v>
      </c>
      <c r="AU89" s="31">
        <v>194615</v>
      </c>
      <c r="AV89" s="31">
        <v>177565</v>
      </c>
      <c r="AW89" s="31">
        <v>17050</v>
      </c>
      <c r="AX89" s="31">
        <v>247186</v>
      </c>
      <c r="AY89" s="31">
        <v>263162</v>
      </c>
      <c r="AZ89" s="31">
        <v>-15976</v>
      </c>
      <c r="BA89" s="31">
        <v>131943</v>
      </c>
      <c r="BB89" s="31">
        <v>133110</v>
      </c>
      <c r="BC89" s="31">
        <v>-1167</v>
      </c>
      <c r="BD89" s="45"/>
      <c r="BE89" s="46"/>
      <c r="BF89" s="46"/>
      <c r="BH89" s="47"/>
    </row>
    <row r="90" spans="2:60" x14ac:dyDescent="0.15">
      <c r="B90" s="52" t="s">
        <v>146</v>
      </c>
      <c r="C90" s="62">
        <v>23934</v>
      </c>
      <c r="D90" s="62">
        <v>22873</v>
      </c>
      <c r="E90" s="62">
        <v>7129</v>
      </c>
      <c r="F90" s="62">
        <v>-38043</v>
      </c>
      <c r="G90" s="62">
        <v>-15893</v>
      </c>
      <c r="AN90" s="44" t="s">
        <v>43</v>
      </c>
      <c r="AO90" s="31">
        <v>374561</v>
      </c>
      <c r="AP90" s="31">
        <v>361197</v>
      </c>
      <c r="AQ90" s="31">
        <v>13364</v>
      </c>
      <c r="AR90" s="31">
        <v>196255</v>
      </c>
      <c r="AS90" s="31">
        <v>179149</v>
      </c>
      <c r="AT90" s="31">
        <v>17106</v>
      </c>
      <c r="AU90" s="31">
        <v>192823</v>
      </c>
      <c r="AV90" s="31">
        <v>179799</v>
      </c>
      <c r="AW90" s="31">
        <v>13024</v>
      </c>
      <c r="AX90" s="31">
        <v>243694</v>
      </c>
      <c r="AY90" s="31">
        <v>260579</v>
      </c>
      <c r="AZ90" s="31">
        <v>-16885</v>
      </c>
      <c r="BA90" s="31">
        <v>130422</v>
      </c>
      <c r="BB90" s="31">
        <v>135357</v>
      </c>
      <c r="BC90" s="31">
        <v>-4935</v>
      </c>
      <c r="BD90" s="45"/>
      <c r="BE90" s="46"/>
      <c r="BF90" s="46"/>
      <c r="BH90" s="47"/>
    </row>
    <row r="91" spans="2:60" x14ac:dyDescent="0.15">
      <c r="B91" s="52" t="s">
        <v>409</v>
      </c>
      <c r="C91" s="26">
        <v>29671</v>
      </c>
      <c r="D91" s="26">
        <v>28689</v>
      </c>
      <c r="E91" s="26">
        <v>4267</v>
      </c>
      <c r="F91" s="26">
        <v>-44331</v>
      </c>
      <c r="G91" s="26">
        <v>-18296</v>
      </c>
      <c r="AN91" s="44" t="s">
        <v>44</v>
      </c>
      <c r="AO91" s="31">
        <v>367795</v>
      </c>
      <c r="AP91" s="31">
        <v>346152</v>
      </c>
      <c r="AQ91" s="31">
        <v>21643</v>
      </c>
      <c r="AR91" s="31">
        <v>194305</v>
      </c>
      <c r="AS91" s="31">
        <v>174663</v>
      </c>
      <c r="AT91" s="31">
        <v>19642</v>
      </c>
      <c r="AU91" s="31">
        <v>202380</v>
      </c>
      <c r="AV91" s="31">
        <v>186107</v>
      </c>
      <c r="AW91" s="31">
        <v>16273</v>
      </c>
      <c r="AX91" s="31">
        <v>238439</v>
      </c>
      <c r="AY91" s="31">
        <v>263332</v>
      </c>
      <c r="AZ91" s="31">
        <v>-24893</v>
      </c>
      <c r="BA91" s="31">
        <v>126099</v>
      </c>
      <c r="BB91" s="31">
        <v>139475</v>
      </c>
      <c r="BC91" s="31">
        <v>-13376</v>
      </c>
      <c r="BD91" s="45"/>
      <c r="BE91" s="46"/>
      <c r="BF91" s="46"/>
      <c r="BH91" s="47"/>
    </row>
    <row r="92" spans="2:60" x14ac:dyDescent="0.15">
      <c r="B92" s="52" t="s">
        <v>410</v>
      </c>
      <c r="C92" s="104">
        <v>34354</v>
      </c>
      <c r="D92" s="104">
        <v>31736</v>
      </c>
      <c r="E92" s="104">
        <v>5051</v>
      </c>
      <c r="F92" s="104">
        <v>-50175</v>
      </c>
      <c r="G92" s="104">
        <v>-20966</v>
      </c>
      <c r="AN92" s="44" t="s">
        <v>45</v>
      </c>
      <c r="AO92" s="31">
        <v>375573</v>
      </c>
      <c r="AP92" s="31">
        <v>353056</v>
      </c>
      <c r="AQ92" s="31">
        <v>22517</v>
      </c>
      <c r="AR92" s="31">
        <v>201424</v>
      </c>
      <c r="AS92" s="31">
        <v>180197</v>
      </c>
      <c r="AT92" s="31">
        <v>21227</v>
      </c>
      <c r="AU92" s="31">
        <v>200037</v>
      </c>
      <c r="AV92" s="31">
        <v>188579</v>
      </c>
      <c r="AW92" s="31">
        <v>11458</v>
      </c>
      <c r="AX92" s="31">
        <v>241976</v>
      </c>
      <c r="AY92" s="31">
        <v>265986</v>
      </c>
      <c r="AZ92" s="31">
        <v>-24010</v>
      </c>
      <c r="BA92" s="31">
        <v>124635</v>
      </c>
      <c r="BB92" s="31">
        <v>138863</v>
      </c>
      <c r="BC92" s="31">
        <v>-14228</v>
      </c>
      <c r="BD92" s="45"/>
      <c r="BE92" s="46"/>
      <c r="BF92" s="46"/>
      <c r="BH92" s="47"/>
    </row>
    <row r="93" spans="2:60" x14ac:dyDescent="0.15">
      <c r="B93" s="52" t="s">
        <v>411</v>
      </c>
      <c r="C93" s="26">
        <v>19295</v>
      </c>
      <c r="D93" s="26">
        <v>25703</v>
      </c>
      <c r="E93" s="26">
        <v>3868</v>
      </c>
      <c r="F93" s="26">
        <v>-35609</v>
      </c>
      <c r="G93" s="26">
        <v>-13257</v>
      </c>
      <c r="AN93" s="51" t="s">
        <v>46</v>
      </c>
      <c r="AO93" s="31">
        <v>328241</v>
      </c>
      <c r="AP93" s="31">
        <v>321593</v>
      </c>
      <c r="AQ93" s="31">
        <v>6648</v>
      </c>
      <c r="AR93" s="31">
        <v>180469</v>
      </c>
      <c r="AS93" s="31">
        <v>166026</v>
      </c>
      <c r="AT93" s="31">
        <v>14443</v>
      </c>
      <c r="AU93" s="31">
        <v>181396</v>
      </c>
      <c r="AV93" s="31">
        <v>177845</v>
      </c>
      <c r="AW93" s="31">
        <v>3551</v>
      </c>
      <c r="AX93" s="31">
        <v>209710</v>
      </c>
      <c r="AY93" s="31">
        <v>261907</v>
      </c>
      <c r="AZ93" s="31">
        <v>-52197</v>
      </c>
      <c r="BA93" s="31">
        <v>112618</v>
      </c>
      <c r="BB93" s="31">
        <v>125819</v>
      </c>
      <c r="BC93" s="31">
        <v>-13201</v>
      </c>
      <c r="BD93" s="45"/>
      <c r="BE93" s="46"/>
      <c r="BF93" s="46"/>
      <c r="BH93" s="47"/>
    </row>
    <row r="94" spans="2:60" x14ac:dyDescent="0.15">
      <c r="B94" s="52" t="s">
        <v>431</v>
      </c>
      <c r="AN94" s="44" t="s">
        <v>47</v>
      </c>
      <c r="AO94" s="31">
        <v>373058</v>
      </c>
      <c r="AP94" s="31">
        <v>329350</v>
      </c>
      <c r="AQ94" s="31">
        <v>43708</v>
      </c>
      <c r="AR94" s="31">
        <v>220242</v>
      </c>
      <c r="AS94" s="31">
        <v>182847</v>
      </c>
      <c r="AT94" s="31">
        <v>37395</v>
      </c>
      <c r="AU94" s="31">
        <v>199465</v>
      </c>
      <c r="AV94" s="31">
        <v>172704</v>
      </c>
      <c r="AW94" s="31">
        <v>26761</v>
      </c>
      <c r="AX94" s="31">
        <v>239415</v>
      </c>
      <c r="AY94" s="31">
        <v>244517</v>
      </c>
      <c r="AZ94" s="31">
        <v>-5102</v>
      </c>
      <c r="BA94" s="31">
        <v>132168</v>
      </c>
      <c r="BB94" s="31">
        <v>125930</v>
      </c>
      <c r="BC94" s="31">
        <v>6238</v>
      </c>
      <c r="BD94" s="45"/>
      <c r="BE94" s="46"/>
      <c r="BF94" s="46"/>
      <c r="BH94" s="47"/>
    </row>
    <row r="95" spans="2:60" x14ac:dyDescent="0.15">
      <c r="B95" s="52" t="s">
        <v>432</v>
      </c>
      <c r="AN95" s="44" t="s">
        <v>48</v>
      </c>
      <c r="AO95" s="31">
        <v>442285</v>
      </c>
      <c r="AP95" s="31">
        <v>408294</v>
      </c>
      <c r="AQ95" s="31">
        <v>33991</v>
      </c>
      <c r="AR95" s="31">
        <v>248503</v>
      </c>
      <c r="AS95" s="31">
        <v>210867</v>
      </c>
      <c r="AT95" s="31">
        <v>37636</v>
      </c>
      <c r="AU95" s="31">
        <v>257118</v>
      </c>
      <c r="AV95" s="31">
        <v>224260</v>
      </c>
      <c r="AW95" s="31">
        <v>32858</v>
      </c>
      <c r="AX95" s="31">
        <v>295167</v>
      </c>
      <c r="AY95" s="31">
        <v>290211</v>
      </c>
      <c r="AZ95" s="31">
        <v>4956</v>
      </c>
      <c r="BA95" s="31">
        <v>147313</v>
      </c>
      <c r="BB95" s="31">
        <v>135040</v>
      </c>
      <c r="BC95" s="31">
        <v>12273</v>
      </c>
      <c r="BD95" s="45"/>
      <c r="BE95" s="46"/>
      <c r="BF95" s="46"/>
      <c r="BH95" s="47"/>
    </row>
    <row r="96" spans="2:60" x14ac:dyDescent="0.15">
      <c r="AN96" s="44" t="s">
        <v>49</v>
      </c>
      <c r="AO96" s="31">
        <v>416799</v>
      </c>
      <c r="AP96" s="31">
        <v>391339</v>
      </c>
      <c r="AQ96" s="31">
        <v>25460</v>
      </c>
      <c r="AR96" s="31">
        <v>233116</v>
      </c>
      <c r="AS96" s="31">
        <v>215441</v>
      </c>
      <c r="AT96" s="31">
        <v>17675</v>
      </c>
      <c r="AU96" s="31">
        <v>222547</v>
      </c>
      <c r="AV96" s="31">
        <v>205639</v>
      </c>
      <c r="AW96" s="31">
        <v>16908</v>
      </c>
      <c r="AX96" s="31">
        <v>261717</v>
      </c>
      <c r="AY96" s="31">
        <v>262013</v>
      </c>
      <c r="AZ96" s="31">
        <v>-296</v>
      </c>
      <c r="BA96" s="31">
        <v>173682</v>
      </c>
      <c r="BB96" s="31">
        <v>126946</v>
      </c>
      <c r="BC96" s="31">
        <v>46736</v>
      </c>
      <c r="BD96" s="45"/>
      <c r="BE96" s="46"/>
      <c r="BF96" s="46"/>
      <c r="BH96" s="47"/>
    </row>
    <row r="97" spans="40:60" x14ac:dyDescent="0.15">
      <c r="AN97" s="44" t="s">
        <v>50</v>
      </c>
      <c r="AO97" s="31">
        <v>420185</v>
      </c>
      <c r="AP97" s="31">
        <v>396356</v>
      </c>
      <c r="AQ97" s="31">
        <v>23829</v>
      </c>
      <c r="AR97" s="31">
        <v>233939</v>
      </c>
      <c r="AS97" s="31">
        <v>209782</v>
      </c>
      <c r="AT97" s="31">
        <v>24157</v>
      </c>
      <c r="AU97" s="31">
        <v>209420</v>
      </c>
      <c r="AV97" s="31">
        <v>192010</v>
      </c>
      <c r="AW97" s="31">
        <v>17410</v>
      </c>
      <c r="AX97" s="31">
        <v>248938</v>
      </c>
      <c r="AY97" s="31">
        <v>272467</v>
      </c>
      <c r="AZ97" s="31">
        <v>-23529</v>
      </c>
      <c r="BA97" s="31">
        <v>129277</v>
      </c>
      <c r="BB97" s="31">
        <v>128255</v>
      </c>
      <c r="BC97" s="31">
        <v>1022</v>
      </c>
      <c r="BD97" s="45"/>
      <c r="BE97" s="46"/>
      <c r="BF97" s="46"/>
      <c r="BH97" s="47"/>
    </row>
    <row r="98" spans="40:60" x14ac:dyDescent="0.15">
      <c r="AN98" s="44" t="s">
        <v>51</v>
      </c>
      <c r="AO98" s="31">
        <v>400546</v>
      </c>
      <c r="AP98" s="31">
        <v>373247</v>
      </c>
      <c r="AQ98" s="31">
        <v>27299</v>
      </c>
      <c r="AR98" s="31">
        <v>231867</v>
      </c>
      <c r="AS98" s="31">
        <v>202171</v>
      </c>
      <c r="AT98" s="31">
        <v>29696</v>
      </c>
      <c r="AU98" s="31">
        <v>202239</v>
      </c>
      <c r="AV98" s="31">
        <v>191944</v>
      </c>
      <c r="AW98" s="31">
        <v>10295</v>
      </c>
      <c r="AX98" s="31">
        <v>232908</v>
      </c>
      <c r="AY98" s="31">
        <v>267806</v>
      </c>
      <c r="AZ98" s="31">
        <v>-34898</v>
      </c>
      <c r="BA98" s="31">
        <v>118294</v>
      </c>
      <c r="BB98" s="31">
        <v>128397</v>
      </c>
      <c r="BC98" s="31">
        <v>-10103</v>
      </c>
      <c r="BD98" s="45"/>
      <c r="BE98" s="46"/>
      <c r="BF98" s="46"/>
      <c r="BH98" s="47"/>
    </row>
    <row r="99" spans="40:60" x14ac:dyDescent="0.15">
      <c r="AN99" s="44" t="s">
        <v>52</v>
      </c>
      <c r="AO99" s="31">
        <v>397314</v>
      </c>
      <c r="AP99" s="31">
        <v>387526</v>
      </c>
      <c r="AQ99" s="31">
        <v>9788</v>
      </c>
      <c r="AR99" s="31">
        <v>242659</v>
      </c>
      <c r="AS99" s="31">
        <v>216264</v>
      </c>
      <c r="AT99" s="31">
        <v>26395</v>
      </c>
      <c r="AU99" s="31">
        <v>212690</v>
      </c>
      <c r="AV99" s="31">
        <v>199148</v>
      </c>
      <c r="AW99" s="31">
        <v>13542</v>
      </c>
      <c r="AX99" s="31">
        <v>244640</v>
      </c>
      <c r="AY99" s="31">
        <v>278975</v>
      </c>
      <c r="AZ99" s="31">
        <v>-34335</v>
      </c>
      <c r="BA99" s="31">
        <v>118938</v>
      </c>
      <c r="BB99" s="31">
        <v>126655</v>
      </c>
      <c r="BC99" s="31">
        <v>-7717</v>
      </c>
      <c r="BD99" s="45"/>
      <c r="BE99" s="46"/>
      <c r="BF99" s="46"/>
      <c r="BH99" s="47"/>
    </row>
    <row r="100" spans="40:60" x14ac:dyDescent="0.15">
      <c r="AN100" s="44" t="s">
        <v>53</v>
      </c>
      <c r="AO100" s="31">
        <v>418763</v>
      </c>
      <c r="AP100" s="31">
        <v>400144</v>
      </c>
      <c r="AQ100" s="31">
        <v>18619</v>
      </c>
      <c r="AR100" s="31">
        <v>261263</v>
      </c>
      <c r="AS100" s="31">
        <v>230377</v>
      </c>
      <c r="AT100" s="31">
        <v>30886</v>
      </c>
      <c r="AU100" s="31">
        <v>218632</v>
      </c>
      <c r="AV100" s="31">
        <v>207098</v>
      </c>
      <c r="AW100" s="31">
        <v>11534</v>
      </c>
      <c r="AX100" s="31">
        <v>236059</v>
      </c>
      <c r="AY100" s="31">
        <v>289080</v>
      </c>
      <c r="AZ100" s="31">
        <v>-53021</v>
      </c>
      <c r="BA100" s="31">
        <v>116755</v>
      </c>
      <c r="BB100" s="31">
        <v>140433</v>
      </c>
      <c r="BC100" s="31">
        <v>-23678</v>
      </c>
      <c r="BD100" s="45"/>
      <c r="BE100" s="46"/>
      <c r="BF100" s="46"/>
      <c r="BH100" s="47"/>
    </row>
    <row r="101" spans="40:60" x14ac:dyDescent="0.15">
      <c r="AN101" s="44" t="s">
        <v>54</v>
      </c>
      <c r="AO101" s="31">
        <v>436982</v>
      </c>
      <c r="AP101" s="31">
        <v>421081</v>
      </c>
      <c r="AQ101" s="31">
        <v>15901</v>
      </c>
      <c r="AR101" s="31">
        <v>277875</v>
      </c>
      <c r="AS101" s="31">
        <v>243102</v>
      </c>
      <c r="AT101" s="31">
        <v>34773</v>
      </c>
      <c r="AU101" s="31">
        <v>219934</v>
      </c>
      <c r="AV101" s="31">
        <v>203895</v>
      </c>
      <c r="AW101" s="31">
        <v>16039</v>
      </c>
      <c r="AX101" s="31">
        <v>231873</v>
      </c>
      <c r="AY101" s="31">
        <v>294005</v>
      </c>
      <c r="AZ101" s="31">
        <v>-62132</v>
      </c>
      <c r="BA101" s="31">
        <v>115755</v>
      </c>
      <c r="BB101" s="31">
        <v>132335</v>
      </c>
      <c r="BC101" s="31">
        <v>-16580</v>
      </c>
      <c r="BD101" s="45"/>
      <c r="BE101" s="46"/>
      <c r="BF101" s="46"/>
      <c r="BH101" s="47"/>
    </row>
    <row r="102" spans="40:60" x14ac:dyDescent="0.15">
      <c r="AN102" s="44" t="s">
        <v>55</v>
      </c>
      <c r="AO102" s="54">
        <v>440978</v>
      </c>
      <c r="AP102" s="54">
        <v>423971</v>
      </c>
      <c r="AQ102" s="31">
        <v>17007</v>
      </c>
      <c r="AR102" s="54">
        <v>289396</v>
      </c>
      <c r="AS102" s="54">
        <v>254431</v>
      </c>
      <c r="AT102" s="31">
        <v>34965</v>
      </c>
      <c r="AU102" s="31">
        <v>256340</v>
      </c>
      <c r="AV102" s="31">
        <v>229023</v>
      </c>
      <c r="AW102" s="31">
        <v>27317</v>
      </c>
      <c r="AX102" s="54">
        <v>235659</v>
      </c>
      <c r="AY102" s="54">
        <v>280554</v>
      </c>
      <c r="AZ102" s="31">
        <v>-44895</v>
      </c>
      <c r="BA102" s="54">
        <v>113947</v>
      </c>
      <c r="BB102" s="54">
        <v>136488</v>
      </c>
      <c r="BC102" s="31">
        <v>-22541</v>
      </c>
      <c r="BD102" s="45"/>
      <c r="BE102" s="46"/>
      <c r="BF102" s="46"/>
      <c r="BH102" s="47"/>
    </row>
    <row r="103" spans="40:60" x14ac:dyDescent="0.15">
      <c r="AN103" s="51" t="s">
        <v>56</v>
      </c>
      <c r="AO103" s="31">
        <v>385892</v>
      </c>
      <c r="AP103" s="31">
        <v>377516</v>
      </c>
      <c r="AQ103" s="31">
        <v>8376</v>
      </c>
      <c r="AR103" s="31">
        <v>258837</v>
      </c>
      <c r="AS103" s="31">
        <v>231999</v>
      </c>
      <c r="AT103" s="31">
        <v>26838</v>
      </c>
      <c r="AU103" s="31">
        <v>213295</v>
      </c>
      <c r="AV103" s="31">
        <v>198083</v>
      </c>
      <c r="AW103" s="31">
        <v>15212</v>
      </c>
      <c r="AX103" s="31">
        <v>202883</v>
      </c>
      <c r="AY103" s="31">
        <v>250116</v>
      </c>
      <c r="AZ103" s="31">
        <v>-47233</v>
      </c>
      <c r="BA103" s="31">
        <v>99280</v>
      </c>
      <c r="BB103" s="31">
        <v>124369</v>
      </c>
      <c r="BC103" s="31">
        <v>-25089</v>
      </c>
      <c r="BD103" s="45"/>
      <c r="BE103" s="46"/>
      <c r="BF103" s="46"/>
      <c r="BH103" s="47"/>
    </row>
    <row r="104" spans="40:60" x14ac:dyDescent="0.15">
      <c r="AN104" s="44" t="s">
        <v>57</v>
      </c>
      <c r="AO104" s="55">
        <v>428324</v>
      </c>
      <c r="AP104" s="55">
        <v>395153</v>
      </c>
      <c r="AQ104" s="31">
        <v>33171</v>
      </c>
      <c r="AR104" s="55">
        <v>284908</v>
      </c>
      <c r="AS104" s="55">
        <v>235418</v>
      </c>
      <c r="AT104" s="31">
        <v>49490</v>
      </c>
      <c r="AU104" s="31">
        <v>229660</v>
      </c>
      <c r="AV104" s="31">
        <v>207386</v>
      </c>
      <c r="AW104" s="31">
        <v>22274</v>
      </c>
      <c r="AX104" s="55">
        <v>224876</v>
      </c>
      <c r="AY104" s="55">
        <v>252861</v>
      </c>
      <c r="AZ104" s="31">
        <v>-27985</v>
      </c>
      <c r="BA104" s="55">
        <v>107571</v>
      </c>
      <c r="BB104" s="55">
        <v>119934</v>
      </c>
      <c r="BC104" s="31">
        <v>-12363</v>
      </c>
      <c r="BD104" s="45"/>
      <c r="BE104" s="46"/>
      <c r="BF104" s="46"/>
      <c r="BH104" s="47"/>
    </row>
    <row r="105" spans="40:60" x14ac:dyDescent="0.15">
      <c r="AN105" s="44" t="s">
        <v>58</v>
      </c>
      <c r="AO105" s="55">
        <v>429339</v>
      </c>
      <c r="AP105" s="55">
        <v>412576</v>
      </c>
      <c r="AQ105" s="31">
        <v>16763</v>
      </c>
      <c r="AR105" s="55">
        <v>296211</v>
      </c>
      <c r="AS105" s="55">
        <v>260263</v>
      </c>
      <c r="AT105" s="31">
        <v>35948</v>
      </c>
      <c r="AU105" s="31">
        <v>237152</v>
      </c>
      <c r="AV105" s="31">
        <v>212511</v>
      </c>
      <c r="AW105" s="31">
        <v>24641</v>
      </c>
      <c r="AX105" s="55">
        <v>230293</v>
      </c>
      <c r="AY105" s="55">
        <v>264863</v>
      </c>
      <c r="AZ105" s="31">
        <v>-34570</v>
      </c>
      <c r="BA105" s="55">
        <v>108842</v>
      </c>
      <c r="BB105" s="55">
        <v>118946</v>
      </c>
      <c r="BC105" s="31">
        <v>-10104</v>
      </c>
      <c r="BD105" s="45"/>
      <c r="BE105" s="46"/>
      <c r="BF105" s="46"/>
      <c r="BH105" s="47"/>
    </row>
    <row r="106" spans="40:60" x14ac:dyDescent="0.15">
      <c r="AN106" s="44" t="s">
        <v>59</v>
      </c>
      <c r="AO106" s="55">
        <v>471392</v>
      </c>
      <c r="AP106" s="55">
        <v>447141</v>
      </c>
      <c r="AQ106" s="31">
        <v>24251</v>
      </c>
      <c r="AR106" s="55">
        <v>319420</v>
      </c>
      <c r="AS106" s="55">
        <v>286682</v>
      </c>
      <c r="AT106" s="31">
        <v>32738</v>
      </c>
      <c r="AU106" s="31">
        <v>248131</v>
      </c>
      <c r="AV106" s="31">
        <v>228743</v>
      </c>
      <c r="AW106" s="31">
        <v>19388</v>
      </c>
      <c r="AX106" s="55">
        <v>231583</v>
      </c>
      <c r="AY106" s="55">
        <v>271686</v>
      </c>
      <c r="AZ106" s="31">
        <v>-40103</v>
      </c>
      <c r="BA106" s="55">
        <v>114520</v>
      </c>
      <c r="BB106" s="55">
        <v>124894</v>
      </c>
      <c r="BC106" s="31">
        <v>-10374</v>
      </c>
      <c r="BD106" s="45"/>
      <c r="BE106" s="46"/>
      <c r="BF106" s="46"/>
      <c r="BH106" s="47"/>
    </row>
    <row r="107" spans="40:60" x14ac:dyDescent="0.15">
      <c r="AN107" s="44" t="s">
        <v>60</v>
      </c>
      <c r="AO107" s="55">
        <v>476404</v>
      </c>
      <c r="AP107" s="55">
        <v>461534</v>
      </c>
      <c r="AQ107" s="31">
        <v>14870</v>
      </c>
      <c r="AR107" s="55">
        <v>328499</v>
      </c>
      <c r="AS107" s="55">
        <v>300760</v>
      </c>
      <c r="AT107" s="31">
        <v>27739</v>
      </c>
      <c r="AU107" s="31">
        <v>264341</v>
      </c>
      <c r="AV107" s="31">
        <v>247255</v>
      </c>
      <c r="AW107" s="31">
        <v>17086</v>
      </c>
      <c r="AX107" s="55">
        <v>232212</v>
      </c>
      <c r="AY107" s="55">
        <v>275722</v>
      </c>
      <c r="AZ107" s="31">
        <v>-43510</v>
      </c>
      <c r="BA107" s="55">
        <v>116326</v>
      </c>
      <c r="BB107" s="55">
        <v>125039</v>
      </c>
      <c r="BC107" s="31">
        <v>-8713</v>
      </c>
      <c r="BD107" s="45"/>
      <c r="BE107" s="46"/>
      <c r="BF107" s="46"/>
      <c r="BH107" s="47"/>
    </row>
    <row r="108" spans="40:60" x14ac:dyDescent="0.15">
      <c r="AN108" s="44" t="s">
        <v>61</v>
      </c>
      <c r="AO108" s="55">
        <v>504441</v>
      </c>
      <c r="AP108" s="55">
        <v>483990</v>
      </c>
      <c r="AQ108" s="31">
        <v>20451</v>
      </c>
      <c r="AR108" s="55">
        <v>342924</v>
      </c>
      <c r="AS108" s="55">
        <v>313026</v>
      </c>
      <c r="AT108" s="31">
        <v>29898</v>
      </c>
      <c r="AU108" s="31">
        <v>263020</v>
      </c>
      <c r="AV108" s="31">
        <v>242492</v>
      </c>
      <c r="AW108" s="31">
        <v>20528</v>
      </c>
      <c r="AX108" s="55">
        <v>238337</v>
      </c>
      <c r="AY108" s="55">
        <v>281341</v>
      </c>
      <c r="AZ108" s="31">
        <v>-43004</v>
      </c>
      <c r="BA108" s="55">
        <v>120817</v>
      </c>
      <c r="BB108" s="55">
        <v>126939</v>
      </c>
      <c r="BC108" s="31">
        <v>-6122</v>
      </c>
      <c r="BD108" s="45"/>
      <c r="BE108" s="46"/>
      <c r="BF108" s="46"/>
      <c r="BH108" s="47"/>
    </row>
    <row r="109" spans="40:60" x14ac:dyDescent="0.15">
      <c r="AN109" s="44" t="s">
        <v>62</v>
      </c>
      <c r="AO109" s="55">
        <v>495058</v>
      </c>
      <c r="AP109" s="55">
        <v>478668</v>
      </c>
      <c r="AQ109" s="31">
        <v>16390</v>
      </c>
      <c r="AR109" s="55">
        <v>335916</v>
      </c>
      <c r="AS109" s="55">
        <v>309132</v>
      </c>
      <c r="AT109" s="31">
        <v>26784</v>
      </c>
      <c r="AU109" s="31">
        <v>254592</v>
      </c>
      <c r="AV109" s="31">
        <v>238211</v>
      </c>
      <c r="AW109" s="31">
        <v>16381</v>
      </c>
      <c r="AX109" s="55">
        <v>241787</v>
      </c>
      <c r="AY109" s="55">
        <v>282648</v>
      </c>
      <c r="AZ109" s="31">
        <v>-40861</v>
      </c>
      <c r="BA109" s="55">
        <v>118981</v>
      </c>
      <c r="BB109" s="55">
        <v>127034</v>
      </c>
      <c r="BC109" s="31">
        <v>-8053</v>
      </c>
      <c r="BD109" s="45"/>
      <c r="BE109" s="46"/>
      <c r="BF109" s="46"/>
      <c r="BH109" s="47"/>
    </row>
    <row r="110" spans="40:60" x14ac:dyDescent="0.15">
      <c r="AN110" s="44" t="s">
        <v>63</v>
      </c>
      <c r="AO110" s="56">
        <v>487510</v>
      </c>
      <c r="AP110" s="56">
        <v>462246</v>
      </c>
      <c r="AQ110" s="29">
        <v>25264</v>
      </c>
      <c r="AR110" s="56">
        <v>331682</v>
      </c>
      <c r="AS110" s="56">
        <v>301042</v>
      </c>
      <c r="AT110" s="29">
        <v>30640</v>
      </c>
      <c r="AU110" s="29">
        <v>279380</v>
      </c>
      <c r="AV110" s="29">
        <v>263938</v>
      </c>
      <c r="AW110" s="29">
        <v>15442</v>
      </c>
      <c r="AX110" s="56">
        <v>246430</v>
      </c>
      <c r="AY110" s="56">
        <v>292162</v>
      </c>
      <c r="AZ110" s="29">
        <v>-45732</v>
      </c>
      <c r="BA110" s="56">
        <v>120638</v>
      </c>
      <c r="BB110" s="56">
        <v>130964</v>
      </c>
      <c r="BC110" s="29">
        <v>-10326</v>
      </c>
      <c r="BD110" s="45"/>
      <c r="BE110" s="46"/>
      <c r="BF110" s="46"/>
      <c r="BH110" s="47"/>
    </row>
    <row r="111" spans="40:60" x14ac:dyDescent="0.15">
      <c r="AN111" s="44" t="s">
        <v>64</v>
      </c>
      <c r="AO111" s="56">
        <v>448227</v>
      </c>
      <c r="AP111" s="56">
        <v>429897</v>
      </c>
      <c r="AQ111" s="29">
        <v>18330</v>
      </c>
      <c r="AR111" s="56">
        <v>305550</v>
      </c>
      <c r="AS111" s="56">
        <v>287860</v>
      </c>
      <c r="AT111" s="29">
        <v>17690</v>
      </c>
      <c r="AU111" s="29">
        <v>255762</v>
      </c>
      <c r="AV111" s="29">
        <v>240080</v>
      </c>
      <c r="AW111" s="29">
        <v>15682</v>
      </c>
      <c r="AX111" s="56">
        <v>243001</v>
      </c>
      <c r="AY111" s="56">
        <v>271623</v>
      </c>
      <c r="AZ111" s="29">
        <v>-28622</v>
      </c>
      <c r="BA111" s="56">
        <v>116763</v>
      </c>
      <c r="BB111" s="56">
        <v>123961</v>
      </c>
      <c r="BC111" s="29">
        <v>-7198</v>
      </c>
      <c r="BD111" s="45"/>
      <c r="BE111" s="46"/>
      <c r="BF111" s="46"/>
      <c r="BH111" s="47"/>
    </row>
    <row r="112" spans="40:60" x14ac:dyDescent="0.15">
      <c r="AN112" s="44" t="s">
        <v>65</v>
      </c>
      <c r="AO112" s="56">
        <v>460457</v>
      </c>
      <c r="AP112" s="56">
        <v>438326</v>
      </c>
      <c r="AQ112" s="29">
        <v>22131</v>
      </c>
      <c r="AR112" s="56">
        <v>305457</v>
      </c>
      <c r="AS112" s="56">
        <v>290813</v>
      </c>
      <c r="AT112" s="29">
        <v>14644</v>
      </c>
      <c r="AU112" s="56">
        <v>254174</v>
      </c>
      <c r="AV112" s="56">
        <v>240694</v>
      </c>
      <c r="AW112" s="29">
        <v>13480</v>
      </c>
      <c r="AX112" s="56">
        <v>236313</v>
      </c>
      <c r="AY112" s="56">
        <v>269501</v>
      </c>
      <c r="AZ112" s="29">
        <v>-33188</v>
      </c>
      <c r="BA112" s="56">
        <v>117962</v>
      </c>
      <c r="BB112" s="56">
        <v>124080</v>
      </c>
      <c r="BC112" s="57">
        <v>-6118</v>
      </c>
      <c r="BD112" s="45"/>
      <c r="BE112" s="46"/>
      <c r="BF112" s="46"/>
      <c r="BH112" s="47"/>
    </row>
    <row r="113" spans="40:60" x14ac:dyDescent="0.15">
      <c r="AN113" s="51" t="s">
        <v>66</v>
      </c>
      <c r="AO113" s="56">
        <v>462318</v>
      </c>
      <c r="AP113" s="56">
        <v>446746</v>
      </c>
      <c r="AQ113" s="29">
        <v>15572</v>
      </c>
      <c r="AR113" s="56">
        <v>314276</v>
      </c>
      <c r="AS113" s="56">
        <v>300399</v>
      </c>
      <c r="AT113" s="29">
        <v>13877</v>
      </c>
      <c r="AU113" s="56">
        <v>255389</v>
      </c>
      <c r="AV113" s="56">
        <v>242650</v>
      </c>
      <c r="AW113" s="29">
        <v>12739</v>
      </c>
      <c r="AX113" s="56">
        <v>237000</v>
      </c>
      <c r="AY113" s="56">
        <v>265314</v>
      </c>
      <c r="AZ113" s="29">
        <v>-28314</v>
      </c>
      <c r="BA113" s="56">
        <v>113478</v>
      </c>
      <c r="BB113" s="56">
        <v>120562</v>
      </c>
      <c r="BC113" s="57">
        <v>-7084</v>
      </c>
      <c r="BD113" s="45"/>
      <c r="BE113" s="46"/>
      <c r="BF113" s="46"/>
      <c r="BH113" s="47"/>
    </row>
    <row r="114" spans="40:60" x14ac:dyDescent="0.15">
      <c r="AN114" s="44" t="s">
        <v>67</v>
      </c>
      <c r="AO114" s="56">
        <v>515540</v>
      </c>
      <c r="AP114" s="56">
        <v>492194</v>
      </c>
      <c r="AQ114" s="29">
        <v>23346</v>
      </c>
      <c r="AR114" s="56">
        <v>332567</v>
      </c>
      <c r="AS114" s="56">
        <v>317004</v>
      </c>
      <c r="AT114" s="29">
        <v>15563</v>
      </c>
      <c r="AU114" s="56">
        <v>311421</v>
      </c>
      <c r="AV114" s="56">
        <v>283841</v>
      </c>
      <c r="AW114" s="29">
        <v>27580</v>
      </c>
      <c r="AX114" s="56">
        <v>271972</v>
      </c>
      <c r="AY114" s="56">
        <v>313760</v>
      </c>
      <c r="AZ114" s="29">
        <v>-41788</v>
      </c>
      <c r="BA114" s="56">
        <v>135643</v>
      </c>
      <c r="BB114" s="56">
        <v>146760</v>
      </c>
      <c r="BC114" s="57">
        <v>-11117</v>
      </c>
      <c r="BD114" s="45"/>
      <c r="BE114" s="46"/>
      <c r="BF114" s="46"/>
      <c r="BH114" s="47"/>
    </row>
    <row r="115" spans="40:60" x14ac:dyDescent="0.15">
      <c r="AN115" s="44" t="s">
        <v>68</v>
      </c>
      <c r="AO115" s="56">
        <v>460269</v>
      </c>
      <c r="AP115" s="56">
        <v>442552</v>
      </c>
      <c r="AQ115" s="29">
        <v>17717</v>
      </c>
      <c r="AR115" s="56">
        <v>296064</v>
      </c>
      <c r="AS115" s="56">
        <v>283587</v>
      </c>
      <c r="AT115" s="29">
        <v>12477</v>
      </c>
      <c r="AU115" s="56">
        <v>254935</v>
      </c>
      <c r="AV115" s="56">
        <v>244749</v>
      </c>
      <c r="AW115" s="29">
        <v>10186</v>
      </c>
      <c r="AX115" s="56">
        <v>243983</v>
      </c>
      <c r="AY115" s="56">
        <v>283316</v>
      </c>
      <c r="AZ115" s="29">
        <v>-39333</v>
      </c>
      <c r="BA115" s="56">
        <v>117468</v>
      </c>
      <c r="BB115" s="56">
        <v>129739</v>
      </c>
      <c r="BC115" s="57">
        <v>-12271</v>
      </c>
      <c r="BD115" s="45"/>
      <c r="BE115" s="46"/>
      <c r="BF115" s="46"/>
      <c r="BH115" s="47"/>
    </row>
    <row r="116" spans="40:60" x14ac:dyDescent="0.15">
      <c r="AN116" s="44" t="s">
        <v>69</v>
      </c>
      <c r="AO116" s="56">
        <v>441351</v>
      </c>
      <c r="AP116" s="56">
        <v>424001</v>
      </c>
      <c r="AQ116" s="29">
        <v>17350</v>
      </c>
      <c r="AR116" s="56">
        <v>288402</v>
      </c>
      <c r="AS116" s="56">
        <v>274323</v>
      </c>
      <c r="AT116" s="29">
        <v>14079</v>
      </c>
      <c r="AU116" s="56">
        <v>245674</v>
      </c>
      <c r="AV116" s="56">
        <v>231510</v>
      </c>
      <c r="AW116" s="29">
        <v>14164</v>
      </c>
      <c r="AX116" s="56">
        <v>229091</v>
      </c>
      <c r="AY116" s="56">
        <v>263865</v>
      </c>
      <c r="AZ116" s="29">
        <v>-34774</v>
      </c>
      <c r="BA116" s="56">
        <v>109322</v>
      </c>
      <c r="BB116" s="56">
        <v>118617</v>
      </c>
      <c r="BC116" s="57">
        <v>-9295</v>
      </c>
      <c r="BD116" s="45"/>
      <c r="BE116" s="46"/>
      <c r="BF116" s="46"/>
      <c r="BH116" s="47"/>
    </row>
    <row r="117" spans="40:60" x14ac:dyDescent="0.15">
      <c r="BE117" s="46"/>
    </row>
    <row r="120" spans="40:60" x14ac:dyDescent="0.15">
      <c r="AN120" s="58" t="s">
        <v>147</v>
      </c>
    </row>
    <row r="121" spans="40:60" x14ac:dyDescent="0.15">
      <c r="AN121" s="59" t="s">
        <v>148</v>
      </c>
    </row>
    <row r="122" spans="40:60" x14ac:dyDescent="0.15">
      <c r="AN122" s="59" t="s">
        <v>149</v>
      </c>
    </row>
  </sheetData>
  <mergeCells count="1">
    <mergeCell ref="I30:Y3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2:T50"/>
  <sheetViews>
    <sheetView showGridLines="0" zoomScaleNormal="100" workbookViewId="0"/>
  </sheetViews>
  <sheetFormatPr baseColWidth="10" defaultColWidth="8.83203125" defaultRowHeight="13" x14ac:dyDescent="0.15"/>
  <cols>
    <col min="1" max="1" width="13.5" style="104" customWidth="1"/>
    <col min="2" max="2" width="16.1640625" style="104" customWidth="1"/>
    <col min="3" max="19" width="10.83203125" style="104" customWidth="1"/>
    <col min="20" max="20" width="9.83203125" style="104" customWidth="1"/>
    <col min="21" max="16384" width="8.83203125" style="104"/>
  </cols>
  <sheetData>
    <row r="2" spans="2:20" x14ac:dyDescent="0.15">
      <c r="B2" s="2" t="s">
        <v>455</v>
      </c>
    </row>
    <row r="3" spans="2:20" x14ac:dyDescent="0.15">
      <c r="C3" s="1">
        <v>1861</v>
      </c>
      <c r="D3" s="1">
        <v>1871</v>
      </c>
      <c r="E3" s="1">
        <v>1881</v>
      </c>
      <c r="F3" s="1">
        <v>1891</v>
      </c>
      <c r="G3" s="1">
        <v>1901</v>
      </c>
      <c r="H3" s="1">
        <v>1911</v>
      </c>
      <c r="I3" s="1">
        <v>1921</v>
      </c>
      <c r="J3" s="1">
        <v>1931</v>
      </c>
      <c r="K3" s="1" t="s">
        <v>0</v>
      </c>
      <c r="L3" s="1">
        <v>1951</v>
      </c>
      <c r="M3" s="1">
        <v>1961</v>
      </c>
      <c r="N3" s="1">
        <v>1971</v>
      </c>
      <c r="O3" s="1">
        <v>1981</v>
      </c>
      <c r="P3" s="1">
        <v>1991</v>
      </c>
      <c r="Q3" s="1">
        <v>2001</v>
      </c>
      <c r="R3" s="1">
        <v>2011</v>
      </c>
      <c r="S3" s="1">
        <v>2021</v>
      </c>
    </row>
    <row r="4" spans="2:20" x14ac:dyDescent="0.15">
      <c r="B4" s="2" t="s">
        <v>1</v>
      </c>
      <c r="C4" s="3">
        <v>4038073</v>
      </c>
      <c r="D4" s="3">
        <v>4476547</v>
      </c>
      <c r="E4" s="3">
        <v>4292217</v>
      </c>
      <c r="F4" s="3"/>
      <c r="G4" s="3">
        <v>3881761</v>
      </c>
      <c r="H4" s="3">
        <v>3665859</v>
      </c>
      <c r="I4" s="3">
        <v>3879232</v>
      </c>
      <c r="J4" s="3">
        <v>3781207</v>
      </c>
      <c r="K4" s="3">
        <v>3762044</v>
      </c>
      <c r="L4" s="3">
        <v>3539083</v>
      </c>
      <c r="M4" s="3">
        <v>3695758</v>
      </c>
      <c r="N4" s="3">
        <v>3843490</v>
      </c>
      <c r="O4" s="3">
        <v>3685871</v>
      </c>
      <c r="P4" s="3">
        <v>3597037</v>
      </c>
      <c r="Q4" s="3">
        <v>3558528</v>
      </c>
      <c r="R4" s="3">
        <v>3414027</v>
      </c>
      <c r="S4" s="3">
        <v>3312332.5</v>
      </c>
      <c r="T4" s="3"/>
    </row>
    <row r="5" spans="2:20" x14ac:dyDescent="0.15">
      <c r="B5" s="2" t="s">
        <v>2</v>
      </c>
      <c r="C5" s="3">
        <v>6878574</v>
      </c>
      <c r="D5" s="3">
        <v>8650204</v>
      </c>
      <c r="E5" s="3">
        <v>8918316</v>
      </c>
      <c r="F5" s="3"/>
      <c r="G5" s="3">
        <v>9586181</v>
      </c>
      <c r="H5" s="3">
        <v>9677080</v>
      </c>
      <c r="I5" s="3">
        <v>9546572</v>
      </c>
      <c r="J5" s="3">
        <v>9285486</v>
      </c>
      <c r="K5" s="3">
        <v>9220931</v>
      </c>
      <c r="L5" s="3">
        <v>9253571</v>
      </c>
      <c r="M5" s="3">
        <v>8774508</v>
      </c>
      <c r="N5" s="3">
        <v>7831802</v>
      </c>
      <c r="O5" s="3">
        <v>7333323</v>
      </c>
      <c r="P5" s="3">
        <v>7184102</v>
      </c>
      <c r="Q5" s="3">
        <v>7032200</v>
      </c>
      <c r="R5" s="3">
        <v>6910303</v>
      </c>
      <c r="S5" s="3">
        <v>6459028</v>
      </c>
      <c r="T5" s="3"/>
    </row>
    <row r="6" spans="2:20" x14ac:dyDescent="0.15">
      <c r="B6" s="2" t="s">
        <v>3</v>
      </c>
      <c r="C6" s="3">
        <v>4110890</v>
      </c>
      <c r="D6" s="3">
        <v>5197489</v>
      </c>
      <c r="E6" s="3">
        <v>5636526</v>
      </c>
      <c r="F6" s="3"/>
      <c r="G6" s="3">
        <v>6308936</v>
      </c>
      <c r="H6" s="3">
        <v>7007809</v>
      </c>
      <c r="I6" s="3">
        <v>7680885</v>
      </c>
      <c r="J6" s="3">
        <v>7928241</v>
      </c>
      <c r="K6" s="3">
        <v>8043078</v>
      </c>
      <c r="L6" s="3">
        <v>8632435</v>
      </c>
      <c r="M6" s="3">
        <v>8004341</v>
      </c>
      <c r="N6" s="3">
        <v>7487599</v>
      </c>
      <c r="O6" s="3">
        <v>7763281</v>
      </c>
      <c r="P6" s="3">
        <v>8049053</v>
      </c>
      <c r="Q6" s="3">
        <v>8040885</v>
      </c>
      <c r="R6" s="3">
        <v>8390615</v>
      </c>
      <c r="S6" s="3">
        <v>8252960</v>
      </c>
      <c r="T6" s="3"/>
    </row>
    <row r="7" spans="2:20" x14ac:dyDescent="0.15">
      <c r="B7" s="2" t="s">
        <v>4</v>
      </c>
      <c r="C7" s="3">
        <v>2880166</v>
      </c>
      <c r="D7" s="3">
        <v>3207730</v>
      </c>
      <c r="E7" s="3">
        <v>3509125</v>
      </c>
      <c r="F7" s="3"/>
      <c r="G7" s="3">
        <v>4212636</v>
      </c>
      <c r="H7" s="3">
        <v>4696314</v>
      </c>
      <c r="I7" s="3">
        <v>5181007</v>
      </c>
      <c r="J7" s="3">
        <v>5662100</v>
      </c>
      <c r="K7" s="3">
        <v>5887399</v>
      </c>
      <c r="L7" s="3">
        <v>6639647</v>
      </c>
      <c r="M7" s="3">
        <v>6480922</v>
      </c>
      <c r="N7" s="3">
        <v>6723713</v>
      </c>
      <c r="O7" s="3">
        <v>7586069</v>
      </c>
      <c r="P7" s="3">
        <v>7933863</v>
      </c>
      <c r="Q7" s="3">
        <v>8669117</v>
      </c>
      <c r="R7" s="3">
        <v>9581763</v>
      </c>
      <c r="S7" s="3">
        <v>9568651.5</v>
      </c>
      <c r="T7" s="3"/>
    </row>
    <row r="8" spans="2:20" x14ac:dyDescent="0.15">
      <c r="B8" s="2" t="s">
        <v>5</v>
      </c>
      <c r="C8" s="3">
        <v>1894370</v>
      </c>
      <c r="D8" s="3">
        <v>2488803</v>
      </c>
      <c r="E8" s="3">
        <v>2821789</v>
      </c>
      <c r="F8" s="3"/>
      <c r="G8" s="3">
        <v>3730233</v>
      </c>
      <c r="H8" s="3">
        <v>4145625</v>
      </c>
      <c r="I8" s="3">
        <v>4493787</v>
      </c>
      <c r="J8" s="3">
        <v>4910462</v>
      </c>
      <c r="K8" s="3">
        <v>5208315</v>
      </c>
      <c r="L8" s="3">
        <v>6050047</v>
      </c>
      <c r="M8" s="3">
        <v>6765896</v>
      </c>
      <c r="N8" s="3">
        <v>8168847</v>
      </c>
      <c r="O8" s="3">
        <v>8881926</v>
      </c>
      <c r="P8" s="3">
        <v>9531609</v>
      </c>
      <c r="Q8" s="3">
        <v>10076393</v>
      </c>
      <c r="R8" s="3">
        <v>11150387</v>
      </c>
      <c r="S8" s="3">
        <v>11173105</v>
      </c>
      <c r="T8" s="3"/>
    </row>
    <row r="9" spans="2:20" x14ac:dyDescent="0.15">
      <c r="B9" s="2" t="s">
        <v>6</v>
      </c>
      <c r="C9" s="3">
        <v>635323</v>
      </c>
      <c r="D9" s="3">
        <v>999322</v>
      </c>
      <c r="E9" s="3">
        <v>1109683</v>
      </c>
      <c r="F9" s="3"/>
      <c r="G9" s="3">
        <v>1770129</v>
      </c>
      <c r="H9" s="3">
        <v>2132909</v>
      </c>
      <c r="I9" s="3">
        <v>2546748</v>
      </c>
      <c r="J9" s="3">
        <v>2493640</v>
      </c>
      <c r="K9" s="3">
        <v>2606701</v>
      </c>
      <c r="L9" s="3">
        <v>3711477</v>
      </c>
      <c r="M9" s="3">
        <v>4376282</v>
      </c>
      <c r="N9" s="3">
        <v>4328204</v>
      </c>
      <c r="O9" s="3">
        <v>5401724</v>
      </c>
      <c r="P9" s="3">
        <v>5983846</v>
      </c>
      <c r="Q9" s="3">
        <v>6390014</v>
      </c>
      <c r="R9" s="3">
        <v>6318226</v>
      </c>
      <c r="S9" s="3">
        <v>6603933</v>
      </c>
      <c r="T9" s="3"/>
    </row>
    <row r="10" spans="2:20" x14ac:dyDescent="0.15">
      <c r="B10" s="2" t="s">
        <v>7</v>
      </c>
      <c r="C10" s="3">
        <v>987437</v>
      </c>
      <c r="D10" s="3">
        <v>1243780</v>
      </c>
      <c r="E10" s="3">
        <v>960861</v>
      </c>
      <c r="F10" s="3"/>
      <c r="G10" s="3">
        <v>874563</v>
      </c>
      <c r="H10" s="3">
        <v>1065867</v>
      </c>
      <c r="I10" s="3">
        <v>1758814</v>
      </c>
      <c r="J10" s="3">
        <v>1893138</v>
      </c>
      <c r="K10" s="3">
        <v>1995997</v>
      </c>
      <c r="L10" s="3">
        <v>1982365</v>
      </c>
      <c r="M10" s="3">
        <v>2742931</v>
      </c>
      <c r="N10" s="3">
        <v>4527914</v>
      </c>
      <c r="O10" s="3">
        <v>4882762</v>
      </c>
      <c r="P10" s="3">
        <v>4898539</v>
      </c>
      <c r="Q10" s="3">
        <v>4125516</v>
      </c>
      <c r="R10" s="3">
        <v>4877881</v>
      </c>
      <c r="S10" s="3">
        <v>4742046</v>
      </c>
      <c r="T10" s="3"/>
    </row>
    <row r="11" spans="2:20" x14ac:dyDescent="0.15">
      <c r="B11" s="2" t="s">
        <v>8</v>
      </c>
      <c r="C11" s="3">
        <v>751644</v>
      </c>
      <c r="D11" s="3">
        <v>1036008</v>
      </c>
      <c r="E11" s="3">
        <v>1167823</v>
      </c>
      <c r="F11" s="3"/>
      <c r="G11" s="3">
        <v>1439186</v>
      </c>
      <c r="H11" s="3">
        <v>1478684</v>
      </c>
      <c r="I11" s="3">
        <v>1430282</v>
      </c>
      <c r="J11" s="3">
        <v>1184562</v>
      </c>
      <c r="K11" s="3">
        <v>1278244</v>
      </c>
      <c r="L11" s="3">
        <v>2363068</v>
      </c>
      <c r="M11" s="3">
        <v>2432012</v>
      </c>
      <c r="N11" s="3">
        <v>2857345</v>
      </c>
      <c r="O11" s="3">
        <v>2783326</v>
      </c>
      <c r="P11" s="3">
        <v>2048302</v>
      </c>
      <c r="Q11" s="3">
        <v>2133284</v>
      </c>
      <c r="R11" s="3">
        <v>1853133</v>
      </c>
      <c r="S11" s="3">
        <v>1888766</v>
      </c>
      <c r="T11" s="3"/>
    </row>
    <row r="12" spans="2:20" x14ac:dyDescent="0.15">
      <c r="B12" s="241" t="s">
        <v>9</v>
      </c>
      <c r="C12" s="242">
        <v>0</v>
      </c>
      <c r="D12" s="242">
        <v>0</v>
      </c>
      <c r="E12" s="242">
        <v>535206</v>
      </c>
      <c r="F12" s="242"/>
      <c r="G12" s="242">
        <v>1159691</v>
      </c>
      <c r="H12" s="242">
        <v>1971416</v>
      </c>
      <c r="I12" s="242">
        <v>2879430</v>
      </c>
      <c r="J12" s="242">
        <v>3904653</v>
      </c>
      <c r="K12" s="242">
        <v>4395780</v>
      </c>
      <c r="L12" s="242">
        <v>5343844</v>
      </c>
      <c r="M12" s="242">
        <v>7350919</v>
      </c>
      <c r="N12" s="242">
        <v>8367633</v>
      </c>
      <c r="O12" s="242">
        <v>8238629</v>
      </c>
      <c r="P12" s="242">
        <v>7551680</v>
      </c>
      <c r="Q12" s="242">
        <v>6969807</v>
      </c>
      <c r="R12" s="242">
        <v>6937409</v>
      </c>
      <c r="S12" s="242">
        <v>7108845.5</v>
      </c>
      <c r="T12" s="3"/>
    </row>
    <row r="13" spans="2:20" x14ac:dyDescent="0.15">
      <c r="B13" s="4" t="s">
        <v>10</v>
      </c>
      <c r="C13" s="240">
        <v>22176477</v>
      </c>
      <c r="D13" s="240">
        <v>27299883</v>
      </c>
      <c r="E13" s="240">
        <v>28951546</v>
      </c>
      <c r="F13" s="240"/>
      <c r="G13" s="240">
        <v>32963316</v>
      </c>
      <c r="H13" s="240">
        <v>35841563</v>
      </c>
      <c r="I13" s="240">
        <v>39396757</v>
      </c>
      <c r="J13" s="240">
        <v>41043489</v>
      </c>
      <c r="K13" s="240"/>
      <c r="L13" s="240">
        <v>47515537</v>
      </c>
      <c r="M13" s="240">
        <v>50623569</v>
      </c>
      <c r="N13" s="240">
        <v>54136547</v>
      </c>
      <c r="O13" s="240">
        <v>56556911</v>
      </c>
      <c r="P13" s="240">
        <v>56778031</v>
      </c>
      <c r="Q13" s="240">
        <v>56995744</v>
      </c>
      <c r="R13" s="240">
        <v>59433744</v>
      </c>
      <c r="S13" s="240">
        <v>59109667.5</v>
      </c>
      <c r="T13" s="5"/>
    </row>
    <row r="14" spans="2:20" x14ac:dyDescent="0.15">
      <c r="B14" s="6" t="s">
        <v>11</v>
      </c>
      <c r="C14" s="240">
        <v>15027537</v>
      </c>
      <c r="D14" s="240">
        <v>18324240</v>
      </c>
      <c r="E14" s="240">
        <v>18847059</v>
      </c>
      <c r="F14" s="240"/>
      <c r="G14" s="240">
        <v>19776878</v>
      </c>
      <c r="H14" s="240">
        <v>20350748</v>
      </c>
      <c r="I14" s="240">
        <v>21106689</v>
      </c>
      <c r="J14" s="240">
        <v>20994934</v>
      </c>
      <c r="K14" s="240">
        <v>21026053</v>
      </c>
      <c r="L14" s="240">
        <v>21425089</v>
      </c>
      <c r="M14" s="240">
        <v>20474607</v>
      </c>
      <c r="N14" s="240">
        <v>19162891</v>
      </c>
      <c r="O14" s="240">
        <v>18782475</v>
      </c>
      <c r="P14" s="240">
        <v>18830192</v>
      </c>
      <c r="Q14" s="240">
        <v>18631613</v>
      </c>
      <c r="R14" s="240">
        <v>18714945</v>
      </c>
      <c r="S14" s="240">
        <v>18024320.5</v>
      </c>
      <c r="T14" s="3"/>
    </row>
    <row r="15" spans="2:20" x14ac:dyDescent="0.15">
      <c r="N15" s="317">
        <f t="shared" ref="N15:S15" si="0">SUM(N11:N12)</f>
        <v>11224978</v>
      </c>
      <c r="O15" s="317">
        <f t="shared" si="0"/>
        <v>11021955</v>
      </c>
      <c r="P15" s="317">
        <f t="shared" si="0"/>
        <v>9599982</v>
      </c>
      <c r="Q15" s="317">
        <f t="shared" si="0"/>
        <v>9103091</v>
      </c>
      <c r="R15" s="317">
        <f t="shared" si="0"/>
        <v>8790542</v>
      </c>
      <c r="S15" s="317">
        <f t="shared" si="0"/>
        <v>8997611.5</v>
      </c>
    </row>
    <row r="16" spans="2:20" x14ac:dyDescent="0.15">
      <c r="K16" s="7"/>
    </row>
    <row r="17" spans="3:19" x14ac:dyDescent="0.15">
      <c r="S17" s="159"/>
    </row>
    <row r="18" spans="3:19" x14ac:dyDescent="0.15">
      <c r="C18" s="2" t="s">
        <v>729</v>
      </c>
    </row>
    <row r="20" spans="3:19" x14ac:dyDescent="0.15">
      <c r="N20" s="159"/>
      <c r="O20" s="159"/>
      <c r="P20" s="159"/>
      <c r="Q20" s="159"/>
      <c r="R20" s="159"/>
      <c r="S20" s="159"/>
    </row>
    <row r="21" spans="3:19" x14ac:dyDescent="0.15">
      <c r="N21" s="349"/>
      <c r="O21" s="349"/>
      <c r="P21" s="349"/>
      <c r="Q21" s="349"/>
      <c r="R21" s="349"/>
      <c r="S21" s="349"/>
    </row>
    <row r="31" spans="3:19" x14ac:dyDescent="0.15"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3:19" x14ac:dyDescent="0.15">
      <c r="H32" s="8"/>
      <c r="I32" s="9"/>
      <c r="J32" s="9"/>
      <c r="K32" s="9"/>
      <c r="L32" s="9"/>
      <c r="M32" s="9"/>
      <c r="N32" s="9"/>
      <c r="O32" s="9"/>
      <c r="P32" s="9"/>
      <c r="Q32" s="9"/>
    </row>
    <row r="33" spans="2:17" x14ac:dyDescent="0.15">
      <c r="H33" s="8"/>
      <c r="I33" s="9"/>
      <c r="J33" s="9"/>
      <c r="K33" s="9"/>
      <c r="L33" s="9"/>
      <c r="M33" s="9"/>
      <c r="N33" s="9"/>
      <c r="O33" s="9"/>
      <c r="P33" s="9"/>
      <c r="Q33" s="9"/>
    </row>
    <row r="34" spans="2:17" x14ac:dyDescent="0.15">
      <c r="H34" s="8"/>
      <c r="I34" s="9"/>
      <c r="J34" s="9"/>
      <c r="K34" s="9"/>
      <c r="L34" s="9"/>
      <c r="M34" s="9"/>
      <c r="N34" s="9"/>
      <c r="O34" s="9"/>
      <c r="P34" s="9"/>
      <c r="Q34" s="9"/>
    </row>
    <row r="35" spans="2:17" x14ac:dyDescent="0.15">
      <c r="H35" s="8"/>
      <c r="I35" s="9"/>
      <c r="J35" s="9"/>
      <c r="K35" s="9"/>
      <c r="L35" s="9"/>
      <c r="M35" s="9"/>
      <c r="N35" s="9"/>
      <c r="O35" s="9"/>
      <c r="P35" s="9"/>
      <c r="Q35" s="9"/>
    </row>
    <row r="36" spans="2:17" x14ac:dyDescent="0.15">
      <c r="H36" s="8"/>
      <c r="I36" s="9"/>
      <c r="J36" s="9"/>
      <c r="K36" s="9"/>
      <c r="L36" s="9"/>
      <c r="M36" s="9"/>
      <c r="N36" s="9"/>
      <c r="O36" s="9"/>
      <c r="P36" s="9"/>
      <c r="Q36" s="9"/>
    </row>
    <row r="37" spans="2:17" x14ac:dyDescent="0.15">
      <c r="H37" s="8"/>
      <c r="I37" s="9"/>
      <c r="J37" s="9"/>
      <c r="K37" s="9"/>
      <c r="L37" s="9"/>
      <c r="M37" s="9"/>
      <c r="N37" s="9"/>
      <c r="O37" s="9"/>
      <c r="P37" s="9"/>
      <c r="Q37" s="9"/>
    </row>
    <row r="38" spans="2:17" x14ac:dyDescent="0.15">
      <c r="C38" s="10" t="s">
        <v>300</v>
      </c>
      <c r="H38" s="8"/>
      <c r="I38" s="9"/>
      <c r="J38" s="9"/>
      <c r="K38" s="9"/>
      <c r="L38" s="9"/>
      <c r="M38" s="9"/>
      <c r="N38" s="9"/>
      <c r="O38" s="9"/>
      <c r="Q38" s="9"/>
    </row>
    <row r="39" spans="2:17" x14ac:dyDescent="0.15">
      <c r="H39" s="11"/>
      <c r="I39" s="10"/>
      <c r="J39" s="10"/>
      <c r="K39" s="10"/>
      <c r="L39" s="10"/>
      <c r="M39" s="10"/>
      <c r="N39" s="10"/>
      <c r="O39" s="10"/>
      <c r="P39" s="10"/>
      <c r="Q39" s="10"/>
    </row>
    <row r="40" spans="2:17" x14ac:dyDescent="0.15">
      <c r="B40" s="12" t="s">
        <v>12</v>
      </c>
      <c r="C40" s="13" t="s">
        <v>13</v>
      </c>
      <c r="H40" s="11"/>
      <c r="I40" s="10"/>
      <c r="J40" s="10"/>
      <c r="K40" s="10"/>
      <c r="L40" s="10"/>
      <c r="M40" s="10"/>
      <c r="N40" s="10"/>
      <c r="Q40" s="10"/>
    </row>
    <row r="41" spans="2:17" x14ac:dyDescent="0.15">
      <c r="H41" s="14"/>
      <c r="I41" s="10"/>
      <c r="J41" s="10"/>
      <c r="K41" s="10"/>
      <c r="L41" s="10"/>
      <c r="M41" s="10"/>
      <c r="N41" s="10"/>
      <c r="O41" s="10"/>
      <c r="P41" s="10"/>
      <c r="Q41" s="10"/>
    </row>
    <row r="42" spans="2:17" x14ac:dyDescent="0.15"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2:17" x14ac:dyDescent="0.15">
      <c r="H43" s="11"/>
      <c r="I43" s="11"/>
      <c r="J43" s="11"/>
      <c r="K43" s="11"/>
      <c r="L43" s="11"/>
      <c r="M43" s="11"/>
      <c r="N43" s="11"/>
      <c r="O43" s="11"/>
      <c r="P43" s="11"/>
      <c r="Q43" s="11"/>
    </row>
    <row r="44" spans="2:17" x14ac:dyDescent="0.15">
      <c r="H44" s="11"/>
      <c r="I44" s="11"/>
      <c r="J44" s="11"/>
      <c r="K44" s="11"/>
      <c r="L44" s="11"/>
      <c r="M44" s="11"/>
      <c r="N44" s="11"/>
      <c r="O44" s="11"/>
      <c r="P44" s="11"/>
      <c r="Q44" s="11"/>
    </row>
    <row r="45" spans="2:17" x14ac:dyDescent="0.15">
      <c r="H45" s="11"/>
      <c r="I45" s="11"/>
      <c r="J45" s="11"/>
      <c r="K45" s="11"/>
      <c r="L45" s="15"/>
      <c r="M45" s="11"/>
      <c r="N45" s="11"/>
      <c r="O45" s="11"/>
      <c r="P45" s="11"/>
      <c r="Q45" s="11"/>
    </row>
    <row r="46" spans="2:17" x14ac:dyDescent="0.15">
      <c r="H46" s="11"/>
      <c r="I46" s="11"/>
      <c r="J46" s="11"/>
      <c r="K46" s="11"/>
      <c r="L46" s="11"/>
      <c r="M46" s="11"/>
      <c r="N46" s="11"/>
      <c r="O46" s="11"/>
      <c r="P46" s="11"/>
      <c r="Q46" s="11"/>
    </row>
    <row r="47" spans="2:17" x14ac:dyDescent="0.15">
      <c r="H47" s="11"/>
      <c r="I47" s="11"/>
      <c r="J47" s="11"/>
      <c r="K47" s="11"/>
      <c r="L47" s="11"/>
      <c r="M47" s="11"/>
      <c r="N47" s="11"/>
      <c r="O47" s="11"/>
      <c r="P47" s="11"/>
      <c r="Q47" s="11"/>
    </row>
    <row r="48" spans="2:17" x14ac:dyDescent="0.15">
      <c r="H48" s="11"/>
      <c r="I48" s="11"/>
      <c r="J48" s="11"/>
      <c r="K48" s="11"/>
      <c r="L48" s="11"/>
      <c r="M48" s="11"/>
      <c r="N48" s="11"/>
      <c r="O48" s="11"/>
      <c r="P48" s="11"/>
      <c r="Q48" s="11"/>
    </row>
    <row r="49" spans="8:17" x14ac:dyDescent="0.15"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8:17" x14ac:dyDescent="0.15">
      <c r="H50" s="11"/>
      <c r="I50" s="11"/>
      <c r="J50" s="11"/>
      <c r="K50" s="11"/>
      <c r="L50" s="11"/>
      <c r="M50" s="11"/>
      <c r="N50" s="11"/>
      <c r="O50" s="11"/>
      <c r="P50" s="11"/>
      <c r="Q50" s="11"/>
    </row>
  </sheetData>
  <hyperlinks>
    <hyperlink ref="C40" r:id="rId1" display="https://lipari.istat.it/digibib/Censimentipopolazioneresidentedal1861/RML0050288Pop_res_cens_1861_1991.pdf" xr:uid="{00000000-0004-0000-0500-000000000000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2:BW192"/>
  <sheetViews>
    <sheetView showGridLines="0" topLeftCell="I1" zoomScale="177" zoomScaleNormal="177" workbookViewId="0">
      <selection activeCell="L2" sqref="L2"/>
    </sheetView>
  </sheetViews>
  <sheetFormatPr baseColWidth="10" defaultColWidth="9.1640625" defaultRowHeight="13" x14ac:dyDescent="0.15"/>
  <cols>
    <col min="1" max="1" width="13.5" style="18" customWidth="1"/>
    <col min="2" max="2" width="6" style="332" customWidth="1"/>
    <col min="3" max="3" width="6" style="342" customWidth="1"/>
    <col min="4" max="4" width="16.6640625" style="18" bestFit="1" customWidth="1"/>
    <col min="5" max="5" width="15.5" style="17" bestFit="1" customWidth="1"/>
    <col min="6" max="6" width="14" style="19" bestFit="1" customWidth="1"/>
    <col min="7" max="12" width="6" style="256" customWidth="1"/>
    <col min="13" max="13" width="3.1640625" style="256" customWidth="1"/>
    <col min="14" max="16" width="6" style="256" customWidth="1"/>
    <col min="17" max="17" width="8.33203125" style="256" customWidth="1"/>
    <col min="18" max="18" width="9" style="17" customWidth="1"/>
    <col min="19" max="20" width="8.33203125" style="17" bestFit="1" customWidth="1"/>
    <col min="21" max="64" width="6" style="17" customWidth="1"/>
    <col min="65" max="68" width="6" style="20" customWidth="1"/>
    <col min="69" max="74" width="6" style="17" customWidth="1"/>
    <col min="75" max="16384" width="9.1640625" style="17"/>
  </cols>
  <sheetData>
    <row r="2" spans="1:75" ht="19.5" customHeight="1" x14ac:dyDescent="0.15">
      <c r="C2" s="378" t="s">
        <v>739</v>
      </c>
      <c r="D2" s="378"/>
      <c r="E2" s="378"/>
      <c r="F2" s="378"/>
      <c r="L2" s="193" t="s">
        <v>738</v>
      </c>
    </row>
    <row r="3" spans="1:75" ht="16.5" customHeight="1" x14ac:dyDescent="0.15">
      <c r="A3" s="257"/>
      <c r="B3" s="333"/>
      <c r="C3" s="378"/>
      <c r="D3" s="378"/>
      <c r="E3" s="378"/>
      <c r="F3" s="378"/>
      <c r="H3" s="344" t="s">
        <v>717</v>
      </c>
      <c r="I3" s="344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</row>
    <row r="4" spans="1:75" ht="24" x14ac:dyDescent="0.15">
      <c r="B4" s="334"/>
      <c r="C4" s="339"/>
      <c r="D4" s="347" t="s">
        <v>14</v>
      </c>
      <c r="E4" s="348" t="s">
        <v>15</v>
      </c>
      <c r="F4" s="347" t="s">
        <v>734</v>
      </c>
      <c r="H4" s="344" t="s">
        <v>719</v>
      </c>
      <c r="I4" s="344" t="s">
        <v>718</v>
      </c>
    </row>
    <row r="5" spans="1:75" ht="12" customHeight="1" x14ac:dyDescent="0.15">
      <c r="B5" s="335"/>
      <c r="C5" s="340">
        <v>1861</v>
      </c>
      <c r="D5" s="256">
        <v>6.7865818219751723</v>
      </c>
      <c r="E5" s="256">
        <v>55.480380906963909</v>
      </c>
      <c r="F5" s="256"/>
      <c r="H5" s="344">
        <v>34.190648060136013</v>
      </c>
      <c r="I5" s="344">
        <v>4.1823366533041293</v>
      </c>
    </row>
    <row r="6" spans="1:75" ht="12" customHeight="1" x14ac:dyDescent="0.15">
      <c r="B6" s="335"/>
      <c r="C6" s="340"/>
      <c r="D6" s="256"/>
      <c r="E6" s="256"/>
      <c r="F6" s="256"/>
      <c r="H6" s="344"/>
      <c r="I6" s="344"/>
    </row>
    <row r="7" spans="1:75" s="20" customFormat="1" ht="12" customHeight="1" x14ac:dyDescent="0.15">
      <c r="A7" s="18"/>
      <c r="B7" s="335"/>
      <c r="C7" s="340">
        <v>1871</v>
      </c>
      <c r="D7" s="256">
        <v>8.1768787992899039</v>
      </c>
      <c r="E7" s="256">
        <v>52.017620934722444</v>
      </c>
      <c r="F7" s="256"/>
      <c r="G7" s="256"/>
      <c r="H7" s="344">
        <v>32.470934137277439</v>
      </c>
      <c r="I7" s="344">
        <v>5.1042490634747706</v>
      </c>
      <c r="J7" s="256"/>
      <c r="K7" s="256"/>
      <c r="L7" s="256"/>
      <c r="M7" s="256"/>
      <c r="N7" s="256"/>
      <c r="O7" s="256"/>
      <c r="P7" s="256"/>
      <c r="Q7" s="256"/>
      <c r="R7" s="2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Q7" s="17"/>
      <c r="BR7" s="17"/>
      <c r="BS7" s="17"/>
      <c r="BT7" s="17"/>
      <c r="BU7" s="17"/>
      <c r="BV7" s="17"/>
      <c r="BW7" s="17"/>
    </row>
    <row r="8" spans="1:75" s="20" customFormat="1" ht="12" customHeight="1" x14ac:dyDescent="0.15">
      <c r="A8" s="18"/>
      <c r="B8" s="335"/>
      <c r="C8" s="340"/>
      <c r="D8" s="256"/>
      <c r="E8" s="256"/>
      <c r="F8" s="256"/>
      <c r="H8" s="345"/>
      <c r="I8" s="345"/>
      <c r="P8" s="256"/>
      <c r="Q8" s="256"/>
      <c r="R8" s="2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Q8" s="17"/>
      <c r="BR8" s="17"/>
      <c r="BS8" s="17"/>
      <c r="BT8" s="17"/>
      <c r="BU8" s="17"/>
      <c r="BV8" s="17"/>
      <c r="BW8" s="17"/>
    </row>
    <row r="9" spans="1:75" s="20" customFormat="1" ht="12" customHeight="1" x14ac:dyDescent="0.15">
      <c r="A9" s="18"/>
      <c r="B9" s="335"/>
      <c r="C9" s="340">
        <v>1881</v>
      </c>
      <c r="D9" s="256">
        <v>8.1676008968609857</v>
      </c>
      <c r="E9" s="256">
        <v>51.336883408071756</v>
      </c>
      <c r="F9" s="256"/>
      <c r="G9" s="256"/>
      <c r="H9" s="344">
        <v>32.180705280467748</v>
      </c>
      <c r="I9" s="344">
        <v>5.1198892465108425</v>
      </c>
      <c r="J9" s="256"/>
      <c r="K9" s="256"/>
      <c r="L9" s="256"/>
      <c r="M9" s="256"/>
      <c r="N9" s="256"/>
      <c r="O9" s="256"/>
      <c r="P9" s="256"/>
      <c r="Q9" s="256"/>
      <c r="R9" s="22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Q9" s="17"/>
      <c r="BR9" s="17"/>
      <c r="BS9" s="17"/>
      <c r="BT9" s="17"/>
      <c r="BU9" s="17"/>
      <c r="BV9" s="17"/>
      <c r="BW9" s="17"/>
    </row>
    <row r="10" spans="1:75" s="20" customFormat="1" ht="12" customHeight="1" x14ac:dyDescent="0.15">
      <c r="A10" s="18"/>
      <c r="B10" s="335"/>
      <c r="C10" s="340"/>
      <c r="D10" s="256"/>
      <c r="E10" s="256"/>
      <c r="F10" s="256"/>
      <c r="G10" s="256"/>
      <c r="H10" s="345"/>
      <c r="I10" s="344"/>
      <c r="J10" s="256"/>
      <c r="K10" s="256"/>
      <c r="L10" s="256"/>
      <c r="M10" s="256"/>
      <c r="N10" s="256"/>
      <c r="O10" s="256"/>
      <c r="P10" s="256"/>
      <c r="Q10" s="256"/>
      <c r="R10" s="23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Q10" s="17"/>
      <c r="BR10" s="17"/>
      <c r="BS10" s="17"/>
      <c r="BT10" s="17"/>
      <c r="BU10" s="17"/>
      <c r="BV10" s="17"/>
      <c r="BW10" s="17"/>
    </row>
    <row r="11" spans="1:75" ht="12" customHeight="1" x14ac:dyDescent="0.15">
      <c r="B11" s="335"/>
      <c r="C11" s="340">
        <v>1901</v>
      </c>
      <c r="D11" s="256">
        <v>10.183132007008943</v>
      </c>
      <c r="E11" s="256">
        <v>57.667199057203547</v>
      </c>
      <c r="F11" s="256"/>
      <c r="H11" s="344">
        <v>34.354522835887082</v>
      </c>
      <c r="I11" s="344">
        <v>6.0664753411834251</v>
      </c>
    </row>
    <row r="12" spans="1:75" ht="12" customHeight="1" x14ac:dyDescent="0.15">
      <c r="B12" s="335"/>
      <c r="C12" s="340"/>
      <c r="D12" s="256"/>
      <c r="E12" s="256"/>
      <c r="F12" s="256"/>
      <c r="H12" s="344"/>
      <c r="I12" s="344"/>
    </row>
    <row r="13" spans="1:75" ht="12" customHeight="1" x14ac:dyDescent="0.15">
      <c r="B13" s="335"/>
      <c r="C13" s="340">
        <v>1911</v>
      </c>
      <c r="D13" s="256">
        <v>10.908746245151507</v>
      </c>
      <c r="E13" s="256">
        <v>57.030923425393958</v>
      </c>
      <c r="F13" s="256"/>
      <c r="H13" s="344">
        <v>33.841148612401</v>
      </c>
      <c r="I13" s="344">
        <v>6.4730584862451481</v>
      </c>
    </row>
    <row r="14" spans="1:75" ht="12" customHeight="1" x14ac:dyDescent="0.15">
      <c r="B14" s="335"/>
      <c r="C14" s="340"/>
      <c r="D14" s="256"/>
      <c r="E14" s="256"/>
      <c r="F14" s="256"/>
      <c r="H14" s="344"/>
      <c r="I14" s="344"/>
    </row>
    <row r="15" spans="1:75" ht="12" customHeight="1" x14ac:dyDescent="0.15">
      <c r="B15" s="335"/>
      <c r="C15" s="340">
        <v>1921</v>
      </c>
      <c r="D15" s="256">
        <v>10.869231294374659</v>
      </c>
      <c r="E15" s="256">
        <v>50.302515701802292</v>
      </c>
      <c r="F15" s="256"/>
      <c r="H15" s="344">
        <v>31.045715489545476</v>
      </c>
      <c r="I15" s="344">
        <v>6.7082740822668141</v>
      </c>
    </row>
    <row r="16" spans="1:75" ht="12" customHeight="1" x14ac:dyDescent="0.15">
      <c r="B16" s="335"/>
      <c r="C16" s="340"/>
      <c r="D16" s="256"/>
      <c r="E16" s="256"/>
      <c r="F16" s="256"/>
      <c r="H16" s="344"/>
      <c r="I16" s="344"/>
    </row>
    <row r="17" spans="2:19" ht="12" customHeight="1" x14ac:dyDescent="0.15">
      <c r="B17" s="335"/>
      <c r="C17" s="340">
        <v>1931</v>
      </c>
      <c r="D17" s="256">
        <v>11.595656837702478</v>
      </c>
      <c r="E17" s="256">
        <v>47.23729192872522</v>
      </c>
      <c r="F17" s="256"/>
      <c r="H17" s="344">
        <v>29.731134355108598</v>
      </c>
      <c r="I17" s="344">
        <v>7.298302195173485</v>
      </c>
    </row>
    <row r="18" spans="2:19" ht="12" customHeight="1" x14ac:dyDescent="0.15">
      <c r="B18" s="335"/>
      <c r="C18" s="340"/>
      <c r="D18" s="256"/>
      <c r="E18" s="256"/>
      <c r="F18" s="256"/>
      <c r="H18" s="344"/>
      <c r="I18" s="344"/>
    </row>
    <row r="19" spans="2:19" ht="12" customHeight="1" x14ac:dyDescent="0.15">
      <c r="B19" s="335"/>
      <c r="C19" s="340">
        <v>1936</v>
      </c>
      <c r="D19" s="256">
        <v>11.999864815642335</v>
      </c>
      <c r="E19" s="256">
        <v>49.434291014370856</v>
      </c>
      <c r="F19" s="256"/>
      <c r="H19" s="344">
        <v>30.619673625841987</v>
      </c>
      <c r="I19" s="344">
        <v>7.4327341743887461</v>
      </c>
    </row>
    <row r="20" spans="2:19" ht="12" customHeight="1" x14ac:dyDescent="0.15">
      <c r="B20" s="335">
        <v>1950</v>
      </c>
      <c r="C20" s="340"/>
      <c r="D20" s="256"/>
      <c r="E20" s="256"/>
      <c r="F20" s="256"/>
      <c r="H20" s="344"/>
      <c r="I20" s="344"/>
    </row>
    <row r="21" spans="2:19" ht="12" customHeight="1" x14ac:dyDescent="0.15">
      <c r="B21" s="336"/>
      <c r="C21" s="25">
        <v>1951</v>
      </c>
      <c r="D21" s="256">
        <v>12.484534562448314</v>
      </c>
      <c r="E21" s="256">
        <v>39.815248120107945</v>
      </c>
      <c r="F21" s="256"/>
      <c r="H21" s="346"/>
      <c r="I21" s="346"/>
    </row>
    <row r="22" spans="2:19" ht="12" customHeight="1" x14ac:dyDescent="0.15">
      <c r="B22" s="336">
        <v>1952</v>
      </c>
      <c r="C22" s="341"/>
      <c r="D22" s="256">
        <v>12.481593868659944</v>
      </c>
      <c r="E22" s="256">
        <v>39.753292032379548</v>
      </c>
      <c r="F22" s="256">
        <v>32</v>
      </c>
      <c r="H22" s="344">
        <v>26.113128930395909</v>
      </c>
      <c r="I22" s="344">
        <v>8.1989051292577066</v>
      </c>
    </row>
    <row r="23" spans="2:19" ht="12" customHeight="1" x14ac:dyDescent="0.15">
      <c r="B23" s="336"/>
      <c r="C23" s="25">
        <v>1953</v>
      </c>
      <c r="D23" s="256">
        <v>12.665441408468981</v>
      </c>
      <c r="E23" s="256">
        <v>39.266673654154381</v>
      </c>
      <c r="F23" s="256">
        <v>32.200000000000003</v>
      </c>
      <c r="H23" s="344">
        <v>25.844880549427916</v>
      </c>
      <c r="I23" s="344">
        <v>8.3362503070852014</v>
      </c>
    </row>
    <row r="24" spans="2:19" ht="12" customHeight="1" x14ac:dyDescent="0.15">
      <c r="B24" s="336">
        <v>1954</v>
      </c>
      <c r="C24" s="341"/>
      <c r="D24" s="256">
        <v>12.786275953740281</v>
      </c>
      <c r="E24" s="256">
        <v>38.638028994186499</v>
      </c>
      <c r="F24" s="256">
        <v>32.4</v>
      </c>
      <c r="H24" s="344">
        <v>25.516398445727525</v>
      </c>
      <c r="I24" s="344">
        <v>8.4440050480253781</v>
      </c>
      <c r="L24" s="353" t="s">
        <v>736</v>
      </c>
      <c r="N24" s="352" t="s">
        <v>737</v>
      </c>
      <c r="O24" s="17"/>
      <c r="S24" s="351" t="s">
        <v>735</v>
      </c>
    </row>
    <row r="25" spans="2:19" ht="12" customHeight="1" x14ac:dyDescent="0.15">
      <c r="B25" s="336"/>
      <c r="C25" s="25">
        <v>1955</v>
      </c>
      <c r="D25" s="256">
        <v>13.028763850685904</v>
      </c>
      <c r="E25" s="256">
        <v>38.090814393599899</v>
      </c>
      <c r="F25" s="256">
        <v>32.6</v>
      </c>
      <c r="H25" s="344">
        <v>25.205744243162094</v>
      </c>
      <c r="I25" s="344">
        <v>8.6214929938626632</v>
      </c>
      <c r="M25" s="264"/>
      <c r="N25" s="17"/>
      <c r="O25" s="13"/>
      <c r="R25" s="319"/>
    </row>
    <row r="26" spans="2:19" ht="12" customHeight="1" x14ac:dyDescent="0.15">
      <c r="B26" s="336">
        <v>1956</v>
      </c>
      <c r="C26" s="341"/>
      <c r="D26" s="256">
        <v>13.179273533579858</v>
      </c>
      <c r="E26" s="256">
        <v>37.496956814420969</v>
      </c>
      <c r="F26" s="256">
        <v>32.799999999999997</v>
      </c>
      <c r="H26" s="344">
        <v>24.885781073642637</v>
      </c>
      <c r="I26" s="344">
        <v>8.7467502360134013</v>
      </c>
    </row>
    <row r="27" spans="2:19" ht="12" customHeight="1" x14ac:dyDescent="0.15">
      <c r="B27" s="336"/>
      <c r="C27" s="25">
        <v>1957</v>
      </c>
      <c r="D27" s="256">
        <v>13.307100511819593</v>
      </c>
      <c r="E27" s="256">
        <v>37.397392990472525</v>
      </c>
      <c r="F27" s="256">
        <v>32.9</v>
      </c>
      <c r="H27" s="344">
        <v>24.815048391310068</v>
      </c>
      <c r="I27" s="344">
        <v>8.8299294882121089</v>
      </c>
    </row>
    <row r="28" spans="2:19" ht="12" customHeight="1" x14ac:dyDescent="0.15">
      <c r="B28" s="336">
        <v>1958</v>
      </c>
      <c r="C28" s="341"/>
      <c r="D28" s="256">
        <v>13.519384215368349</v>
      </c>
      <c r="E28" s="256">
        <v>37.347094872561989</v>
      </c>
      <c r="F28" s="256">
        <v>33.1</v>
      </c>
      <c r="H28" s="344">
        <v>24.755064941095878</v>
      </c>
      <c r="I28" s="344">
        <v>8.9611584343323685</v>
      </c>
    </row>
    <row r="29" spans="2:19" ht="12" customHeight="1" x14ac:dyDescent="0.15">
      <c r="B29" s="336"/>
      <c r="C29" s="25">
        <v>1959</v>
      </c>
      <c r="D29" s="256">
        <v>13.751964269812653</v>
      </c>
      <c r="E29" s="256">
        <v>37.321439907997572</v>
      </c>
      <c r="F29" s="256">
        <v>33.299999999999997</v>
      </c>
      <c r="H29" s="344">
        <v>24.704176165959048</v>
      </c>
      <c r="I29" s="344">
        <v>9.1028360316994519</v>
      </c>
    </row>
    <row r="30" spans="2:19" ht="12" customHeight="1" x14ac:dyDescent="0.15">
      <c r="B30" s="336">
        <v>1960</v>
      </c>
      <c r="C30" s="341"/>
      <c r="D30" s="256">
        <v>14.020096660775177</v>
      </c>
      <c r="E30" s="256">
        <v>37.444280021042829</v>
      </c>
      <c r="F30" s="256">
        <v>33.4</v>
      </c>
      <c r="H30" s="344">
        <v>24.721509335295533</v>
      </c>
      <c r="I30" s="344">
        <v>9.2563657329322169</v>
      </c>
    </row>
    <row r="31" spans="2:19" ht="12" customHeight="1" x14ac:dyDescent="0.15">
      <c r="B31" s="337"/>
      <c r="C31" s="25" t="s">
        <v>16</v>
      </c>
      <c r="D31" s="256">
        <v>14.2</v>
      </c>
      <c r="E31" s="256">
        <v>37.700000000000003</v>
      </c>
      <c r="F31" s="256">
        <v>33.6</v>
      </c>
      <c r="H31" s="344">
        <v>24.813944006701576</v>
      </c>
      <c r="I31" s="344">
        <v>9.3616655669550841</v>
      </c>
    </row>
    <row r="32" spans="2:19" ht="12" customHeight="1" x14ac:dyDescent="0.15">
      <c r="B32" s="337" t="s">
        <v>17</v>
      </c>
      <c r="C32" s="25"/>
      <c r="D32" s="256">
        <v>14.5</v>
      </c>
      <c r="E32" s="256">
        <v>37.200000000000003</v>
      </c>
      <c r="F32" s="256">
        <v>33.700000000000003</v>
      </c>
      <c r="H32" s="344">
        <v>24.531633364002701</v>
      </c>
      <c r="I32" s="344">
        <v>9.5508341154524832</v>
      </c>
    </row>
    <row r="33" spans="2:18" ht="12" customHeight="1" x14ac:dyDescent="0.15">
      <c r="B33" s="337"/>
      <c r="C33" s="25" t="s">
        <v>18</v>
      </c>
      <c r="D33" s="256">
        <v>14.6</v>
      </c>
      <c r="E33" s="256">
        <v>36.9</v>
      </c>
      <c r="F33" s="256">
        <v>33.799999999999997</v>
      </c>
      <c r="H33" s="344">
        <v>24.354127479167872</v>
      </c>
      <c r="I33" s="344">
        <v>9.6600561268259764</v>
      </c>
    </row>
    <row r="34" spans="2:18" ht="12" customHeight="1" x14ac:dyDescent="0.15">
      <c r="B34" s="337" t="s">
        <v>19</v>
      </c>
      <c r="C34" s="25"/>
      <c r="D34" s="256">
        <v>14.8</v>
      </c>
      <c r="E34" s="256">
        <v>36.700000000000003</v>
      </c>
      <c r="F34" s="256">
        <v>33.9</v>
      </c>
      <c r="H34" s="344">
        <v>24.221892157618758</v>
      </c>
      <c r="I34" s="344">
        <v>9.7492193471473847</v>
      </c>
    </row>
    <row r="35" spans="2:18" ht="12" customHeight="1" x14ac:dyDescent="0.15">
      <c r="B35" s="337"/>
      <c r="C35" s="25" t="s">
        <v>20</v>
      </c>
      <c r="D35" s="256">
        <v>15</v>
      </c>
      <c r="E35" s="256">
        <v>36.9</v>
      </c>
      <c r="F35" s="256">
        <v>34</v>
      </c>
      <c r="H35" s="344">
        <v>24.282204698075144</v>
      </c>
      <c r="I35" s="344">
        <v>9.888621507899062</v>
      </c>
    </row>
    <row r="36" spans="2:18" ht="12" customHeight="1" x14ac:dyDescent="0.15">
      <c r="B36" s="337" t="s">
        <v>21</v>
      </c>
      <c r="C36" s="25"/>
      <c r="D36" s="256">
        <v>15.3</v>
      </c>
      <c r="E36" s="256">
        <v>37</v>
      </c>
      <c r="F36" s="256">
        <v>34</v>
      </c>
      <c r="H36" s="344">
        <v>24.311903116423643</v>
      </c>
      <c r="I36" s="344">
        <v>10.04609188440657</v>
      </c>
    </row>
    <row r="37" spans="2:18" ht="12" customHeight="1" x14ac:dyDescent="0.15">
      <c r="B37" s="337"/>
      <c r="C37" s="25" t="s">
        <v>22</v>
      </c>
      <c r="D37" s="256">
        <v>15.6</v>
      </c>
      <c r="E37" s="256">
        <v>37.4</v>
      </c>
      <c r="F37" s="256">
        <v>34.1</v>
      </c>
      <c r="H37" s="344">
        <v>24.420998893834874</v>
      </c>
      <c r="I37" s="344">
        <v>10.215651270105827</v>
      </c>
    </row>
    <row r="38" spans="2:18" ht="12" customHeight="1" x14ac:dyDescent="0.15">
      <c r="B38" s="337" t="s">
        <v>23</v>
      </c>
      <c r="C38" s="25"/>
      <c r="D38" s="256">
        <v>16</v>
      </c>
      <c r="E38" s="256">
        <v>37.700000000000003</v>
      </c>
      <c r="F38" s="256">
        <v>34.299999999999997</v>
      </c>
      <c r="H38" s="344">
        <v>24.506045083216083</v>
      </c>
      <c r="I38" s="344">
        <v>10.416272653366681</v>
      </c>
      <c r="R38" s="265"/>
    </row>
    <row r="39" spans="2:18" ht="12" customHeight="1" x14ac:dyDescent="0.15">
      <c r="B39" s="337"/>
      <c r="C39" s="25" t="s">
        <v>24</v>
      </c>
      <c r="D39" s="256">
        <v>16.3</v>
      </c>
      <c r="E39" s="256">
        <v>37.9</v>
      </c>
      <c r="F39" s="256">
        <v>34.4</v>
      </c>
      <c r="H39" s="344">
        <v>24.574973868937914</v>
      </c>
      <c r="I39" s="344">
        <v>10.561492964232839</v>
      </c>
    </row>
    <row r="40" spans="2:18" ht="12" customHeight="1" x14ac:dyDescent="0.15">
      <c r="B40" s="337" t="s">
        <v>25</v>
      </c>
      <c r="C40" s="25"/>
      <c r="D40" s="256">
        <v>16.7</v>
      </c>
      <c r="E40" s="256">
        <v>38.1</v>
      </c>
      <c r="F40" s="256">
        <v>34.5</v>
      </c>
      <c r="H40" s="344">
        <v>24.596233540922828</v>
      </c>
      <c r="I40" s="344">
        <v>10.768900610407524</v>
      </c>
    </row>
    <row r="41" spans="2:18" ht="12" customHeight="1" x14ac:dyDescent="0.15">
      <c r="B41" s="337"/>
      <c r="C41" s="25" t="s">
        <v>26</v>
      </c>
      <c r="D41" s="256">
        <v>17.100000000000001</v>
      </c>
      <c r="E41" s="256">
        <v>38.1</v>
      </c>
      <c r="F41" s="256">
        <v>34.6</v>
      </c>
      <c r="H41" s="344">
        <v>24.547925502859847</v>
      </c>
      <c r="I41" s="344">
        <v>11.0170813948519</v>
      </c>
    </row>
    <row r="42" spans="2:18" ht="12" customHeight="1" x14ac:dyDescent="0.15">
      <c r="B42" s="337" t="s">
        <v>27</v>
      </c>
      <c r="C42" s="25"/>
      <c r="D42" s="256">
        <v>17.600000000000001</v>
      </c>
      <c r="E42" s="256">
        <v>38</v>
      </c>
      <c r="F42" s="256">
        <v>34.799999999999997</v>
      </c>
      <c r="H42" s="344">
        <v>24.434263168259125</v>
      </c>
      <c r="I42" s="344">
        <v>11.302008860575583</v>
      </c>
    </row>
    <row r="43" spans="2:18" ht="12" customHeight="1" x14ac:dyDescent="0.15">
      <c r="B43" s="337"/>
      <c r="C43" s="25" t="s">
        <v>28</v>
      </c>
      <c r="D43" s="256">
        <v>17.899999999999999</v>
      </c>
      <c r="E43" s="256">
        <v>38.1</v>
      </c>
      <c r="F43" s="256">
        <v>34.9</v>
      </c>
      <c r="H43" s="344">
        <v>24.417696881951958</v>
      </c>
      <c r="I43" s="344">
        <v>11.497803418181196</v>
      </c>
    </row>
    <row r="44" spans="2:18" ht="12" customHeight="1" x14ac:dyDescent="0.15">
      <c r="B44" s="337" t="s">
        <v>29</v>
      </c>
      <c r="C44" s="25"/>
      <c r="D44" s="256">
        <v>18.3</v>
      </c>
      <c r="E44" s="256">
        <v>38.200000000000003</v>
      </c>
      <c r="F44" s="256">
        <v>35</v>
      </c>
      <c r="H44" s="344">
        <v>24.406623495549685</v>
      </c>
      <c r="I44" s="344">
        <v>11.719918731009471</v>
      </c>
    </row>
    <row r="45" spans="2:18" ht="12" customHeight="1" x14ac:dyDescent="0.15">
      <c r="B45" s="337"/>
      <c r="C45" s="25" t="s">
        <v>30</v>
      </c>
      <c r="D45" s="256">
        <v>18.7</v>
      </c>
      <c r="E45" s="256">
        <v>38.200000000000003</v>
      </c>
      <c r="F45" s="256">
        <v>35.1</v>
      </c>
      <c r="H45" s="344">
        <v>24.339547931497197</v>
      </c>
      <c r="I45" s="344">
        <v>11.933698124299053</v>
      </c>
    </row>
    <row r="46" spans="2:18" ht="12" customHeight="1" x14ac:dyDescent="0.15">
      <c r="B46" s="337" t="s">
        <v>31</v>
      </c>
      <c r="C46" s="25"/>
      <c r="D46" s="256">
        <v>19.100000000000001</v>
      </c>
      <c r="E46" s="256">
        <v>37.9</v>
      </c>
      <c r="F46" s="256">
        <v>35.200000000000003</v>
      </c>
      <c r="H46" s="344">
        <v>24.133208378079921</v>
      </c>
      <c r="I46" s="344">
        <v>12.156801045732708</v>
      </c>
    </row>
    <row r="47" spans="2:18" ht="12" customHeight="1" x14ac:dyDescent="0.15">
      <c r="B47" s="337"/>
      <c r="C47" s="25" t="s">
        <v>32</v>
      </c>
      <c r="D47" s="256">
        <v>19.399999999999999</v>
      </c>
      <c r="E47" s="256">
        <v>37.5</v>
      </c>
      <c r="F47" s="256">
        <v>35.299999999999997</v>
      </c>
      <c r="H47" s="344">
        <v>23.896337946982207</v>
      </c>
      <c r="I47" s="344">
        <v>12.346254454514774</v>
      </c>
    </row>
    <row r="48" spans="2:18" ht="12" customHeight="1" x14ac:dyDescent="0.15">
      <c r="B48" s="337" t="s">
        <v>33</v>
      </c>
      <c r="C48" s="25"/>
      <c r="D48" s="256">
        <v>19.7</v>
      </c>
      <c r="E48" s="256">
        <v>36.9</v>
      </c>
      <c r="F48" s="256">
        <v>35.5</v>
      </c>
      <c r="H48" s="344">
        <v>23.576750403191795</v>
      </c>
      <c r="I48" s="344">
        <v>12.588777154610803</v>
      </c>
    </row>
    <row r="49" spans="2:9" ht="12" customHeight="1" x14ac:dyDescent="0.15">
      <c r="B49" s="337"/>
      <c r="C49" s="25" t="s">
        <v>34</v>
      </c>
      <c r="D49" s="256">
        <v>20</v>
      </c>
      <c r="E49" s="256">
        <v>36.200000000000003</v>
      </c>
      <c r="F49" s="256">
        <v>35.700000000000003</v>
      </c>
      <c r="H49" s="344">
        <v>23.145835449371475</v>
      </c>
      <c r="I49" s="344">
        <v>12.835292225363702</v>
      </c>
    </row>
    <row r="50" spans="2:9" ht="12" customHeight="1" x14ac:dyDescent="0.15">
      <c r="B50" s="337" t="s">
        <v>35</v>
      </c>
      <c r="C50" s="25"/>
      <c r="D50" s="256">
        <v>20.3</v>
      </c>
      <c r="E50" s="256">
        <v>35.1</v>
      </c>
      <c r="F50" s="256">
        <v>35.9</v>
      </c>
      <c r="H50" s="344">
        <v>22.567182162030257</v>
      </c>
      <c r="I50" s="344">
        <v>13.063026348644261</v>
      </c>
    </row>
    <row r="51" spans="2:9" ht="12" customHeight="1" x14ac:dyDescent="0.15">
      <c r="B51" s="337"/>
      <c r="C51" s="25" t="s">
        <v>36</v>
      </c>
      <c r="D51" s="256">
        <v>20.399999999999999</v>
      </c>
      <c r="E51" s="256">
        <v>33.9</v>
      </c>
      <c r="F51" s="256">
        <v>36.1</v>
      </c>
      <c r="H51" s="344">
        <v>21.980519052250752</v>
      </c>
      <c r="I51" s="344">
        <v>13.232359439394461</v>
      </c>
    </row>
    <row r="52" spans="2:9" ht="12" customHeight="1" x14ac:dyDescent="0.15">
      <c r="B52" s="337" t="s">
        <v>37</v>
      </c>
      <c r="C52" s="25"/>
      <c r="D52" s="256">
        <v>20.2</v>
      </c>
      <c r="E52" s="256">
        <v>32.6</v>
      </c>
      <c r="F52" s="256">
        <v>36.4</v>
      </c>
      <c r="H52" s="344">
        <v>21.325717131733487</v>
      </c>
      <c r="I52" s="344">
        <v>13.225728072206556</v>
      </c>
    </row>
    <row r="53" spans="2:9" ht="12" customHeight="1" x14ac:dyDescent="0.15">
      <c r="B53" s="337"/>
      <c r="C53" s="25" t="s">
        <v>38</v>
      </c>
      <c r="D53" s="256">
        <v>19.8</v>
      </c>
      <c r="E53" s="256">
        <v>31.4</v>
      </c>
      <c r="F53" s="256">
        <v>36.6</v>
      </c>
      <c r="H53" s="344">
        <v>20.780127571310665</v>
      </c>
      <c r="I53" s="344">
        <v>13.089450598925646</v>
      </c>
    </row>
    <row r="54" spans="2:9" ht="12" customHeight="1" x14ac:dyDescent="0.15">
      <c r="B54" s="337" t="s">
        <v>39</v>
      </c>
      <c r="C54" s="25"/>
      <c r="D54" s="256">
        <v>19.3</v>
      </c>
      <c r="E54" s="256">
        <v>30.3</v>
      </c>
      <c r="F54" s="256">
        <v>36.9</v>
      </c>
      <c r="H54" s="344">
        <v>20.238945143523701</v>
      </c>
      <c r="I54" s="344">
        <v>12.889947703988661</v>
      </c>
    </row>
    <row r="55" spans="2:9" ht="12" customHeight="1" x14ac:dyDescent="0.15">
      <c r="B55" s="337"/>
      <c r="C55" s="25" t="s">
        <v>40</v>
      </c>
      <c r="D55" s="256">
        <v>19.100000000000001</v>
      </c>
      <c r="E55" s="256">
        <v>29.1</v>
      </c>
      <c r="F55" s="256">
        <v>37.200000000000003</v>
      </c>
      <c r="H55" s="344">
        <v>19.64774744413242</v>
      </c>
      <c r="I55" s="344">
        <v>12.88910349148205</v>
      </c>
    </row>
    <row r="56" spans="2:9" ht="12" customHeight="1" x14ac:dyDescent="0.15">
      <c r="B56" s="337" t="s">
        <v>41</v>
      </c>
      <c r="C56" s="25"/>
      <c r="D56" s="256">
        <v>19.600000000000001</v>
      </c>
      <c r="E56" s="256">
        <v>28.2</v>
      </c>
      <c r="F56" s="256">
        <v>37.4</v>
      </c>
      <c r="H56" s="344">
        <v>19.09918690688863</v>
      </c>
      <c r="I56" s="344">
        <v>13.242825611861432</v>
      </c>
    </row>
    <row r="57" spans="2:9" ht="12" customHeight="1" x14ac:dyDescent="0.15">
      <c r="B57" s="337"/>
      <c r="C57" s="25" t="s">
        <v>42</v>
      </c>
      <c r="D57" s="256">
        <v>20</v>
      </c>
      <c r="E57" s="256">
        <v>27.2</v>
      </c>
      <c r="F57" s="256">
        <v>37.700000000000003</v>
      </c>
      <c r="H57" s="344">
        <v>18.489990023233183</v>
      </c>
      <c r="I57" s="344">
        <v>13.59500263691762</v>
      </c>
    </row>
    <row r="58" spans="2:9" ht="12" customHeight="1" x14ac:dyDescent="0.15">
      <c r="B58" s="337" t="s">
        <v>43</v>
      </c>
      <c r="C58" s="25"/>
      <c r="D58" s="256">
        <v>20.5</v>
      </c>
      <c r="E58" s="256">
        <v>26.3</v>
      </c>
      <c r="F58" s="256">
        <v>38</v>
      </c>
      <c r="H58" s="344">
        <v>17.901487165332597</v>
      </c>
      <c r="I58" s="344">
        <v>13.968513165884627</v>
      </c>
    </row>
    <row r="59" spans="2:9" ht="12" customHeight="1" x14ac:dyDescent="0.15">
      <c r="B59" s="337"/>
      <c r="C59" s="25" t="s">
        <v>44</v>
      </c>
      <c r="D59" s="256">
        <v>21</v>
      </c>
      <c r="E59" s="256">
        <v>25.4</v>
      </c>
      <c r="F59" s="256">
        <v>38.299999999999997</v>
      </c>
      <c r="H59" s="344">
        <v>17.355808778309157</v>
      </c>
      <c r="I59" s="344">
        <v>14.341226101317828</v>
      </c>
    </row>
    <row r="60" spans="2:9" ht="12" customHeight="1" x14ac:dyDescent="0.15">
      <c r="B60" s="337" t="s">
        <v>45</v>
      </c>
      <c r="C60" s="25"/>
      <c r="D60" s="256">
        <v>21.5</v>
      </c>
      <c r="E60" s="256">
        <v>24.5</v>
      </c>
      <c r="F60" s="256">
        <v>38.6</v>
      </c>
      <c r="H60" s="344">
        <v>16.794116734010228</v>
      </c>
      <c r="I60" s="344">
        <v>14.716952444652344</v>
      </c>
    </row>
    <row r="61" spans="2:9" ht="12" customHeight="1" x14ac:dyDescent="0.15">
      <c r="B61" s="337"/>
      <c r="C61" s="25" t="s">
        <v>46</v>
      </c>
      <c r="D61" s="256">
        <v>22</v>
      </c>
      <c r="E61" s="256">
        <v>23.8</v>
      </c>
      <c r="F61" s="256">
        <v>38.9</v>
      </c>
      <c r="H61" s="344">
        <v>16.308988778202725</v>
      </c>
      <c r="I61" s="344">
        <v>15.078207487898439</v>
      </c>
    </row>
    <row r="62" spans="2:9" ht="12" customHeight="1" x14ac:dyDescent="0.15">
      <c r="B62" s="337" t="s">
        <v>47</v>
      </c>
      <c r="C62" s="25"/>
      <c r="D62" s="256">
        <v>22.4</v>
      </c>
      <c r="E62" s="256">
        <v>22.3</v>
      </c>
      <c r="F62" s="256">
        <v>39.4</v>
      </c>
      <c r="H62" s="344">
        <v>15.410178898134239</v>
      </c>
      <c r="I62" s="344">
        <v>15.464680231454704</v>
      </c>
    </row>
    <row r="63" spans="2:9" ht="12" customHeight="1" x14ac:dyDescent="0.15">
      <c r="B63" s="337"/>
      <c r="C63" s="25" t="s">
        <v>48</v>
      </c>
      <c r="D63" s="256">
        <v>22.9</v>
      </c>
      <c r="E63" s="256">
        <v>22</v>
      </c>
      <c r="F63" s="256">
        <v>39.6</v>
      </c>
      <c r="H63" s="344">
        <v>15.175121983412895</v>
      </c>
      <c r="I63" s="344">
        <v>15.820262665816045</v>
      </c>
    </row>
    <row r="64" spans="2:9" ht="12" customHeight="1" x14ac:dyDescent="0.15">
      <c r="B64" s="337" t="s">
        <v>49</v>
      </c>
      <c r="C64" s="25"/>
      <c r="D64" s="256">
        <v>23.4</v>
      </c>
      <c r="E64" s="256">
        <v>21.7</v>
      </c>
      <c r="F64" s="256">
        <v>39.9</v>
      </c>
      <c r="H64" s="344">
        <v>14.944613871984837</v>
      </c>
      <c r="I64" s="344">
        <v>16.154401102613697</v>
      </c>
    </row>
    <row r="65" spans="2:9" ht="12" customHeight="1" x14ac:dyDescent="0.15">
      <c r="B65" s="337"/>
      <c r="C65" s="25" t="s">
        <v>50</v>
      </c>
      <c r="D65" s="256">
        <v>24</v>
      </c>
      <c r="E65" s="256">
        <v>21.5</v>
      </c>
      <c r="F65" s="256">
        <v>40.200000000000003</v>
      </c>
      <c r="H65" s="344">
        <v>14.767563416264272</v>
      </c>
      <c r="I65" s="344">
        <v>16.481169088787063</v>
      </c>
    </row>
    <row r="66" spans="2:9" ht="12" customHeight="1" x14ac:dyDescent="0.15">
      <c r="B66" s="337" t="s">
        <v>51</v>
      </c>
      <c r="C66" s="25"/>
      <c r="D66" s="256">
        <v>24.7</v>
      </c>
      <c r="E66" s="256">
        <v>21.3</v>
      </c>
      <c r="F66" s="256">
        <v>40.4</v>
      </c>
      <c r="H66" s="344">
        <v>14.621182879934077</v>
      </c>
      <c r="I66" s="344">
        <v>16.892412078580335</v>
      </c>
    </row>
    <row r="67" spans="2:9" ht="12" customHeight="1" x14ac:dyDescent="0.15">
      <c r="B67" s="337"/>
      <c r="C67" s="25" t="s">
        <v>52</v>
      </c>
      <c r="D67" s="256">
        <v>25.2</v>
      </c>
      <c r="E67" s="256">
        <v>21.3</v>
      </c>
      <c r="F67" s="256">
        <v>40.700000000000003</v>
      </c>
      <c r="H67" s="344">
        <v>14.519099708975771</v>
      </c>
      <c r="I67" s="344">
        <v>17.230197767213106</v>
      </c>
    </row>
    <row r="68" spans="2:9" ht="12" customHeight="1" x14ac:dyDescent="0.15">
      <c r="B68" s="337" t="s">
        <v>53</v>
      </c>
      <c r="C68" s="25"/>
      <c r="D68" s="256">
        <v>25.8</v>
      </c>
      <c r="E68" s="256">
        <v>21.2</v>
      </c>
      <c r="F68" s="256">
        <v>40.9</v>
      </c>
      <c r="H68" s="344">
        <v>14.429701447053837</v>
      </c>
      <c r="I68" s="344">
        <v>17.526983292445735</v>
      </c>
    </row>
    <row r="69" spans="2:9" ht="12" customHeight="1" x14ac:dyDescent="0.15">
      <c r="B69" s="337"/>
      <c r="C69" s="25" t="s">
        <v>54</v>
      </c>
      <c r="D69" s="256">
        <v>26.3</v>
      </c>
      <c r="E69" s="256">
        <v>21.2</v>
      </c>
      <c r="F69" s="256">
        <v>41.2</v>
      </c>
      <c r="H69" s="344">
        <v>14.357947512409657</v>
      </c>
      <c r="I69" s="344">
        <v>17.817766220869846</v>
      </c>
    </row>
    <row r="70" spans="2:9" ht="12" customHeight="1" x14ac:dyDescent="0.15">
      <c r="B70" s="337" t="s">
        <v>55</v>
      </c>
      <c r="C70" s="25"/>
      <c r="D70" s="256">
        <v>26.8</v>
      </c>
      <c r="E70" s="256">
        <v>21.2</v>
      </c>
      <c r="F70" s="256">
        <v>41.4</v>
      </c>
      <c r="H70" s="344">
        <v>14.308346405257693</v>
      </c>
      <c r="I70" s="344">
        <v>18.112381798428363</v>
      </c>
    </row>
    <row r="71" spans="2:9" ht="12" customHeight="1" x14ac:dyDescent="0.15">
      <c r="B71" s="337"/>
      <c r="C71" s="25" t="s">
        <v>56</v>
      </c>
      <c r="D71" s="256">
        <v>27.4</v>
      </c>
      <c r="E71" s="256">
        <v>21.2</v>
      </c>
      <c r="F71" s="256">
        <v>41.7</v>
      </c>
      <c r="H71" s="344">
        <v>14.25835556913529</v>
      </c>
      <c r="I71" s="344">
        <v>18.429365289312145</v>
      </c>
    </row>
    <row r="72" spans="2:9" ht="12" customHeight="1" x14ac:dyDescent="0.15">
      <c r="B72" s="337" t="s">
        <v>57</v>
      </c>
      <c r="C72" s="25"/>
      <c r="D72" s="256">
        <v>27.9</v>
      </c>
      <c r="E72" s="256">
        <v>21.2</v>
      </c>
      <c r="F72" s="256">
        <v>41.9</v>
      </c>
      <c r="H72" s="344">
        <v>14.207180953119554</v>
      </c>
      <c r="I72" s="344">
        <v>18.709087932662928</v>
      </c>
    </row>
    <row r="73" spans="2:9" ht="12" customHeight="1" x14ac:dyDescent="0.15">
      <c r="B73" s="337"/>
      <c r="C73" s="25" t="s">
        <v>58</v>
      </c>
      <c r="D73" s="256">
        <v>28.4</v>
      </c>
      <c r="E73" s="256">
        <v>21.3</v>
      </c>
      <c r="F73" s="256">
        <v>42.2</v>
      </c>
      <c r="H73" s="344">
        <v>14.22061911317412</v>
      </c>
      <c r="I73" s="344">
        <v>18.979869646579118</v>
      </c>
    </row>
    <row r="74" spans="2:9" ht="12" customHeight="1" x14ac:dyDescent="0.15">
      <c r="B74" s="337" t="s">
        <v>59</v>
      </c>
      <c r="C74" s="25"/>
      <c r="D74" s="256">
        <v>28.8</v>
      </c>
      <c r="E74" s="256">
        <v>21.2</v>
      </c>
      <c r="F74" s="256">
        <v>42.3</v>
      </c>
      <c r="H74" s="344">
        <v>14.155740844917872</v>
      </c>
      <c r="I74" s="344">
        <v>19.193817120359842</v>
      </c>
    </row>
    <row r="75" spans="2:9" ht="12" customHeight="1" x14ac:dyDescent="0.15">
      <c r="B75" s="337"/>
      <c r="C75" s="25" t="s">
        <v>60</v>
      </c>
      <c r="D75" s="256">
        <v>29.4</v>
      </c>
      <c r="E75" s="256">
        <v>21.3</v>
      </c>
      <c r="F75" s="256">
        <v>42.5</v>
      </c>
      <c r="H75" s="344">
        <v>14.135175009571986</v>
      </c>
      <c r="I75" s="344">
        <v>19.499900489914886</v>
      </c>
    </row>
    <row r="76" spans="2:9" ht="12" customHeight="1" x14ac:dyDescent="0.15">
      <c r="B76" s="337" t="s">
        <v>61</v>
      </c>
      <c r="C76" s="25"/>
      <c r="D76" s="256">
        <v>30.1</v>
      </c>
      <c r="E76" s="256">
        <v>21.4</v>
      </c>
      <c r="F76" s="256">
        <v>42.7</v>
      </c>
      <c r="H76" s="344">
        <v>14.126958028235725</v>
      </c>
      <c r="I76" s="344">
        <v>19.82629963295302</v>
      </c>
    </row>
    <row r="77" spans="2:9" ht="12" customHeight="1" x14ac:dyDescent="0.15">
      <c r="B77" s="337"/>
      <c r="C77" s="25" t="s">
        <v>62</v>
      </c>
      <c r="D77" s="256">
        <v>30.5</v>
      </c>
      <c r="E77" s="256">
        <v>21.5</v>
      </c>
      <c r="F77" s="256">
        <v>42.9</v>
      </c>
      <c r="H77" s="344">
        <v>14.116177846027373</v>
      </c>
      <c r="I77" s="344">
        <v>20.057088679041321</v>
      </c>
    </row>
    <row r="78" spans="2:9" ht="12" customHeight="1" x14ac:dyDescent="0.15">
      <c r="B78" s="337" t="s">
        <v>63</v>
      </c>
      <c r="C78" s="25"/>
      <c r="D78" s="256">
        <v>30.7</v>
      </c>
      <c r="E78" s="256">
        <v>21.4</v>
      </c>
      <c r="F78" s="256">
        <v>43.1</v>
      </c>
      <c r="H78" s="344">
        <v>14.079799878542627</v>
      </c>
      <c r="I78" s="344">
        <v>20.152987277381463</v>
      </c>
    </row>
    <row r="79" spans="2:9" ht="12" customHeight="1" x14ac:dyDescent="0.15">
      <c r="B79" s="337"/>
      <c r="C79" s="25" t="s">
        <v>64</v>
      </c>
      <c r="D79" s="256">
        <v>30.9</v>
      </c>
      <c r="E79" s="256">
        <v>21.5</v>
      </c>
      <c r="F79" s="256">
        <v>43.2</v>
      </c>
      <c r="H79" s="344">
        <v>14.088939066780082</v>
      </c>
      <c r="I79" s="344">
        <v>20.249321985886642</v>
      </c>
    </row>
    <row r="80" spans="2:9" ht="12" customHeight="1" x14ac:dyDescent="0.15">
      <c r="B80" s="337" t="s">
        <v>65</v>
      </c>
      <c r="C80" s="25"/>
      <c r="D80" s="256">
        <v>31.2</v>
      </c>
      <c r="E80" s="256">
        <v>21.5</v>
      </c>
      <c r="F80" s="256">
        <v>43.4</v>
      </c>
      <c r="H80" s="344">
        <v>14.0982751707999</v>
      </c>
      <c r="I80" s="344">
        <v>20.361406697863686</v>
      </c>
    </row>
    <row r="81" spans="1:9" ht="12" customHeight="1" x14ac:dyDescent="0.15">
      <c r="B81" s="337"/>
      <c r="C81" s="25" t="s">
        <v>66</v>
      </c>
      <c r="D81" s="256">
        <v>31.3</v>
      </c>
      <c r="E81" s="256">
        <v>21.5</v>
      </c>
      <c r="F81" s="256">
        <v>43.6</v>
      </c>
      <c r="H81" s="344">
        <v>14.078553128696456</v>
      </c>
      <c r="I81" s="344">
        <v>20.441740182410246</v>
      </c>
    </row>
    <row r="82" spans="1:9" ht="12" customHeight="1" x14ac:dyDescent="0.15">
      <c r="B82" s="337" t="s">
        <v>67</v>
      </c>
      <c r="C82" s="25"/>
      <c r="D82" s="256">
        <v>32</v>
      </c>
      <c r="E82" s="256">
        <v>21.5</v>
      </c>
      <c r="F82" s="256">
        <v>43.8</v>
      </c>
      <c r="H82" s="344">
        <v>14.032476565873644</v>
      </c>
      <c r="I82" s="344">
        <v>20.828826997204985</v>
      </c>
    </row>
    <row r="83" spans="1:9" ht="12" customHeight="1" x14ac:dyDescent="0.15">
      <c r="B83" s="337"/>
      <c r="C83" s="25" t="s">
        <v>68</v>
      </c>
      <c r="D83" s="256">
        <v>32.700000000000003</v>
      </c>
      <c r="E83" s="256">
        <v>21.6</v>
      </c>
      <c r="F83" s="256">
        <v>44</v>
      </c>
      <c r="H83" s="344">
        <v>13.993993992001203</v>
      </c>
      <c r="I83" s="344">
        <v>21.138062085684684</v>
      </c>
    </row>
    <row r="84" spans="1:9" ht="12" customHeight="1" x14ac:dyDescent="0.15">
      <c r="B84" s="337" t="s">
        <v>69</v>
      </c>
      <c r="C84" s="25"/>
      <c r="D84" s="256">
        <v>33.1</v>
      </c>
      <c r="E84" s="256">
        <v>21.5</v>
      </c>
      <c r="F84" s="256">
        <v>44.2</v>
      </c>
      <c r="H84" s="344">
        <v>13.911839304720482</v>
      </c>
      <c r="I84" s="344">
        <v>21.507778231292765</v>
      </c>
    </row>
    <row r="85" spans="1:9" ht="12" customHeight="1" x14ac:dyDescent="0.15">
      <c r="B85" s="337"/>
      <c r="C85" s="25" t="s">
        <v>70</v>
      </c>
      <c r="D85" s="256">
        <v>33.700000000000003</v>
      </c>
      <c r="E85" s="256">
        <v>21.4</v>
      </c>
      <c r="F85" s="256">
        <v>44.5</v>
      </c>
      <c r="H85" s="344">
        <v>13.807288129659169</v>
      </c>
      <c r="I85" s="344">
        <v>21.861932741013813</v>
      </c>
    </row>
    <row r="86" spans="1:9" ht="12" customHeight="1" x14ac:dyDescent="0.15">
      <c r="B86" s="337" t="s">
        <v>71</v>
      </c>
      <c r="C86" s="25"/>
      <c r="D86" s="256">
        <v>34.299999999999997</v>
      </c>
      <c r="E86" s="256">
        <v>21.2</v>
      </c>
      <c r="F86" s="256">
        <v>44.7</v>
      </c>
      <c r="H86" s="344">
        <v>13.667712191694555</v>
      </c>
      <c r="I86" s="344">
        <v>22.141556026330292</v>
      </c>
    </row>
    <row r="87" spans="1:9" ht="12" customHeight="1" x14ac:dyDescent="0.15">
      <c r="B87" s="337"/>
      <c r="C87" s="25">
        <v>2017</v>
      </c>
      <c r="D87" s="256">
        <v>34.799999999999997</v>
      </c>
      <c r="E87" s="256">
        <v>21</v>
      </c>
      <c r="F87" s="256">
        <v>45</v>
      </c>
      <c r="H87" s="344">
        <v>13.510781192132072</v>
      </c>
      <c r="I87" s="344">
        <v>22.411648018019427</v>
      </c>
    </row>
    <row r="88" spans="1:9" ht="12" customHeight="1" x14ac:dyDescent="0.15">
      <c r="B88" s="337">
        <v>2018</v>
      </c>
      <c r="C88" s="25"/>
      <c r="D88" s="256">
        <v>35.200000000000003</v>
      </c>
      <c r="E88" s="256">
        <v>20.8</v>
      </c>
      <c r="F88" s="256">
        <v>45.2</v>
      </c>
      <c r="H88" s="344">
        <v>13.351634759712196</v>
      </c>
      <c r="I88" s="344">
        <v>22.632053588781393</v>
      </c>
    </row>
    <row r="89" spans="1:9" ht="12" customHeight="1" x14ac:dyDescent="0.15">
      <c r="B89" s="337"/>
      <c r="C89" s="25">
        <v>2019</v>
      </c>
      <c r="D89" s="256">
        <v>35.799999999999997</v>
      </c>
      <c r="E89" s="256">
        <v>20.6</v>
      </c>
      <c r="F89" s="256">
        <v>45.5</v>
      </c>
      <c r="H89" s="344">
        <v>13.16002145421896</v>
      </c>
      <c r="I89" s="344">
        <v>22.891970270563192</v>
      </c>
    </row>
    <row r="90" spans="1:9" ht="12" customHeight="1" x14ac:dyDescent="0.15">
      <c r="B90" s="337">
        <v>2020</v>
      </c>
      <c r="C90" s="25"/>
      <c r="D90" s="256">
        <v>36.4</v>
      </c>
      <c r="E90" s="256">
        <v>20.3</v>
      </c>
      <c r="F90" s="256">
        <v>45.7</v>
      </c>
      <c r="H90" s="344">
        <v>12.956675393477775</v>
      </c>
      <c r="I90" s="344">
        <v>23.237331033726054</v>
      </c>
    </row>
    <row r="91" spans="1:9" ht="12" customHeight="1" x14ac:dyDescent="0.15">
      <c r="B91" s="337"/>
      <c r="C91" s="25">
        <v>2021</v>
      </c>
      <c r="D91" s="343">
        <v>37</v>
      </c>
      <c r="E91" s="343">
        <v>20.3</v>
      </c>
      <c r="F91" s="256">
        <v>45.9</v>
      </c>
      <c r="H91" s="344">
        <v>12.891683335664959</v>
      </c>
      <c r="I91" s="344">
        <v>23.535486645643601</v>
      </c>
    </row>
    <row r="92" spans="1:9" x14ac:dyDescent="0.15">
      <c r="B92" s="338">
        <v>2022</v>
      </c>
      <c r="C92" s="266"/>
      <c r="D92" s="267">
        <v>37.496857989899439</v>
      </c>
      <c r="E92" s="267">
        <v>19.959017189918573</v>
      </c>
      <c r="F92" s="267">
        <v>46.2</v>
      </c>
      <c r="H92" s="344">
        <v>12.675943128273204</v>
      </c>
      <c r="I92" s="344">
        <v>23.814200611490183</v>
      </c>
    </row>
    <row r="93" spans="1:9" x14ac:dyDescent="0.15">
      <c r="B93" s="337"/>
      <c r="C93" s="25"/>
      <c r="D93" s="256"/>
      <c r="E93" s="256"/>
      <c r="F93" s="256"/>
    </row>
    <row r="94" spans="1:9" x14ac:dyDescent="0.15">
      <c r="B94" s="337"/>
      <c r="C94" s="25"/>
      <c r="D94" s="256"/>
      <c r="E94" s="256"/>
      <c r="F94" s="256"/>
      <c r="H94" s="17"/>
      <c r="I94" s="17"/>
    </row>
    <row r="95" spans="1:9" x14ac:dyDescent="0.15">
      <c r="A95" s="259"/>
      <c r="B95" s="336"/>
      <c r="C95" s="25"/>
      <c r="D95" s="256"/>
      <c r="E95" s="256"/>
      <c r="F95" s="256"/>
    </row>
    <row r="96" spans="1:9" x14ac:dyDescent="0.15">
      <c r="A96" s="260"/>
      <c r="B96" s="336"/>
      <c r="C96" s="25"/>
      <c r="D96" s="256"/>
      <c r="E96" s="256"/>
      <c r="F96" s="256"/>
    </row>
    <row r="97" spans="2:6" x14ac:dyDescent="0.15">
      <c r="B97" s="336"/>
      <c r="C97" s="25"/>
      <c r="D97" s="256"/>
      <c r="E97" s="256"/>
      <c r="F97" s="256"/>
    </row>
    <row r="98" spans="2:6" x14ac:dyDescent="0.15">
      <c r="B98" s="336"/>
      <c r="C98" s="25"/>
      <c r="D98" s="256"/>
      <c r="E98" s="256"/>
      <c r="F98" s="256"/>
    </row>
    <row r="99" spans="2:6" x14ac:dyDescent="0.15">
      <c r="B99" s="336"/>
      <c r="C99" s="25"/>
      <c r="D99" s="256"/>
      <c r="E99" s="256"/>
      <c r="F99" s="256"/>
    </row>
    <row r="100" spans="2:6" x14ac:dyDescent="0.15">
      <c r="B100" s="336"/>
      <c r="C100" s="25"/>
      <c r="D100" s="256"/>
      <c r="E100" s="256"/>
      <c r="F100" s="256"/>
    </row>
    <row r="101" spans="2:6" x14ac:dyDescent="0.15">
      <c r="B101" s="336"/>
      <c r="C101" s="25"/>
      <c r="D101" s="256"/>
      <c r="E101" s="256"/>
      <c r="F101" s="256"/>
    </row>
    <row r="102" spans="2:6" x14ac:dyDescent="0.15">
      <c r="B102" s="336"/>
      <c r="C102" s="25"/>
      <c r="D102" s="256"/>
      <c r="E102" s="256"/>
      <c r="F102" s="256"/>
    </row>
    <row r="103" spans="2:6" x14ac:dyDescent="0.15">
      <c r="B103" s="336"/>
      <c r="C103" s="25"/>
      <c r="D103" s="256"/>
      <c r="E103" s="256"/>
      <c r="F103" s="256"/>
    </row>
    <row r="104" spans="2:6" x14ac:dyDescent="0.15">
      <c r="B104" s="336"/>
      <c r="C104" s="25"/>
      <c r="D104" s="256"/>
      <c r="E104" s="256"/>
      <c r="F104" s="256"/>
    </row>
    <row r="105" spans="2:6" x14ac:dyDescent="0.15">
      <c r="B105" s="336"/>
      <c r="C105" s="25"/>
      <c r="D105" s="256"/>
      <c r="E105" s="256"/>
      <c r="F105" s="256"/>
    </row>
    <row r="106" spans="2:6" x14ac:dyDescent="0.15">
      <c r="B106" s="336"/>
      <c r="C106" s="25"/>
      <c r="D106" s="256"/>
      <c r="E106" s="256"/>
      <c r="F106" s="256"/>
    </row>
    <row r="107" spans="2:6" x14ac:dyDescent="0.15">
      <c r="B107" s="336"/>
      <c r="C107" s="25"/>
      <c r="D107" s="256"/>
      <c r="E107" s="256"/>
      <c r="F107" s="256"/>
    </row>
    <row r="108" spans="2:6" x14ac:dyDescent="0.15">
      <c r="B108" s="336"/>
      <c r="C108" s="25"/>
      <c r="D108" s="256"/>
      <c r="E108" s="256"/>
      <c r="F108" s="256"/>
    </row>
    <row r="109" spans="2:6" x14ac:dyDescent="0.15">
      <c r="B109" s="336"/>
      <c r="C109" s="25"/>
      <c r="D109" s="256"/>
      <c r="E109" s="256"/>
      <c r="F109" s="256"/>
    </row>
    <row r="110" spans="2:6" x14ac:dyDescent="0.15">
      <c r="B110" s="336"/>
      <c r="C110" s="25"/>
      <c r="D110" s="256"/>
      <c r="E110" s="256"/>
      <c r="F110" s="256"/>
    </row>
    <row r="111" spans="2:6" x14ac:dyDescent="0.15">
      <c r="B111" s="336"/>
      <c r="C111" s="25"/>
      <c r="D111" s="256"/>
      <c r="E111" s="256"/>
      <c r="F111" s="256"/>
    </row>
    <row r="112" spans="2:6" x14ac:dyDescent="0.15">
      <c r="B112" s="336"/>
      <c r="C112" s="25"/>
      <c r="D112" s="256"/>
      <c r="E112" s="256"/>
      <c r="F112" s="256"/>
    </row>
    <row r="113" spans="2:6" x14ac:dyDescent="0.15">
      <c r="B113" s="336"/>
      <c r="C113" s="25"/>
      <c r="D113" s="256"/>
      <c r="E113" s="256"/>
      <c r="F113" s="256"/>
    </row>
    <row r="114" spans="2:6" x14ac:dyDescent="0.15">
      <c r="B114" s="336"/>
      <c r="C114" s="25"/>
      <c r="D114" s="256"/>
      <c r="E114" s="256"/>
      <c r="F114" s="256"/>
    </row>
    <row r="115" spans="2:6" x14ac:dyDescent="0.15">
      <c r="D115" s="256"/>
      <c r="E115" s="256"/>
      <c r="F115" s="256"/>
    </row>
    <row r="116" spans="2:6" x14ac:dyDescent="0.15">
      <c r="D116" s="256"/>
      <c r="E116" s="256"/>
      <c r="F116" s="256"/>
    </row>
    <row r="117" spans="2:6" x14ac:dyDescent="0.15">
      <c r="D117" s="256"/>
      <c r="E117" s="256"/>
      <c r="F117" s="256"/>
    </row>
    <row r="118" spans="2:6" x14ac:dyDescent="0.15">
      <c r="D118" s="256"/>
      <c r="E118" s="256"/>
      <c r="F118" s="256"/>
    </row>
    <row r="119" spans="2:6" x14ac:dyDescent="0.15">
      <c r="D119" s="256"/>
      <c r="E119" s="256"/>
      <c r="F119" s="256"/>
    </row>
    <row r="120" spans="2:6" x14ac:dyDescent="0.15">
      <c r="D120" s="256"/>
      <c r="E120" s="256"/>
      <c r="F120" s="256"/>
    </row>
    <row r="121" spans="2:6" x14ac:dyDescent="0.15">
      <c r="D121" s="256"/>
      <c r="E121" s="256"/>
      <c r="F121" s="256"/>
    </row>
    <row r="122" spans="2:6" x14ac:dyDescent="0.15">
      <c r="D122" s="256"/>
      <c r="E122" s="256"/>
      <c r="F122" s="256"/>
    </row>
    <row r="123" spans="2:6" x14ac:dyDescent="0.15">
      <c r="D123" s="256"/>
      <c r="E123" s="256"/>
      <c r="F123" s="256"/>
    </row>
    <row r="124" spans="2:6" x14ac:dyDescent="0.15">
      <c r="D124" s="256"/>
      <c r="E124" s="256"/>
      <c r="F124" s="256"/>
    </row>
    <row r="125" spans="2:6" x14ac:dyDescent="0.15">
      <c r="D125" s="256"/>
      <c r="E125" s="256"/>
      <c r="F125" s="256"/>
    </row>
    <row r="126" spans="2:6" x14ac:dyDescent="0.15">
      <c r="D126" s="256"/>
      <c r="E126" s="256"/>
      <c r="F126" s="256"/>
    </row>
    <row r="127" spans="2:6" x14ac:dyDescent="0.15">
      <c r="D127" s="256"/>
      <c r="E127" s="256"/>
      <c r="F127" s="256"/>
    </row>
    <row r="128" spans="2:6" x14ac:dyDescent="0.15">
      <c r="D128" s="256"/>
      <c r="E128" s="256"/>
      <c r="F128" s="256"/>
    </row>
    <row r="129" spans="4:6" x14ac:dyDescent="0.15">
      <c r="D129" s="256"/>
      <c r="E129" s="256"/>
      <c r="F129" s="256"/>
    </row>
    <row r="130" spans="4:6" x14ac:dyDescent="0.15">
      <c r="D130" s="256"/>
      <c r="E130" s="256"/>
      <c r="F130" s="256"/>
    </row>
    <row r="131" spans="4:6" x14ac:dyDescent="0.15">
      <c r="D131" s="256"/>
      <c r="E131" s="256"/>
      <c r="F131" s="256"/>
    </row>
    <row r="132" spans="4:6" x14ac:dyDescent="0.15">
      <c r="D132" s="256"/>
      <c r="E132" s="256"/>
      <c r="F132" s="256"/>
    </row>
    <row r="133" spans="4:6" x14ac:dyDescent="0.15">
      <c r="D133" s="256"/>
      <c r="E133" s="256"/>
      <c r="F133" s="256"/>
    </row>
    <row r="134" spans="4:6" x14ac:dyDescent="0.15">
      <c r="D134" s="256"/>
      <c r="E134" s="256"/>
      <c r="F134" s="256"/>
    </row>
    <row r="135" spans="4:6" x14ac:dyDescent="0.15">
      <c r="D135" s="256"/>
      <c r="E135" s="256"/>
      <c r="F135" s="256"/>
    </row>
    <row r="136" spans="4:6" x14ac:dyDescent="0.15">
      <c r="D136" s="256"/>
      <c r="E136" s="256"/>
      <c r="F136" s="256"/>
    </row>
    <row r="137" spans="4:6" x14ac:dyDescent="0.15">
      <c r="D137" s="256"/>
      <c r="E137" s="256"/>
      <c r="F137" s="256"/>
    </row>
    <row r="138" spans="4:6" x14ac:dyDescent="0.15">
      <c r="D138" s="256"/>
      <c r="E138" s="256"/>
      <c r="F138" s="256"/>
    </row>
    <row r="139" spans="4:6" x14ac:dyDescent="0.15">
      <c r="D139" s="256"/>
      <c r="E139" s="256"/>
      <c r="F139" s="256"/>
    </row>
    <row r="140" spans="4:6" x14ac:dyDescent="0.15">
      <c r="D140" s="256"/>
      <c r="E140" s="256"/>
      <c r="F140" s="256"/>
    </row>
    <row r="141" spans="4:6" x14ac:dyDescent="0.15">
      <c r="D141" s="256"/>
      <c r="E141" s="256"/>
      <c r="F141" s="256"/>
    </row>
    <row r="142" spans="4:6" x14ac:dyDescent="0.15">
      <c r="D142" s="256"/>
      <c r="E142" s="256"/>
      <c r="F142" s="256"/>
    </row>
    <row r="143" spans="4:6" x14ac:dyDescent="0.15">
      <c r="D143" s="256"/>
      <c r="E143" s="256"/>
      <c r="F143" s="256"/>
    </row>
    <row r="144" spans="4:6" x14ac:dyDescent="0.15">
      <c r="D144" s="256"/>
      <c r="E144" s="256"/>
      <c r="F144" s="256"/>
    </row>
    <row r="145" spans="4:6" x14ac:dyDescent="0.15">
      <c r="D145" s="256"/>
      <c r="E145" s="256"/>
      <c r="F145" s="256"/>
    </row>
    <row r="146" spans="4:6" x14ac:dyDescent="0.15">
      <c r="D146" s="256"/>
      <c r="E146" s="256"/>
      <c r="F146" s="256"/>
    </row>
    <row r="147" spans="4:6" x14ac:dyDescent="0.15">
      <c r="D147" s="256"/>
      <c r="E147" s="256"/>
      <c r="F147" s="256"/>
    </row>
    <row r="148" spans="4:6" x14ac:dyDescent="0.15">
      <c r="D148" s="256"/>
      <c r="E148" s="256"/>
      <c r="F148" s="256"/>
    </row>
    <row r="149" spans="4:6" x14ac:dyDescent="0.15">
      <c r="D149" s="256"/>
      <c r="E149" s="256"/>
      <c r="F149" s="256"/>
    </row>
    <row r="150" spans="4:6" x14ac:dyDescent="0.15">
      <c r="D150" s="256"/>
      <c r="E150" s="256"/>
      <c r="F150" s="256"/>
    </row>
    <row r="151" spans="4:6" x14ac:dyDescent="0.15">
      <c r="D151" s="256"/>
      <c r="E151" s="256"/>
      <c r="F151" s="256"/>
    </row>
    <row r="152" spans="4:6" x14ac:dyDescent="0.15">
      <c r="D152" s="256"/>
      <c r="E152" s="256"/>
      <c r="F152" s="256"/>
    </row>
    <row r="153" spans="4:6" x14ac:dyDescent="0.15">
      <c r="D153" s="256"/>
      <c r="E153" s="256"/>
      <c r="F153" s="256"/>
    </row>
    <row r="154" spans="4:6" x14ac:dyDescent="0.15">
      <c r="D154" s="256"/>
      <c r="E154" s="256"/>
      <c r="F154" s="256"/>
    </row>
    <row r="155" spans="4:6" x14ac:dyDescent="0.15">
      <c r="D155" s="256"/>
      <c r="E155" s="256"/>
      <c r="F155" s="256"/>
    </row>
    <row r="156" spans="4:6" x14ac:dyDescent="0.15">
      <c r="D156" s="256"/>
      <c r="E156" s="256"/>
      <c r="F156" s="256"/>
    </row>
    <row r="157" spans="4:6" x14ac:dyDescent="0.15">
      <c r="D157" s="256"/>
      <c r="E157" s="256"/>
      <c r="F157" s="256"/>
    </row>
    <row r="158" spans="4:6" x14ac:dyDescent="0.15">
      <c r="D158" s="256"/>
      <c r="E158" s="256"/>
      <c r="F158" s="256"/>
    </row>
    <row r="159" spans="4:6" x14ac:dyDescent="0.15">
      <c r="D159" s="256"/>
      <c r="E159" s="256"/>
      <c r="F159" s="256"/>
    </row>
    <row r="160" spans="4:6" x14ac:dyDescent="0.15">
      <c r="D160" s="256"/>
      <c r="E160" s="256"/>
      <c r="F160" s="256"/>
    </row>
    <row r="161" spans="4:6" x14ac:dyDescent="0.15">
      <c r="D161" s="256"/>
      <c r="E161" s="256"/>
      <c r="F161" s="256"/>
    </row>
    <row r="162" spans="4:6" x14ac:dyDescent="0.15">
      <c r="D162" s="256"/>
      <c r="E162" s="256"/>
      <c r="F162" s="256"/>
    </row>
    <row r="163" spans="4:6" x14ac:dyDescent="0.15">
      <c r="D163" s="256"/>
      <c r="E163" s="256"/>
      <c r="F163" s="256"/>
    </row>
    <row r="164" spans="4:6" x14ac:dyDescent="0.15">
      <c r="D164" s="256"/>
      <c r="E164" s="256"/>
      <c r="F164" s="256"/>
    </row>
    <row r="165" spans="4:6" x14ac:dyDescent="0.15">
      <c r="D165" s="256"/>
      <c r="E165" s="256"/>
      <c r="F165" s="256"/>
    </row>
    <row r="166" spans="4:6" x14ac:dyDescent="0.15">
      <c r="D166" s="256"/>
      <c r="E166" s="256"/>
      <c r="F166" s="256"/>
    </row>
    <row r="167" spans="4:6" x14ac:dyDescent="0.15">
      <c r="D167" s="256"/>
      <c r="E167" s="256"/>
      <c r="F167" s="256"/>
    </row>
    <row r="168" spans="4:6" x14ac:dyDescent="0.15">
      <c r="D168" s="256"/>
      <c r="E168" s="256"/>
      <c r="F168" s="256"/>
    </row>
    <row r="169" spans="4:6" x14ac:dyDescent="0.15">
      <c r="D169" s="256"/>
      <c r="E169" s="256"/>
      <c r="F169" s="256"/>
    </row>
    <row r="170" spans="4:6" x14ac:dyDescent="0.15">
      <c r="D170" s="256"/>
      <c r="E170" s="256"/>
      <c r="F170" s="256"/>
    </row>
    <row r="171" spans="4:6" x14ac:dyDescent="0.15">
      <c r="D171" s="256"/>
      <c r="E171" s="256"/>
      <c r="F171" s="256"/>
    </row>
    <row r="172" spans="4:6" x14ac:dyDescent="0.15">
      <c r="D172" s="256"/>
      <c r="E172" s="256"/>
      <c r="F172" s="256"/>
    </row>
    <row r="173" spans="4:6" x14ac:dyDescent="0.15">
      <c r="D173" s="256"/>
      <c r="E173" s="256"/>
      <c r="F173" s="256"/>
    </row>
    <row r="174" spans="4:6" x14ac:dyDescent="0.15">
      <c r="D174" s="256"/>
      <c r="E174" s="256"/>
      <c r="F174" s="256"/>
    </row>
    <row r="175" spans="4:6" x14ac:dyDescent="0.15">
      <c r="D175" s="256"/>
      <c r="E175" s="256"/>
      <c r="F175" s="256"/>
    </row>
    <row r="176" spans="4:6" x14ac:dyDescent="0.15">
      <c r="D176" s="256"/>
      <c r="E176" s="256"/>
      <c r="F176" s="256"/>
    </row>
    <row r="177" spans="4:6" x14ac:dyDescent="0.15">
      <c r="D177" s="256"/>
      <c r="E177" s="256"/>
      <c r="F177" s="256"/>
    </row>
    <row r="178" spans="4:6" x14ac:dyDescent="0.15">
      <c r="D178" s="256"/>
      <c r="E178" s="256"/>
      <c r="F178" s="256"/>
    </row>
    <row r="179" spans="4:6" x14ac:dyDescent="0.15">
      <c r="D179" s="256"/>
      <c r="E179" s="256"/>
      <c r="F179" s="256"/>
    </row>
    <row r="180" spans="4:6" x14ac:dyDescent="0.15">
      <c r="D180" s="256"/>
      <c r="E180" s="256"/>
      <c r="F180" s="256"/>
    </row>
    <row r="181" spans="4:6" x14ac:dyDescent="0.15">
      <c r="D181" s="256"/>
      <c r="E181" s="256"/>
      <c r="F181" s="256"/>
    </row>
    <row r="182" spans="4:6" x14ac:dyDescent="0.15">
      <c r="D182" s="256"/>
      <c r="E182" s="256"/>
      <c r="F182" s="256"/>
    </row>
    <row r="183" spans="4:6" x14ac:dyDescent="0.15">
      <c r="D183" s="256"/>
      <c r="E183" s="256"/>
      <c r="F183" s="256"/>
    </row>
    <row r="184" spans="4:6" x14ac:dyDescent="0.15">
      <c r="D184" s="256"/>
      <c r="E184" s="256"/>
      <c r="F184" s="256"/>
    </row>
    <row r="185" spans="4:6" x14ac:dyDescent="0.15">
      <c r="D185" s="256"/>
      <c r="E185" s="256"/>
      <c r="F185" s="256"/>
    </row>
    <row r="186" spans="4:6" x14ac:dyDescent="0.15">
      <c r="D186" s="256"/>
      <c r="E186" s="256"/>
      <c r="F186" s="256"/>
    </row>
    <row r="187" spans="4:6" x14ac:dyDescent="0.15">
      <c r="D187" s="256"/>
      <c r="E187" s="256"/>
      <c r="F187" s="256"/>
    </row>
    <row r="188" spans="4:6" x14ac:dyDescent="0.15">
      <c r="D188" s="256"/>
      <c r="E188" s="256"/>
      <c r="F188" s="256"/>
    </row>
    <row r="189" spans="4:6" x14ac:dyDescent="0.15">
      <c r="D189" s="256"/>
      <c r="E189" s="256"/>
      <c r="F189" s="256"/>
    </row>
    <row r="190" spans="4:6" x14ac:dyDescent="0.15">
      <c r="D190" s="256"/>
      <c r="E190" s="256"/>
      <c r="F190" s="256"/>
    </row>
    <row r="191" spans="4:6" x14ac:dyDescent="0.15">
      <c r="D191" s="256"/>
      <c r="E191" s="256"/>
      <c r="F191" s="256"/>
    </row>
    <row r="192" spans="4:6" x14ac:dyDescent="0.15">
      <c r="D192" s="256"/>
      <c r="E192" s="256"/>
      <c r="F192" s="256"/>
    </row>
  </sheetData>
  <mergeCells count="1">
    <mergeCell ref="C2:F3"/>
  </mergeCells>
  <hyperlinks>
    <hyperlink ref="S24" r:id="rId1" xr:uid="{00000000-0004-0000-0600-000001000000}"/>
    <hyperlink ref="N24" r:id="rId2" location="/it/dw/dashboards" xr:uid="{52341C4B-1643-4F49-AD37-29D433EF5922}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S16379"/>
  <sheetViews>
    <sheetView showGridLines="0" zoomScaleNormal="100" workbookViewId="0">
      <selection activeCell="L23" sqref="L23"/>
    </sheetView>
  </sheetViews>
  <sheetFormatPr baseColWidth="10" defaultColWidth="8.83203125" defaultRowHeight="13" x14ac:dyDescent="0.15"/>
  <cols>
    <col min="1" max="1" width="13.5" customWidth="1"/>
    <col min="2" max="2" width="8.83203125" style="274"/>
    <col min="3" max="5" width="11.33203125" customWidth="1"/>
    <col min="6" max="6" width="11.33203125" style="104" customWidth="1"/>
    <col min="7" max="7" width="10.1640625" style="77" customWidth="1"/>
  </cols>
  <sheetData>
    <row r="1" spans="1:19" s="104" customFormat="1" ht="30.75" customHeight="1" x14ac:dyDescent="0.15">
      <c r="B1" s="274"/>
      <c r="G1" s="77"/>
    </row>
    <row r="2" spans="1:19" x14ac:dyDescent="0.15">
      <c r="A2" s="77" t="s">
        <v>467</v>
      </c>
      <c r="B2" s="2" t="s">
        <v>722</v>
      </c>
    </row>
    <row r="3" spans="1:19" ht="15" customHeight="1" x14ac:dyDescent="0.15">
      <c r="A3" s="104"/>
      <c r="B3" s="270"/>
      <c r="C3" s="269" t="s">
        <v>200</v>
      </c>
      <c r="D3" s="269" t="s">
        <v>171</v>
      </c>
      <c r="E3" s="269" t="s">
        <v>169</v>
      </c>
      <c r="F3" s="269" t="s">
        <v>174</v>
      </c>
      <c r="H3" s="368" t="s">
        <v>721</v>
      </c>
      <c r="I3" s="368"/>
      <c r="J3" s="368"/>
      <c r="K3" s="368"/>
      <c r="L3" s="368"/>
      <c r="M3" s="368" t="s">
        <v>720</v>
      </c>
      <c r="N3" s="368"/>
      <c r="O3" s="368"/>
      <c r="P3" s="368"/>
      <c r="Q3" s="368"/>
    </row>
    <row r="4" spans="1:19" ht="12.75" customHeight="1" x14ac:dyDescent="0.15">
      <c r="A4" s="104"/>
      <c r="B4" s="271" t="s">
        <v>222</v>
      </c>
      <c r="C4" s="106">
        <v>2.355</v>
      </c>
      <c r="D4" s="106">
        <v>2.7471999999999999</v>
      </c>
      <c r="E4" s="106">
        <v>2.1280000000000001</v>
      </c>
      <c r="F4" s="106">
        <v>2.5299999999999998</v>
      </c>
      <c r="H4" s="368"/>
      <c r="I4" s="368"/>
      <c r="J4" s="368"/>
      <c r="K4" s="368"/>
      <c r="L4" s="368"/>
      <c r="M4" s="368"/>
      <c r="N4" s="368"/>
      <c r="O4" s="368"/>
      <c r="P4" s="368"/>
      <c r="Q4" s="368"/>
    </row>
    <row r="5" spans="1:19" x14ac:dyDescent="0.15">
      <c r="A5" s="104"/>
      <c r="B5" s="272" t="s">
        <v>223</v>
      </c>
      <c r="C5" s="106">
        <v>2.29</v>
      </c>
      <c r="D5" s="106">
        <v>2.6894</v>
      </c>
      <c r="E5" s="106">
        <v>2.274</v>
      </c>
      <c r="F5" s="106">
        <v>2.7</v>
      </c>
      <c r="H5" s="104"/>
      <c r="I5" s="104"/>
      <c r="J5" s="104"/>
      <c r="K5" s="104"/>
    </row>
    <row r="6" spans="1:19" x14ac:dyDescent="0.15">
      <c r="B6" s="271" t="s">
        <v>224</v>
      </c>
      <c r="C6" s="106">
        <v>2.504</v>
      </c>
      <c r="D6" s="106">
        <v>2.8317999999999999</v>
      </c>
      <c r="E6" s="106">
        <v>2.4735999999999998</v>
      </c>
      <c r="F6" s="106">
        <v>2.81</v>
      </c>
      <c r="H6" s="104"/>
      <c r="I6" s="104"/>
      <c r="J6" s="104"/>
      <c r="K6" s="104"/>
    </row>
    <row r="7" spans="1:19" x14ac:dyDescent="0.15">
      <c r="B7" s="272" t="s">
        <v>225</v>
      </c>
      <c r="C7" s="106">
        <v>2.4988999999999999</v>
      </c>
      <c r="D7" s="106">
        <v>2.6391</v>
      </c>
      <c r="E7" s="106">
        <v>2.3605</v>
      </c>
      <c r="F7" s="106">
        <v>2.84</v>
      </c>
      <c r="H7" s="104"/>
      <c r="I7" s="104"/>
      <c r="J7" s="104"/>
      <c r="K7" s="104"/>
    </row>
    <row r="8" spans="1:19" x14ac:dyDescent="0.15">
      <c r="B8" s="271" t="s">
        <v>226</v>
      </c>
      <c r="C8" s="106">
        <v>2.3227000000000002</v>
      </c>
      <c r="D8" s="106">
        <v>2.3003999999999998</v>
      </c>
      <c r="E8" s="106">
        <v>1.7083999999999999</v>
      </c>
      <c r="F8" s="106">
        <v>2.85</v>
      </c>
      <c r="H8" s="104"/>
      <c r="I8" s="104"/>
      <c r="J8" s="104"/>
      <c r="K8" s="104"/>
    </row>
    <row r="9" spans="1:19" x14ac:dyDescent="0.15">
      <c r="B9" s="272" t="s">
        <v>227</v>
      </c>
      <c r="C9" s="106">
        <v>1.8855999999999999</v>
      </c>
      <c r="D9" s="106">
        <v>1.87</v>
      </c>
      <c r="E9" s="106">
        <v>1.508</v>
      </c>
      <c r="F9" s="106">
        <v>2.5499999999999998</v>
      </c>
      <c r="H9" s="104"/>
      <c r="I9" s="104"/>
      <c r="J9" s="104"/>
      <c r="K9" s="104"/>
    </row>
    <row r="10" spans="1:19" x14ac:dyDescent="0.15">
      <c r="B10" s="271" t="s">
        <v>228</v>
      </c>
      <c r="C10" s="106">
        <v>1.5245</v>
      </c>
      <c r="D10" s="106">
        <v>1.8653</v>
      </c>
      <c r="E10" s="106">
        <v>1.4637</v>
      </c>
      <c r="F10" s="106">
        <v>1.88</v>
      </c>
      <c r="H10" s="104"/>
      <c r="I10" s="104"/>
      <c r="J10" s="104"/>
      <c r="K10" s="104"/>
    </row>
    <row r="11" spans="1:19" x14ac:dyDescent="0.15">
      <c r="B11" s="272" t="s">
        <v>229</v>
      </c>
      <c r="C11" s="106">
        <v>1.3496999999999999</v>
      </c>
      <c r="D11" s="106">
        <v>1.8049999999999999</v>
      </c>
      <c r="E11" s="106">
        <v>1.4295</v>
      </c>
      <c r="F11" s="106">
        <v>1.46</v>
      </c>
      <c r="H11" s="104"/>
      <c r="I11" s="104"/>
      <c r="J11" s="104"/>
      <c r="K11" s="104"/>
    </row>
    <row r="12" spans="1:19" x14ac:dyDescent="0.15">
      <c r="B12" s="271" t="s">
        <v>230</v>
      </c>
      <c r="C12" s="106">
        <v>1.2715000000000001</v>
      </c>
      <c r="D12" s="106">
        <v>1.7149000000000001</v>
      </c>
      <c r="E12" s="106">
        <v>1.3007</v>
      </c>
      <c r="F12" s="106">
        <v>1.28</v>
      </c>
      <c r="H12" s="104"/>
      <c r="I12" s="104"/>
      <c r="J12" s="104"/>
      <c r="K12" s="104"/>
    </row>
    <row r="13" spans="1:19" x14ac:dyDescent="0.15">
      <c r="B13" s="272" t="s">
        <v>231</v>
      </c>
      <c r="C13" s="106">
        <v>1.2239</v>
      </c>
      <c r="D13" s="106">
        <v>1.7621</v>
      </c>
      <c r="E13" s="106">
        <v>1.3455999999999999</v>
      </c>
      <c r="F13" s="106">
        <v>1.19</v>
      </c>
      <c r="H13" s="104"/>
      <c r="I13" s="104"/>
      <c r="J13" s="104"/>
      <c r="K13" s="104"/>
    </row>
    <row r="14" spans="1:19" x14ac:dyDescent="0.15">
      <c r="B14" s="271" t="s">
        <v>232</v>
      </c>
      <c r="C14" s="106">
        <v>1.2974000000000001</v>
      </c>
      <c r="D14" s="106">
        <v>1.8823000000000001</v>
      </c>
      <c r="E14" s="106">
        <v>1.3512999999999999</v>
      </c>
      <c r="F14" s="106">
        <v>1.29</v>
      </c>
      <c r="H14" s="104"/>
      <c r="I14" s="104"/>
      <c r="J14" s="104"/>
      <c r="K14" s="104"/>
    </row>
    <row r="15" spans="1:19" x14ac:dyDescent="0.15">
      <c r="B15" s="272" t="s">
        <v>233</v>
      </c>
      <c r="C15" s="106">
        <v>1.4169</v>
      </c>
      <c r="D15" s="106">
        <v>1.978</v>
      </c>
      <c r="E15" s="106">
        <v>1.3623000000000001</v>
      </c>
      <c r="F15" s="106">
        <v>1.3944000000000001</v>
      </c>
      <c r="H15" s="104"/>
      <c r="I15" s="104"/>
      <c r="J15" s="104"/>
      <c r="K15" s="104"/>
    </row>
    <row r="16" spans="1:19" x14ac:dyDescent="0.15">
      <c r="B16" s="273" t="s">
        <v>66</v>
      </c>
      <c r="C16" s="147">
        <v>1.44</v>
      </c>
      <c r="D16" s="275">
        <v>2.0099999999999998</v>
      </c>
      <c r="E16" s="275">
        <v>1.39</v>
      </c>
      <c r="F16" s="147">
        <v>1.34</v>
      </c>
      <c r="H16" s="104"/>
      <c r="I16" s="104"/>
      <c r="J16" s="104"/>
      <c r="K16" s="104"/>
      <c r="P16" s="104"/>
      <c r="Q16" s="104"/>
      <c r="R16" s="104"/>
      <c r="S16" s="104"/>
    </row>
    <row r="17" spans="1:19" x14ac:dyDescent="0.15">
      <c r="B17" s="273" t="s">
        <v>67</v>
      </c>
      <c r="C17" s="147">
        <v>1.43</v>
      </c>
      <c r="D17" s="275">
        <v>2.0099999999999998</v>
      </c>
      <c r="E17" s="275">
        <v>1.41</v>
      </c>
      <c r="F17" s="147">
        <v>1.32</v>
      </c>
      <c r="H17" s="104"/>
      <c r="I17" s="104"/>
      <c r="J17" s="104"/>
      <c r="K17" s="104"/>
      <c r="P17" s="104"/>
      <c r="Q17" s="104"/>
      <c r="R17" s="104"/>
      <c r="S17" s="104"/>
    </row>
    <row r="18" spans="1:19" x14ac:dyDescent="0.15">
      <c r="B18" s="273" t="s">
        <v>68</v>
      </c>
      <c r="C18" s="147">
        <v>1.39</v>
      </c>
      <c r="D18" s="275">
        <v>1.99</v>
      </c>
      <c r="E18" s="275">
        <v>1.42</v>
      </c>
      <c r="F18" s="147">
        <v>1.27</v>
      </c>
      <c r="H18" s="104"/>
      <c r="I18" s="104"/>
      <c r="J18" s="104"/>
      <c r="K18" s="104"/>
      <c r="P18" s="104"/>
      <c r="Q18" s="104"/>
      <c r="R18" s="104"/>
      <c r="S18" s="104"/>
    </row>
    <row r="19" spans="1:19" x14ac:dyDescent="0.15">
      <c r="B19" s="273" t="s">
        <v>69</v>
      </c>
      <c r="C19" s="147">
        <v>1.37</v>
      </c>
      <c r="D19" s="276">
        <v>2</v>
      </c>
      <c r="E19" s="275">
        <v>1.47</v>
      </c>
      <c r="F19" s="147">
        <v>1.32</v>
      </c>
      <c r="H19" s="104"/>
      <c r="I19" s="104"/>
      <c r="J19" s="104"/>
      <c r="K19" s="104"/>
      <c r="P19" s="104"/>
      <c r="Q19" s="104"/>
      <c r="R19" s="104"/>
      <c r="S19" s="104"/>
    </row>
    <row r="20" spans="1:19" x14ac:dyDescent="0.15">
      <c r="B20" s="273" t="s">
        <v>70</v>
      </c>
      <c r="C20" s="147">
        <v>1.35</v>
      </c>
      <c r="D20" s="275">
        <v>1.96</v>
      </c>
      <c r="E20" s="276">
        <v>1.5</v>
      </c>
      <c r="F20" s="147">
        <v>1.33</v>
      </c>
      <c r="P20" s="104"/>
      <c r="Q20" s="104"/>
      <c r="R20" s="104"/>
      <c r="S20" s="104"/>
    </row>
    <row r="21" spans="1:19" x14ac:dyDescent="0.15">
      <c r="B21" s="273" t="s">
        <v>71</v>
      </c>
      <c r="C21" s="147">
        <v>1.34</v>
      </c>
      <c r="D21" s="275">
        <v>1.92</v>
      </c>
      <c r="E21" s="276">
        <v>1.6</v>
      </c>
      <c r="F21" s="147">
        <v>1.34</v>
      </c>
      <c r="P21" s="104"/>
      <c r="Q21" s="104"/>
      <c r="R21" s="104"/>
      <c r="S21" s="104"/>
    </row>
    <row r="22" spans="1:19" x14ac:dyDescent="0.15">
      <c r="B22" s="273" t="s">
        <v>146</v>
      </c>
      <c r="C22" s="147">
        <v>1.32</v>
      </c>
      <c r="D22" s="275">
        <v>1.89</v>
      </c>
      <c r="E22" s="275">
        <v>1.57</v>
      </c>
      <c r="F22" s="147">
        <v>1.31</v>
      </c>
      <c r="H22" s="104"/>
      <c r="I22" s="104"/>
      <c r="J22" s="104"/>
      <c r="K22" s="104"/>
      <c r="P22" s="104"/>
      <c r="Q22" s="104"/>
      <c r="R22" s="104"/>
      <c r="S22" s="104"/>
    </row>
    <row r="23" spans="1:19" x14ac:dyDescent="0.15">
      <c r="B23" s="273" t="s">
        <v>409</v>
      </c>
      <c r="C23" s="147">
        <v>1.29</v>
      </c>
      <c r="D23" s="275">
        <v>1.87</v>
      </c>
      <c r="E23" s="275">
        <v>1.57</v>
      </c>
      <c r="F23" s="147">
        <v>1.26</v>
      </c>
      <c r="H23" s="77" t="s">
        <v>699</v>
      </c>
      <c r="I23" s="13" t="s">
        <v>702</v>
      </c>
      <c r="J23" s="92"/>
      <c r="K23" s="92"/>
      <c r="L23" s="13" t="s">
        <v>700</v>
      </c>
      <c r="M23" s="92"/>
      <c r="P23" s="104"/>
      <c r="Q23" s="104"/>
      <c r="R23" s="104"/>
      <c r="S23" s="104"/>
    </row>
    <row r="24" spans="1:19" x14ac:dyDescent="0.15">
      <c r="B24" s="273" t="s">
        <v>410</v>
      </c>
      <c r="C24" s="147">
        <v>1.27</v>
      </c>
      <c r="D24" s="275">
        <v>1.86</v>
      </c>
      <c r="E24" s="275">
        <v>1.54</v>
      </c>
      <c r="F24" s="147">
        <v>1.23</v>
      </c>
      <c r="H24" s="77"/>
      <c r="I24" s="92" t="s">
        <v>701</v>
      </c>
      <c r="J24" s="92"/>
      <c r="K24" s="92"/>
      <c r="L24" s="92"/>
      <c r="M24" s="92"/>
      <c r="P24" s="104"/>
      <c r="Q24" s="104"/>
      <c r="R24" s="104"/>
      <c r="S24" s="104"/>
    </row>
    <row r="25" spans="1:19" x14ac:dyDescent="0.15">
      <c r="B25" s="273" t="s">
        <v>411</v>
      </c>
      <c r="C25" s="147">
        <v>1.24</v>
      </c>
      <c r="D25" s="275">
        <v>1.83</v>
      </c>
      <c r="E25" s="275">
        <v>1.53</v>
      </c>
      <c r="F25" s="147">
        <v>1.19</v>
      </c>
      <c r="H25" s="104"/>
      <c r="I25" s="104" t="s">
        <v>724</v>
      </c>
      <c r="J25" s="104"/>
      <c r="K25" s="104"/>
      <c r="P25" s="104"/>
      <c r="Q25" s="104"/>
      <c r="R25" s="104"/>
      <c r="S25" s="104"/>
    </row>
    <row r="26" spans="1:19" x14ac:dyDescent="0.15">
      <c r="F26" s="147"/>
      <c r="H26" s="104"/>
      <c r="I26" s="104"/>
      <c r="J26" s="104"/>
      <c r="K26" s="104"/>
      <c r="P26" s="104"/>
      <c r="Q26" s="104"/>
      <c r="R26" s="104"/>
      <c r="S26" s="104"/>
    </row>
    <row r="27" spans="1:19" x14ac:dyDescent="0.15">
      <c r="F27" s="147"/>
      <c r="H27" s="104"/>
      <c r="I27" s="104"/>
      <c r="J27" s="104"/>
      <c r="K27" s="104"/>
      <c r="P27" s="104"/>
      <c r="Q27" s="104"/>
      <c r="R27" s="104"/>
      <c r="S27" s="104"/>
    </row>
    <row r="28" spans="1:19" x14ac:dyDescent="0.15">
      <c r="A28" s="77" t="s">
        <v>723</v>
      </c>
      <c r="B28" s="2" t="s">
        <v>680</v>
      </c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</row>
    <row r="29" spans="1:19" ht="15" x14ac:dyDescent="0.2">
      <c r="A29" s="164"/>
      <c r="B29" s="66"/>
      <c r="C29" s="286"/>
      <c r="D29" s="318" t="s">
        <v>204</v>
      </c>
      <c r="E29" s="318" t="s">
        <v>205</v>
      </c>
      <c r="F29" s="318" t="s">
        <v>206</v>
      </c>
      <c r="G29" s="318" t="s">
        <v>207</v>
      </c>
      <c r="H29" s="318" t="s">
        <v>208</v>
      </c>
      <c r="I29" s="318" t="s">
        <v>209</v>
      </c>
      <c r="J29" s="286"/>
      <c r="K29" s="286"/>
      <c r="L29" s="286"/>
      <c r="M29" s="286"/>
      <c r="N29" s="286"/>
      <c r="O29" s="286"/>
      <c r="P29" s="245"/>
      <c r="Q29" s="245"/>
      <c r="R29" s="245"/>
    </row>
    <row r="30" spans="1:19" ht="15" x14ac:dyDescent="0.2">
      <c r="A30" s="107"/>
      <c r="B30" s="93"/>
      <c r="C30" s="94"/>
      <c r="D30" s="95" t="s">
        <v>210</v>
      </c>
      <c r="E30" s="95" t="s">
        <v>211</v>
      </c>
      <c r="F30" s="95" t="s">
        <v>212</v>
      </c>
      <c r="G30" s="95" t="s">
        <v>213</v>
      </c>
      <c r="H30" s="95" t="s">
        <v>214</v>
      </c>
      <c r="I30" s="95" t="s">
        <v>215</v>
      </c>
      <c r="J30" s="95">
        <v>1981</v>
      </c>
      <c r="K30" s="95">
        <v>1991</v>
      </c>
      <c r="L30" s="95">
        <v>2001</v>
      </c>
      <c r="M30" s="95">
        <v>2011</v>
      </c>
      <c r="N30" s="95">
        <v>2013</v>
      </c>
      <c r="O30" s="95">
        <v>2015</v>
      </c>
      <c r="P30" s="95">
        <v>2017</v>
      </c>
      <c r="Q30" s="95">
        <v>2019</v>
      </c>
      <c r="R30" s="95">
        <v>2021</v>
      </c>
    </row>
    <row r="31" spans="1:19" x14ac:dyDescent="0.15">
      <c r="A31" s="104"/>
      <c r="B31" s="96"/>
      <c r="C31" s="94" t="s">
        <v>216</v>
      </c>
      <c r="D31" s="97">
        <v>42.6</v>
      </c>
      <c r="E31" s="97">
        <v>49.3</v>
      </c>
      <c r="F31" s="98">
        <v>53.8</v>
      </c>
      <c r="G31" s="98">
        <v>63.7</v>
      </c>
      <c r="H31" s="98">
        <v>67.2</v>
      </c>
      <c r="I31" s="98">
        <v>69</v>
      </c>
      <c r="J31" s="98">
        <v>71.099999999999994</v>
      </c>
      <c r="K31" s="98">
        <v>73.8</v>
      </c>
      <c r="L31" s="98">
        <v>76.980999999999995</v>
      </c>
      <c r="M31" s="98">
        <v>79.555999999999997</v>
      </c>
      <c r="N31" s="98">
        <v>80.034000000000006</v>
      </c>
      <c r="O31" s="98">
        <v>80.061000000000007</v>
      </c>
      <c r="P31" s="98">
        <v>80.510999999999996</v>
      </c>
      <c r="Q31" s="98">
        <v>81.064999999999998</v>
      </c>
      <c r="R31" s="98">
        <v>80.135000000000005</v>
      </c>
    </row>
    <row r="32" spans="1:19" x14ac:dyDescent="0.15">
      <c r="B32" s="96"/>
      <c r="C32" s="94" t="s">
        <v>217</v>
      </c>
      <c r="D32" s="99">
        <v>43</v>
      </c>
      <c r="E32" s="97">
        <v>50.8</v>
      </c>
      <c r="F32" s="98">
        <v>56</v>
      </c>
      <c r="G32" s="98">
        <v>67.2</v>
      </c>
      <c r="H32" s="98">
        <v>72.3</v>
      </c>
      <c r="I32" s="98">
        <v>74.900000000000006</v>
      </c>
      <c r="J32" s="98">
        <v>77.8</v>
      </c>
      <c r="K32" s="98">
        <v>80.400000000000006</v>
      </c>
      <c r="L32" s="98">
        <v>82.787000000000006</v>
      </c>
      <c r="M32" s="98">
        <v>84.463999999999999</v>
      </c>
      <c r="N32" s="98">
        <v>84.763000000000005</v>
      </c>
      <c r="O32" s="98">
        <v>84.549000000000007</v>
      </c>
      <c r="P32" s="98">
        <v>84.85</v>
      </c>
      <c r="Q32" s="98">
        <v>85.361999999999995</v>
      </c>
      <c r="R32" s="98">
        <v>84.691000000000003</v>
      </c>
    </row>
    <row r="33" spans="2:18" ht="12.75" customHeight="1" x14ac:dyDescent="0.15">
      <c r="B33" s="379" t="s">
        <v>725</v>
      </c>
      <c r="C33" s="94" t="s">
        <v>218</v>
      </c>
      <c r="D33" s="24">
        <f t="shared" ref="D33:R33" si="0">+D35+60</f>
        <v>73.5</v>
      </c>
      <c r="E33" s="24">
        <f t="shared" si="0"/>
        <v>74.5</v>
      </c>
      <c r="F33" s="24">
        <f t="shared" si="0"/>
        <v>75.2</v>
      </c>
      <c r="G33" s="24">
        <f t="shared" si="0"/>
        <v>76</v>
      </c>
      <c r="H33" s="24">
        <f t="shared" si="0"/>
        <v>76.7</v>
      </c>
      <c r="I33" s="24">
        <f t="shared" si="0"/>
        <v>76.7</v>
      </c>
      <c r="J33" s="24">
        <f t="shared" si="0"/>
        <v>77</v>
      </c>
      <c r="K33" s="24">
        <f t="shared" si="0"/>
        <v>78.8</v>
      </c>
      <c r="L33" s="24">
        <f t="shared" si="0"/>
        <v>80.795999999999992</v>
      </c>
      <c r="M33" s="24">
        <f t="shared" si="0"/>
        <v>82.472000000000008</v>
      </c>
      <c r="N33" s="24">
        <f t="shared" si="0"/>
        <v>82.823000000000008</v>
      </c>
      <c r="O33" s="24">
        <f t="shared" si="0"/>
        <v>82.778999999999996</v>
      </c>
      <c r="P33" s="24">
        <f t="shared" si="0"/>
        <v>83.116</v>
      </c>
      <c r="Q33" s="24">
        <f t="shared" si="0"/>
        <v>83.629000000000005</v>
      </c>
      <c r="R33" s="24">
        <f t="shared" si="0"/>
        <v>82.718999999999994</v>
      </c>
    </row>
    <row r="34" spans="2:18" x14ac:dyDescent="0.15">
      <c r="B34" s="379"/>
      <c r="C34" s="94" t="s">
        <v>219</v>
      </c>
      <c r="D34" s="24">
        <f t="shared" ref="D34:R34" si="1">+D36+60</f>
        <v>73.599999999999994</v>
      </c>
      <c r="E34" s="24">
        <f t="shared" si="1"/>
        <v>74.8</v>
      </c>
      <c r="F34" s="24">
        <f t="shared" si="1"/>
        <v>76.099999999999994</v>
      </c>
      <c r="G34" s="24">
        <f t="shared" si="1"/>
        <v>77.5</v>
      </c>
      <c r="H34" s="24">
        <f t="shared" si="1"/>
        <v>79.3</v>
      </c>
      <c r="I34" s="24">
        <f t="shared" si="1"/>
        <v>80.2</v>
      </c>
      <c r="J34" s="24">
        <f t="shared" si="1"/>
        <v>81.400000000000006</v>
      </c>
      <c r="K34" s="24">
        <f t="shared" si="1"/>
        <v>83.3</v>
      </c>
      <c r="L34" s="24">
        <f t="shared" si="1"/>
        <v>85.097000000000008</v>
      </c>
      <c r="M34" s="24">
        <f t="shared" si="1"/>
        <v>86.307999999999993</v>
      </c>
      <c r="N34" s="24">
        <f t="shared" si="1"/>
        <v>86.557000000000002</v>
      </c>
      <c r="O34" s="24">
        <f t="shared" si="1"/>
        <v>86.313000000000002</v>
      </c>
      <c r="P34" s="24">
        <f t="shared" si="1"/>
        <v>86.575999999999993</v>
      </c>
      <c r="Q34" s="24">
        <f t="shared" si="1"/>
        <v>87.039000000000001</v>
      </c>
      <c r="R34" s="24">
        <f t="shared" si="1"/>
        <v>86.372</v>
      </c>
    </row>
    <row r="35" spans="2:18" ht="12.75" customHeight="1" x14ac:dyDescent="0.15">
      <c r="B35" s="380" t="s">
        <v>679</v>
      </c>
      <c r="C35" s="100" t="s">
        <v>220</v>
      </c>
      <c r="D35" s="101">
        <v>13.5</v>
      </c>
      <c r="E35" s="101">
        <v>14.5</v>
      </c>
      <c r="F35" s="102">
        <v>15.2</v>
      </c>
      <c r="G35" s="102">
        <v>16</v>
      </c>
      <c r="H35" s="102">
        <v>16.7</v>
      </c>
      <c r="I35" s="102">
        <v>16.7</v>
      </c>
      <c r="J35" s="102">
        <v>17</v>
      </c>
      <c r="K35" s="103">
        <v>18.8</v>
      </c>
      <c r="L35" s="103">
        <v>20.795999999999999</v>
      </c>
      <c r="M35" s="103">
        <v>22.472000000000001</v>
      </c>
      <c r="N35" s="103">
        <v>22.823</v>
      </c>
      <c r="O35" s="103">
        <v>22.779</v>
      </c>
      <c r="P35" s="103">
        <v>23.116</v>
      </c>
      <c r="Q35" s="103">
        <v>23.629000000000001</v>
      </c>
      <c r="R35" s="103">
        <v>22.719000000000001</v>
      </c>
    </row>
    <row r="36" spans="2:18" x14ac:dyDescent="0.15">
      <c r="B36" s="380"/>
      <c r="C36" s="100" t="s">
        <v>221</v>
      </c>
      <c r="D36" s="101">
        <v>13.6</v>
      </c>
      <c r="E36" s="101">
        <v>14.8</v>
      </c>
      <c r="F36" s="102">
        <v>16.100000000000001</v>
      </c>
      <c r="G36" s="102">
        <v>17.5</v>
      </c>
      <c r="H36" s="102">
        <v>19.3</v>
      </c>
      <c r="I36" s="102">
        <v>20.2</v>
      </c>
      <c r="J36" s="102">
        <v>21.4</v>
      </c>
      <c r="K36" s="103">
        <v>23.3</v>
      </c>
      <c r="L36" s="103">
        <v>25.097000000000001</v>
      </c>
      <c r="M36" s="103">
        <v>26.308</v>
      </c>
      <c r="N36" s="103">
        <v>26.556999999999999</v>
      </c>
      <c r="O36" s="103">
        <v>26.312999999999999</v>
      </c>
      <c r="P36" s="103">
        <v>26.576000000000001</v>
      </c>
      <c r="Q36" s="103">
        <v>27.039000000000001</v>
      </c>
      <c r="R36" s="103">
        <v>26.372</v>
      </c>
    </row>
    <row r="37" spans="2:18" x14ac:dyDescent="0.15">
      <c r="B37" s="66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</row>
    <row r="38" spans="2:18" x14ac:dyDescent="0.15">
      <c r="C38" s="104" t="s">
        <v>724</v>
      </c>
      <c r="E38" s="104"/>
      <c r="H38" s="104"/>
      <c r="I38" s="104"/>
      <c r="J38" s="104"/>
      <c r="K38" s="104"/>
    </row>
    <row r="39" spans="2:18" x14ac:dyDescent="0.15">
      <c r="C39" s="104"/>
      <c r="D39" s="104"/>
      <c r="E39" s="104"/>
      <c r="H39" s="104"/>
      <c r="I39" s="104"/>
      <c r="J39" s="104"/>
      <c r="K39" s="104"/>
    </row>
    <row r="40" spans="2:18" x14ac:dyDescent="0.15">
      <c r="C40" s="104"/>
      <c r="D40" s="104"/>
      <c r="E40" s="104"/>
      <c r="H40" s="104"/>
      <c r="I40" s="104"/>
      <c r="J40" s="104"/>
      <c r="K40" s="104"/>
    </row>
    <row r="41" spans="2:18" x14ac:dyDescent="0.15">
      <c r="C41" s="104"/>
      <c r="D41" s="104"/>
      <c r="E41" s="104"/>
      <c r="H41" s="104"/>
      <c r="I41" s="104"/>
      <c r="J41" s="104"/>
      <c r="K41" s="104"/>
    </row>
    <row r="42" spans="2:18" x14ac:dyDescent="0.15">
      <c r="C42" s="104"/>
      <c r="D42" s="104"/>
      <c r="E42" s="104"/>
      <c r="H42" s="104"/>
      <c r="I42" s="104"/>
      <c r="J42" s="104"/>
      <c r="K42" s="104"/>
    </row>
    <row r="43" spans="2:18" x14ac:dyDescent="0.15">
      <c r="C43" s="104"/>
      <c r="D43" s="104"/>
      <c r="E43" s="104"/>
      <c r="H43" s="104"/>
      <c r="I43" s="104"/>
      <c r="J43" s="104"/>
      <c r="K43" s="104"/>
    </row>
    <row r="44" spans="2:18" x14ac:dyDescent="0.15">
      <c r="C44" s="104"/>
      <c r="D44" s="104"/>
      <c r="E44" s="104"/>
      <c r="H44" s="104"/>
      <c r="I44" s="104"/>
      <c r="J44" s="104"/>
      <c r="K44" s="104"/>
    </row>
    <row r="45" spans="2:18" x14ac:dyDescent="0.15">
      <c r="C45" s="104"/>
      <c r="D45" s="104"/>
      <c r="E45" s="104"/>
      <c r="H45" s="104"/>
      <c r="I45" s="104"/>
      <c r="J45" s="104"/>
      <c r="K45" s="104"/>
    </row>
    <row r="46" spans="2:18" x14ac:dyDescent="0.15">
      <c r="C46" s="104"/>
      <c r="D46" s="104"/>
      <c r="E46" s="104"/>
      <c r="H46" s="104"/>
      <c r="I46" s="104"/>
      <c r="J46" s="104"/>
      <c r="K46" s="104"/>
    </row>
    <row r="47" spans="2:18" x14ac:dyDescent="0.15">
      <c r="C47" s="104"/>
      <c r="D47" s="104"/>
      <c r="E47" s="104"/>
      <c r="H47" s="104"/>
      <c r="I47" s="104"/>
      <c r="J47" s="104"/>
      <c r="K47" s="104"/>
    </row>
    <row r="48" spans="2:18" x14ac:dyDescent="0.15">
      <c r="C48" s="104"/>
      <c r="D48" s="104"/>
      <c r="E48" s="104"/>
      <c r="H48" s="104"/>
      <c r="I48" s="104"/>
      <c r="J48" s="104"/>
      <c r="K48" s="104"/>
    </row>
    <row r="49" spans="3:11" x14ac:dyDescent="0.15">
      <c r="C49" s="104"/>
      <c r="D49" s="104"/>
      <c r="E49" s="104"/>
      <c r="H49" s="104"/>
      <c r="I49" s="104"/>
      <c r="J49" s="104"/>
      <c r="K49" s="104"/>
    </row>
    <row r="50" spans="3:11" x14ac:dyDescent="0.15">
      <c r="C50" s="104"/>
      <c r="D50" s="104"/>
      <c r="E50" s="104"/>
      <c r="H50" s="104"/>
      <c r="I50" s="104"/>
      <c r="J50" s="104"/>
      <c r="K50" s="104"/>
    </row>
    <row r="51" spans="3:11" x14ac:dyDescent="0.15">
      <c r="C51" s="104"/>
      <c r="D51" s="104"/>
      <c r="E51" s="104"/>
      <c r="H51" s="104"/>
      <c r="I51" s="104"/>
      <c r="J51" s="104"/>
      <c r="K51" s="104"/>
    </row>
    <row r="52" spans="3:11" x14ac:dyDescent="0.15">
      <c r="C52" s="104"/>
      <c r="D52" s="104"/>
      <c r="E52" s="104"/>
      <c r="H52" s="104"/>
      <c r="I52" s="104"/>
      <c r="J52" s="104"/>
      <c r="K52" s="104"/>
    </row>
    <row r="53" spans="3:11" x14ac:dyDescent="0.15">
      <c r="C53" s="104"/>
      <c r="D53" s="104"/>
      <c r="E53" s="104"/>
      <c r="H53" s="104"/>
      <c r="I53" s="104"/>
      <c r="J53" s="104"/>
      <c r="K53" s="104"/>
    </row>
    <row r="54" spans="3:11" x14ac:dyDescent="0.15">
      <c r="C54" s="104"/>
      <c r="D54" s="104"/>
      <c r="E54" s="104"/>
      <c r="H54" s="104"/>
      <c r="I54" s="104"/>
      <c r="J54" s="104"/>
      <c r="K54" s="104"/>
    </row>
    <row r="55" spans="3:11" x14ac:dyDescent="0.15">
      <c r="C55" s="104"/>
      <c r="D55" s="104"/>
      <c r="E55" s="104"/>
      <c r="H55" s="104"/>
      <c r="I55" s="104"/>
      <c r="J55" s="104"/>
      <c r="K55" s="104"/>
    </row>
    <row r="56" spans="3:11" x14ac:dyDescent="0.15">
      <c r="C56" s="104"/>
      <c r="D56" s="104"/>
      <c r="E56" s="104"/>
      <c r="H56" s="104"/>
      <c r="I56" s="104"/>
      <c r="J56" s="104"/>
      <c r="K56" s="104"/>
    </row>
    <row r="57" spans="3:11" x14ac:dyDescent="0.15">
      <c r="C57" s="104"/>
      <c r="D57" s="104"/>
      <c r="E57" s="104"/>
      <c r="H57" s="104"/>
      <c r="I57" s="104"/>
      <c r="J57" s="104"/>
      <c r="K57" s="104"/>
    </row>
    <row r="58" spans="3:11" x14ac:dyDescent="0.15">
      <c r="C58" s="104"/>
      <c r="D58" s="104"/>
      <c r="E58" s="104"/>
      <c r="H58" s="104"/>
      <c r="I58" s="104"/>
      <c r="J58" s="104"/>
      <c r="K58" s="104"/>
    </row>
    <row r="59" spans="3:11" x14ac:dyDescent="0.15">
      <c r="C59" s="104"/>
      <c r="D59" s="104"/>
      <c r="E59" s="104"/>
      <c r="H59" s="104"/>
      <c r="I59" s="104"/>
      <c r="J59" s="104"/>
      <c r="K59" s="104"/>
    </row>
    <row r="60" spans="3:11" x14ac:dyDescent="0.15">
      <c r="C60" s="104"/>
      <c r="D60" s="104"/>
      <c r="E60" s="104"/>
      <c r="H60" s="104"/>
      <c r="I60" s="104"/>
      <c r="J60" s="104"/>
      <c r="K60" s="104"/>
    </row>
    <row r="61" spans="3:11" x14ac:dyDescent="0.15">
      <c r="C61" s="104"/>
      <c r="D61" s="104"/>
      <c r="E61" s="104"/>
      <c r="H61" s="104"/>
      <c r="I61" s="104"/>
      <c r="J61" s="104"/>
      <c r="K61" s="104"/>
    </row>
    <row r="62" spans="3:11" x14ac:dyDescent="0.15">
      <c r="C62" s="104"/>
      <c r="D62" s="104"/>
      <c r="E62" s="104"/>
      <c r="H62" s="104"/>
      <c r="I62" s="104"/>
      <c r="J62" s="104"/>
      <c r="K62" s="104"/>
    </row>
    <row r="63" spans="3:11" x14ac:dyDescent="0.15">
      <c r="C63" s="104"/>
      <c r="D63" s="104"/>
      <c r="E63" s="104"/>
      <c r="H63" s="104"/>
      <c r="I63" s="104"/>
      <c r="J63" s="104"/>
      <c r="K63" s="104"/>
    </row>
    <row r="64" spans="3:11" x14ac:dyDescent="0.15">
      <c r="C64" s="104"/>
      <c r="D64" s="104"/>
      <c r="E64" s="104"/>
      <c r="H64" s="104"/>
      <c r="I64" s="104"/>
      <c r="J64" s="104"/>
      <c r="K64" s="104"/>
    </row>
    <row r="65" spans="3:11" x14ac:dyDescent="0.15">
      <c r="C65" s="104"/>
      <c r="D65" s="104"/>
      <c r="E65" s="104"/>
      <c r="H65" s="104"/>
      <c r="I65" s="104"/>
      <c r="J65" s="104"/>
      <c r="K65" s="104"/>
    </row>
    <row r="66" spans="3:11" x14ac:dyDescent="0.15">
      <c r="C66" s="104"/>
      <c r="D66" s="104"/>
      <c r="E66" s="104"/>
      <c r="H66" s="104"/>
      <c r="I66" s="104"/>
      <c r="J66" s="104"/>
      <c r="K66" s="104"/>
    </row>
    <row r="67" spans="3:11" x14ac:dyDescent="0.15">
      <c r="C67" s="104"/>
      <c r="D67" s="104"/>
      <c r="E67" s="104"/>
      <c r="H67" s="104"/>
      <c r="I67" s="104"/>
      <c r="J67" s="104"/>
      <c r="K67" s="104"/>
    </row>
    <row r="68" spans="3:11" x14ac:dyDescent="0.15">
      <c r="C68" s="104"/>
      <c r="D68" s="104"/>
      <c r="E68" s="104"/>
      <c r="H68" s="104"/>
      <c r="I68" s="104"/>
      <c r="J68" s="104"/>
      <c r="K68" s="104"/>
    </row>
    <row r="69" spans="3:11" x14ac:dyDescent="0.15">
      <c r="C69" s="104"/>
      <c r="D69" s="104"/>
      <c r="E69" s="104"/>
      <c r="H69" s="104"/>
      <c r="I69" s="104"/>
      <c r="J69" s="104"/>
      <c r="K69" s="104"/>
    </row>
    <row r="70" spans="3:11" x14ac:dyDescent="0.15">
      <c r="C70" s="104"/>
      <c r="D70" s="104"/>
      <c r="E70" s="104"/>
      <c r="H70" s="104"/>
      <c r="I70" s="104"/>
      <c r="J70" s="104"/>
      <c r="K70" s="104"/>
    </row>
    <row r="71" spans="3:11" x14ac:dyDescent="0.15">
      <c r="C71" s="104"/>
      <c r="D71" s="104"/>
      <c r="E71" s="104"/>
      <c r="H71" s="104"/>
      <c r="I71" s="104"/>
      <c r="J71" s="104"/>
      <c r="K71" s="104"/>
    </row>
    <row r="72" spans="3:11" x14ac:dyDescent="0.15">
      <c r="C72" s="104"/>
      <c r="D72" s="104"/>
      <c r="E72" s="104"/>
      <c r="H72" s="104"/>
      <c r="I72" s="104"/>
      <c r="J72" s="104"/>
      <c r="K72" s="104"/>
    </row>
    <row r="73" spans="3:11" x14ac:dyDescent="0.15">
      <c r="C73" s="104"/>
      <c r="D73" s="104"/>
      <c r="E73" s="104"/>
      <c r="H73" s="104"/>
      <c r="I73" s="104"/>
      <c r="J73" s="104"/>
      <c r="K73" s="104"/>
    </row>
    <row r="74" spans="3:11" x14ac:dyDescent="0.15">
      <c r="C74" s="104"/>
      <c r="D74" s="104"/>
      <c r="E74" s="104"/>
      <c r="H74" s="104"/>
      <c r="I74" s="104"/>
      <c r="J74" s="104"/>
      <c r="K74" s="104"/>
    </row>
    <row r="75" spans="3:11" x14ac:dyDescent="0.15">
      <c r="C75" s="104"/>
      <c r="D75" s="104"/>
      <c r="E75" s="104"/>
      <c r="H75" s="104"/>
      <c r="I75" s="104"/>
      <c r="J75" s="104"/>
      <c r="K75" s="104"/>
    </row>
    <row r="76" spans="3:11" x14ac:dyDescent="0.15">
      <c r="C76" s="104"/>
      <c r="D76" s="104"/>
      <c r="E76" s="104"/>
      <c r="H76" s="104"/>
      <c r="I76" s="104"/>
      <c r="J76" s="104"/>
      <c r="K76" s="104"/>
    </row>
    <row r="77" spans="3:11" x14ac:dyDescent="0.15">
      <c r="C77" s="104"/>
      <c r="D77" s="104"/>
      <c r="E77" s="104"/>
      <c r="H77" s="104"/>
      <c r="I77" s="104"/>
      <c r="J77" s="104"/>
      <c r="K77" s="104"/>
    </row>
    <row r="78" spans="3:11" x14ac:dyDescent="0.15">
      <c r="C78" s="104"/>
      <c r="D78" s="104"/>
      <c r="E78" s="104"/>
      <c r="H78" s="104"/>
      <c r="I78" s="104"/>
      <c r="J78" s="104"/>
      <c r="K78" s="104"/>
    </row>
    <row r="79" spans="3:11" x14ac:dyDescent="0.15">
      <c r="C79" s="104"/>
      <c r="D79" s="104"/>
      <c r="E79" s="104"/>
      <c r="H79" s="104"/>
      <c r="I79" s="104"/>
      <c r="J79" s="104"/>
      <c r="K79" s="104"/>
    </row>
    <row r="80" spans="3:11" x14ac:dyDescent="0.15">
      <c r="C80" s="104"/>
      <c r="D80" s="104"/>
      <c r="E80" s="104"/>
      <c r="H80" s="104"/>
      <c r="I80" s="104"/>
      <c r="J80" s="104"/>
      <c r="K80" s="104"/>
    </row>
    <row r="81" spans="3:11" x14ac:dyDescent="0.15">
      <c r="C81" s="104"/>
      <c r="D81" s="104"/>
      <c r="E81" s="104"/>
      <c r="H81" s="104"/>
      <c r="I81" s="104"/>
      <c r="J81" s="104"/>
      <c r="K81" s="104"/>
    </row>
    <row r="82" spans="3:11" x14ac:dyDescent="0.15">
      <c r="C82" s="104"/>
      <c r="D82" s="104"/>
      <c r="E82" s="104"/>
      <c r="H82" s="104"/>
      <c r="I82" s="104"/>
      <c r="J82" s="104"/>
      <c r="K82" s="104"/>
    </row>
    <row r="83" spans="3:11" x14ac:dyDescent="0.15">
      <c r="C83" s="104"/>
      <c r="D83" s="104"/>
      <c r="E83" s="104"/>
      <c r="H83" s="104"/>
      <c r="I83" s="104"/>
      <c r="J83" s="104"/>
      <c r="K83" s="104"/>
    </row>
    <row r="84" spans="3:11" x14ac:dyDescent="0.15">
      <c r="C84" s="104"/>
      <c r="D84" s="104"/>
      <c r="E84" s="104"/>
      <c r="H84" s="104"/>
      <c r="I84" s="104"/>
      <c r="J84" s="104"/>
      <c r="K84" s="104"/>
    </row>
    <row r="85" spans="3:11" x14ac:dyDescent="0.15">
      <c r="C85" s="104"/>
      <c r="D85" s="104"/>
      <c r="E85" s="104"/>
      <c r="H85" s="104"/>
      <c r="I85" s="104"/>
      <c r="J85" s="104"/>
      <c r="K85" s="104"/>
    </row>
    <row r="86" spans="3:11" x14ac:dyDescent="0.15">
      <c r="C86" s="104"/>
      <c r="D86" s="104"/>
      <c r="E86" s="104"/>
      <c r="H86" s="104"/>
      <c r="I86" s="104"/>
      <c r="J86" s="104"/>
      <c r="K86" s="104"/>
    </row>
    <row r="87" spans="3:11" x14ac:dyDescent="0.15">
      <c r="C87" s="104"/>
      <c r="D87" s="104"/>
      <c r="E87" s="104"/>
      <c r="H87" s="104"/>
      <c r="I87" s="104"/>
      <c r="J87" s="104"/>
      <c r="K87" s="104"/>
    </row>
    <row r="88" spans="3:11" x14ac:dyDescent="0.15">
      <c r="C88" s="104"/>
      <c r="D88" s="104"/>
      <c r="E88" s="104"/>
      <c r="H88" s="104"/>
      <c r="I88" s="104"/>
      <c r="J88" s="104"/>
      <c r="K88" s="104"/>
    </row>
    <row r="89" spans="3:11" x14ac:dyDescent="0.15">
      <c r="C89" s="104"/>
      <c r="D89" s="104"/>
      <c r="E89" s="104"/>
      <c r="H89" s="104"/>
      <c r="I89" s="104"/>
      <c r="J89" s="104"/>
      <c r="K89" s="104"/>
    </row>
    <row r="90" spans="3:11" x14ac:dyDescent="0.15">
      <c r="C90" s="104"/>
      <c r="D90" s="104"/>
      <c r="E90" s="104"/>
      <c r="H90" s="104"/>
      <c r="I90" s="104"/>
      <c r="J90" s="104"/>
      <c r="K90" s="104"/>
    </row>
    <row r="91" spans="3:11" x14ac:dyDescent="0.15">
      <c r="C91" s="104"/>
      <c r="D91" s="104"/>
      <c r="E91" s="104"/>
      <c r="H91" s="104"/>
      <c r="I91" s="104"/>
      <c r="J91" s="104"/>
      <c r="K91" s="104"/>
    </row>
    <row r="92" spans="3:11" x14ac:dyDescent="0.15">
      <c r="C92" s="104"/>
      <c r="D92" s="104"/>
      <c r="E92" s="104"/>
      <c r="H92" s="104"/>
      <c r="I92" s="104"/>
      <c r="J92" s="104"/>
      <c r="K92" s="104"/>
    </row>
    <row r="93" spans="3:11" x14ac:dyDescent="0.15">
      <c r="C93" s="104"/>
      <c r="D93" s="104"/>
      <c r="E93" s="104"/>
      <c r="H93" s="104"/>
      <c r="I93" s="104"/>
      <c r="J93" s="104"/>
      <c r="K93" s="104"/>
    </row>
    <row r="94" spans="3:11" x14ac:dyDescent="0.15">
      <c r="C94" s="104"/>
      <c r="D94" s="104"/>
      <c r="E94" s="104"/>
      <c r="H94" s="104"/>
      <c r="I94" s="104"/>
      <c r="J94" s="104"/>
      <c r="K94" s="104"/>
    </row>
    <row r="95" spans="3:11" x14ac:dyDescent="0.15">
      <c r="C95" s="104"/>
      <c r="D95" s="104"/>
      <c r="E95" s="104"/>
      <c r="H95" s="104"/>
      <c r="I95" s="104"/>
      <c r="J95" s="104"/>
      <c r="K95" s="104"/>
    </row>
    <row r="96" spans="3:11" x14ac:dyDescent="0.15">
      <c r="C96" s="104"/>
      <c r="D96" s="104"/>
      <c r="E96" s="104"/>
      <c r="H96" s="104"/>
      <c r="I96" s="104"/>
      <c r="J96" s="104"/>
      <c r="K96" s="104"/>
    </row>
    <row r="97" spans="3:11" x14ac:dyDescent="0.15">
      <c r="C97" s="104"/>
      <c r="D97" s="104"/>
      <c r="E97" s="104"/>
      <c r="H97" s="104"/>
      <c r="I97" s="104"/>
      <c r="J97" s="104"/>
      <c r="K97" s="104"/>
    </row>
    <row r="98" spans="3:11" x14ac:dyDescent="0.15">
      <c r="C98" s="104"/>
      <c r="D98" s="104"/>
      <c r="E98" s="104"/>
      <c r="H98" s="104"/>
      <c r="I98" s="104"/>
      <c r="J98" s="104"/>
      <c r="K98" s="104"/>
    </row>
    <row r="99" spans="3:11" x14ac:dyDescent="0.15">
      <c r="C99" s="104"/>
      <c r="D99" s="104"/>
      <c r="E99" s="104"/>
      <c r="H99" s="104"/>
      <c r="I99" s="104"/>
      <c r="J99" s="104"/>
      <c r="K99" s="104"/>
    </row>
    <row r="100" spans="3:11" x14ac:dyDescent="0.15">
      <c r="C100" s="104"/>
      <c r="D100" s="104"/>
      <c r="E100" s="104"/>
      <c r="H100" s="104"/>
      <c r="I100" s="104"/>
      <c r="J100" s="104"/>
      <c r="K100" s="104"/>
    </row>
    <row r="101" spans="3:11" x14ac:dyDescent="0.15">
      <c r="C101" s="104"/>
      <c r="D101" s="104"/>
      <c r="E101" s="104"/>
      <c r="H101" s="104"/>
      <c r="I101" s="104"/>
      <c r="J101" s="104"/>
      <c r="K101" s="104"/>
    </row>
    <row r="102" spans="3:11" x14ac:dyDescent="0.15">
      <c r="C102" s="104"/>
      <c r="D102" s="104"/>
      <c r="E102" s="104"/>
      <c r="H102" s="104"/>
      <c r="I102" s="104"/>
      <c r="J102" s="104"/>
      <c r="K102" s="104"/>
    </row>
    <row r="103" spans="3:11" x14ac:dyDescent="0.15">
      <c r="C103" s="104"/>
      <c r="D103" s="104"/>
      <c r="E103" s="104"/>
      <c r="H103" s="104"/>
      <c r="I103" s="104"/>
      <c r="J103" s="104"/>
      <c r="K103" s="104"/>
    </row>
    <row r="104" spans="3:11" x14ac:dyDescent="0.15">
      <c r="C104" s="104"/>
      <c r="D104" s="104"/>
      <c r="E104" s="104"/>
      <c r="H104" s="104"/>
      <c r="I104" s="104"/>
      <c r="J104" s="104"/>
      <c r="K104" s="104"/>
    </row>
    <row r="105" spans="3:11" x14ac:dyDescent="0.15">
      <c r="C105" s="104"/>
      <c r="D105" s="104"/>
      <c r="E105" s="104"/>
      <c r="H105" s="104"/>
      <c r="I105" s="104"/>
      <c r="J105" s="104"/>
      <c r="K105" s="104"/>
    </row>
    <row r="106" spans="3:11" x14ac:dyDescent="0.15">
      <c r="C106" s="104"/>
      <c r="D106" s="104"/>
      <c r="E106" s="104"/>
      <c r="H106" s="104"/>
      <c r="I106" s="104"/>
      <c r="J106" s="104"/>
      <c r="K106" s="104"/>
    </row>
    <row r="107" spans="3:11" x14ac:dyDescent="0.15">
      <c r="C107" s="104"/>
      <c r="D107" s="104"/>
      <c r="E107" s="104"/>
      <c r="H107" s="104"/>
      <c r="I107" s="104"/>
      <c r="J107" s="104"/>
      <c r="K107" s="104"/>
    </row>
    <row r="108" spans="3:11" x14ac:dyDescent="0.15">
      <c r="C108" s="104"/>
      <c r="D108" s="104"/>
      <c r="E108" s="104"/>
      <c r="H108" s="104"/>
      <c r="I108" s="104"/>
      <c r="J108" s="104"/>
      <c r="K108" s="104"/>
    </row>
    <row r="109" spans="3:11" x14ac:dyDescent="0.15">
      <c r="C109" s="104"/>
      <c r="D109" s="104"/>
      <c r="E109" s="104"/>
      <c r="H109" s="104"/>
      <c r="I109" s="104"/>
      <c r="J109" s="104"/>
      <c r="K109" s="104"/>
    </row>
    <row r="110" spans="3:11" x14ac:dyDescent="0.15">
      <c r="C110" s="104"/>
      <c r="D110" s="104"/>
      <c r="E110" s="104"/>
      <c r="H110" s="104"/>
      <c r="I110" s="104"/>
      <c r="J110" s="104"/>
      <c r="K110" s="104"/>
    </row>
    <row r="111" spans="3:11" x14ac:dyDescent="0.15">
      <c r="C111" s="104"/>
      <c r="D111" s="104"/>
      <c r="E111" s="104"/>
      <c r="H111" s="104"/>
      <c r="I111" s="104"/>
      <c r="J111" s="104"/>
      <c r="K111" s="104"/>
    </row>
    <row r="112" spans="3:11" x14ac:dyDescent="0.15">
      <c r="C112" s="104"/>
      <c r="D112" s="104"/>
      <c r="E112" s="104"/>
      <c r="H112" s="104"/>
      <c r="I112" s="104"/>
      <c r="J112" s="104"/>
      <c r="K112" s="104"/>
    </row>
    <row r="113" spans="3:11" x14ac:dyDescent="0.15">
      <c r="C113" s="104"/>
      <c r="D113" s="104"/>
      <c r="E113" s="104"/>
      <c r="H113" s="104"/>
      <c r="I113" s="104"/>
      <c r="J113" s="104"/>
      <c r="K113" s="104"/>
    </row>
    <row r="114" spans="3:11" x14ac:dyDescent="0.15">
      <c r="C114" s="104"/>
      <c r="D114" s="104"/>
      <c r="E114" s="104"/>
      <c r="H114" s="104"/>
      <c r="I114" s="104"/>
      <c r="J114" s="104"/>
      <c r="K114" s="104"/>
    </row>
    <row r="115" spans="3:11" x14ac:dyDescent="0.15">
      <c r="C115" s="104"/>
      <c r="D115" s="104"/>
      <c r="E115" s="104"/>
      <c r="H115" s="104"/>
      <c r="I115" s="104"/>
      <c r="J115" s="104"/>
      <c r="K115" s="104"/>
    </row>
    <row r="116" spans="3:11" x14ac:dyDescent="0.15">
      <c r="C116" s="104"/>
      <c r="D116" s="104"/>
      <c r="E116" s="104"/>
      <c r="H116" s="104"/>
      <c r="I116" s="104"/>
      <c r="J116" s="104"/>
      <c r="K116" s="104"/>
    </row>
    <row r="117" spans="3:11" x14ac:dyDescent="0.15">
      <c r="C117" s="104"/>
      <c r="D117" s="104"/>
      <c r="E117" s="104"/>
      <c r="H117" s="104"/>
      <c r="I117" s="104"/>
      <c r="J117" s="104"/>
      <c r="K117" s="104"/>
    </row>
    <row r="118" spans="3:11" x14ac:dyDescent="0.15">
      <c r="C118" s="104"/>
      <c r="D118" s="104"/>
      <c r="E118" s="104"/>
      <c r="H118" s="104"/>
      <c r="I118" s="104"/>
      <c r="J118" s="104"/>
      <c r="K118" s="104"/>
    </row>
    <row r="119" spans="3:11" x14ac:dyDescent="0.15">
      <c r="C119" s="104"/>
      <c r="D119" s="104"/>
      <c r="E119" s="104"/>
      <c r="H119" s="104"/>
      <c r="I119" s="104"/>
      <c r="J119" s="104"/>
      <c r="K119" s="104"/>
    </row>
    <row r="120" spans="3:11" x14ac:dyDescent="0.15">
      <c r="C120" s="104"/>
      <c r="D120" s="104"/>
      <c r="E120" s="104"/>
      <c r="H120" s="104"/>
      <c r="I120" s="104"/>
      <c r="J120" s="104"/>
      <c r="K120" s="104"/>
    </row>
    <row r="121" spans="3:11" x14ac:dyDescent="0.15">
      <c r="C121" s="104"/>
      <c r="D121" s="104"/>
      <c r="E121" s="104"/>
      <c r="H121" s="104"/>
      <c r="I121" s="104"/>
      <c r="J121" s="104"/>
      <c r="K121" s="104"/>
    </row>
    <row r="122" spans="3:11" x14ac:dyDescent="0.15">
      <c r="C122" s="104"/>
      <c r="D122" s="104"/>
      <c r="E122" s="104"/>
      <c r="H122" s="104"/>
      <c r="I122" s="104"/>
      <c r="J122" s="104"/>
      <c r="K122" s="104"/>
    </row>
    <row r="123" spans="3:11" x14ac:dyDescent="0.15">
      <c r="C123" s="104"/>
      <c r="D123" s="104"/>
      <c r="E123" s="104"/>
      <c r="H123" s="104"/>
      <c r="I123" s="104"/>
      <c r="J123" s="104"/>
      <c r="K123" s="104"/>
    </row>
    <row r="124" spans="3:11" x14ac:dyDescent="0.15">
      <c r="C124" s="104"/>
      <c r="D124" s="104"/>
      <c r="E124" s="104"/>
      <c r="H124" s="104"/>
      <c r="I124" s="104"/>
      <c r="J124" s="104"/>
      <c r="K124" s="104"/>
    </row>
    <row r="125" spans="3:11" x14ac:dyDescent="0.15">
      <c r="C125" s="104"/>
      <c r="D125" s="104"/>
      <c r="E125" s="104"/>
      <c r="H125" s="104"/>
      <c r="I125" s="104"/>
      <c r="J125" s="104"/>
      <c r="K125" s="104"/>
    </row>
    <row r="126" spans="3:11" x14ac:dyDescent="0.15">
      <c r="C126" s="104"/>
      <c r="D126" s="104"/>
      <c r="E126" s="104"/>
      <c r="H126" s="104"/>
      <c r="I126" s="104"/>
      <c r="J126" s="104"/>
      <c r="K126" s="104"/>
    </row>
    <row r="127" spans="3:11" x14ac:dyDescent="0.15">
      <c r="C127" s="104"/>
      <c r="D127" s="104"/>
      <c r="E127" s="104"/>
      <c r="H127" s="104"/>
      <c r="I127" s="104"/>
      <c r="J127" s="104"/>
      <c r="K127" s="104"/>
    </row>
    <row r="128" spans="3:11" x14ac:dyDescent="0.15">
      <c r="C128" s="104"/>
      <c r="D128" s="104"/>
      <c r="E128" s="104"/>
      <c r="H128" s="104"/>
      <c r="I128" s="104"/>
      <c r="J128" s="104"/>
      <c r="K128" s="104"/>
    </row>
    <row r="129" spans="3:11" x14ac:dyDescent="0.15">
      <c r="C129" s="104"/>
      <c r="D129" s="104"/>
      <c r="E129" s="104"/>
      <c r="H129" s="104"/>
      <c r="I129" s="104"/>
      <c r="J129" s="104"/>
      <c r="K129" s="104"/>
    </row>
    <row r="130" spans="3:11" x14ac:dyDescent="0.15">
      <c r="C130" s="104"/>
      <c r="D130" s="104"/>
      <c r="E130" s="104"/>
      <c r="H130" s="104"/>
      <c r="I130" s="104"/>
      <c r="J130" s="104"/>
      <c r="K130" s="104"/>
    </row>
    <row r="131" spans="3:11" x14ac:dyDescent="0.15">
      <c r="C131" s="104"/>
      <c r="D131" s="104"/>
      <c r="E131" s="104"/>
      <c r="H131" s="104"/>
      <c r="I131" s="104"/>
      <c r="J131" s="104"/>
      <c r="K131" s="104"/>
    </row>
    <row r="132" spans="3:11" x14ac:dyDescent="0.15">
      <c r="C132" s="104"/>
      <c r="D132" s="104"/>
      <c r="E132" s="104"/>
      <c r="H132" s="104"/>
      <c r="I132" s="104"/>
      <c r="J132" s="104"/>
      <c r="K132" s="104"/>
    </row>
    <row r="133" spans="3:11" x14ac:dyDescent="0.15">
      <c r="C133" s="104"/>
      <c r="D133" s="104"/>
      <c r="E133" s="104"/>
      <c r="H133" s="104"/>
      <c r="I133" s="104"/>
      <c r="J133" s="104"/>
      <c r="K133" s="104"/>
    </row>
    <row r="134" spans="3:11" x14ac:dyDescent="0.15">
      <c r="C134" s="104"/>
      <c r="D134" s="104"/>
      <c r="E134" s="104"/>
      <c r="H134" s="104"/>
      <c r="I134" s="104"/>
      <c r="J134" s="104"/>
      <c r="K134" s="104"/>
    </row>
    <row r="135" spans="3:11" x14ac:dyDescent="0.15">
      <c r="C135" s="104"/>
      <c r="D135" s="104"/>
      <c r="E135" s="104"/>
      <c r="H135" s="104"/>
      <c r="I135" s="104"/>
      <c r="J135" s="104"/>
      <c r="K135" s="104"/>
    </row>
    <row r="136" spans="3:11" x14ac:dyDescent="0.15">
      <c r="C136" s="104"/>
      <c r="D136" s="104"/>
      <c r="E136" s="104"/>
      <c r="H136" s="104"/>
      <c r="I136" s="104"/>
      <c r="J136" s="104"/>
      <c r="K136" s="104"/>
    </row>
    <row r="137" spans="3:11" x14ac:dyDescent="0.15">
      <c r="C137" s="104"/>
      <c r="D137" s="104"/>
      <c r="E137" s="104"/>
      <c r="H137" s="104"/>
      <c r="I137" s="104"/>
      <c r="J137" s="104"/>
      <c r="K137" s="104"/>
    </row>
    <row r="138" spans="3:11" x14ac:dyDescent="0.15">
      <c r="C138" s="104"/>
      <c r="D138" s="104"/>
      <c r="E138" s="104"/>
      <c r="H138" s="104"/>
      <c r="I138" s="104"/>
      <c r="J138" s="104"/>
      <c r="K138" s="104"/>
    </row>
    <row r="139" spans="3:11" x14ac:dyDescent="0.15">
      <c r="C139" s="104"/>
      <c r="D139" s="104"/>
      <c r="E139" s="104"/>
      <c r="H139" s="104"/>
      <c r="I139" s="104"/>
      <c r="J139" s="104"/>
      <c r="K139" s="104"/>
    </row>
    <row r="140" spans="3:11" x14ac:dyDescent="0.15">
      <c r="C140" s="104"/>
      <c r="D140" s="104"/>
      <c r="E140" s="104"/>
      <c r="H140" s="104"/>
      <c r="I140" s="104"/>
      <c r="J140" s="104"/>
      <c r="K140" s="104"/>
    </row>
    <row r="141" spans="3:11" x14ac:dyDescent="0.15">
      <c r="C141" s="104"/>
      <c r="D141" s="104"/>
      <c r="E141" s="104"/>
      <c r="H141" s="104"/>
      <c r="I141" s="104"/>
      <c r="J141" s="104"/>
      <c r="K141" s="104"/>
    </row>
    <row r="142" spans="3:11" x14ac:dyDescent="0.15">
      <c r="C142" s="104"/>
      <c r="D142" s="104"/>
      <c r="E142" s="104"/>
      <c r="H142" s="104"/>
      <c r="I142" s="104"/>
      <c r="J142" s="104"/>
      <c r="K142" s="104"/>
    </row>
    <row r="143" spans="3:11" x14ac:dyDescent="0.15">
      <c r="C143" s="104"/>
      <c r="D143" s="104"/>
      <c r="E143" s="104"/>
      <c r="H143" s="104"/>
      <c r="I143" s="104"/>
      <c r="J143" s="104"/>
      <c r="K143" s="104"/>
    </row>
    <row r="144" spans="3:11" x14ac:dyDescent="0.15">
      <c r="C144" s="104"/>
      <c r="D144" s="104"/>
      <c r="E144" s="104"/>
      <c r="H144" s="104"/>
      <c r="I144" s="104"/>
      <c r="J144" s="104"/>
      <c r="K144" s="104"/>
    </row>
    <row r="145" spans="3:11" x14ac:dyDescent="0.15">
      <c r="C145" s="104"/>
      <c r="D145" s="104"/>
      <c r="E145" s="104"/>
      <c r="H145" s="104"/>
      <c r="I145" s="104"/>
      <c r="J145" s="104"/>
      <c r="K145" s="104"/>
    </row>
    <row r="146" spans="3:11" x14ac:dyDescent="0.15">
      <c r="C146" s="104"/>
      <c r="D146" s="104"/>
      <c r="E146" s="104"/>
      <c r="H146" s="104"/>
      <c r="I146" s="104"/>
      <c r="J146" s="104"/>
      <c r="K146" s="104"/>
    </row>
    <row r="147" spans="3:11" x14ac:dyDescent="0.15">
      <c r="C147" s="104"/>
      <c r="D147" s="104"/>
      <c r="E147" s="104"/>
      <c r="H147" s="104"/>
      <c r="I147" s="104"/>
      <c r="J147" s="104"/>
      <c r="K147" s="104"/>
    </row>
    <row r="148" spans="3:11" x14ac:dyDescent="0.15">
      <c r="C148" s="104"/>
      <c r="D148" s="104"/>
      <c r="E148" s="104"/>
      <c r="H148" s="104"/>
      <c r="I148" s="104"/>
      <c r="J148" s="104"/>
      <c r="K148" s="104"/>
    </row>
    <row r="149" spans="3:11" x14ac:dyDescent="0.15">
      <c r="C149" s="104"/>
      <c r="D149" s="104"/>
      <c r="E149" s="104"/>
      <c r="H149" s="104"/>
      <c r="I149" s="104"/>
      <c r="J149" s="104"/>
      <c r="K149" s="104"/>
    </row>
    <row r="150" spans="3:11" x14ac:dyDescent="0.15">
      <c r="C150" s="104"/>
      <c r="D150" s="104"/>
      <c r="E150" s="104"/>
      <c r="H150" s="104"/>
      <c r="I150" s="104"/>
      <c r="J150" s="104"/>
      <c r="K150" s="104"/>
    </row>
    <row r="151" spans="3:11" x14ac:dyDescent="0.15">
      <c r="C151" s="104"/>
      <c r="D151" s="104"/>
      <c r="E151" s="104"/>
      <c r="H151" s="104"/>
      <c r="I151" s="104"/>
      <c r="J151" s="104"/>
      <c r="K151" s="104"/>
    </row>
    <row r="152" spans="3:11" x14ac:dyDescent="0.15">
      <c r="C152" s="104"/>
      <c r="D152" s="104"/>
      <c r="E152" s="104"/>
      <c r="H152" s="104"/>
      <c r="I152" s="104"/>
      <c r="J152" s="104"/>
      <c r="K152" s="104"/>
    </row>
    <row r="153" spans="3:11" x14ac:dyDescent="0.15">
      <c r="C153" s="104"/>
      <c r="D153" s="104"/>
      <c r="E153" s="104"/>
      <c r="H153" s="104"/>
      <c r="I153" s="104"/>
      <c r="J153" s="104"/>
      <c r="K153" s="104"/>
    </row>
    <row r="154" spans="3:11" x14ac:dyDescent="0.15">
      <c r="C154" s="104"/>
      <c r="D154" s="104"/>
      <c r="E154" s="104"/>
      <c r="H154" s="104"/>
      <c r="I154" s="104"/>
      <c r="J154" s="104"/>
      <c r="K154" s="104"/>
    </row>
    <row r="155" spans="3:11" x14ac:dyDescent="0.15">
      <c r="C155" s="104"/>
      <c r="D155" s="104"/>
      <c r="E155" s="104"/>
      <c r="H155" s="104"/>
      <c r="I155" s="104"/>
      <c r="J155" s="104"/>
      <c r="K155" s="104"/>
    </row>
    <row r="156" spans="3:11" x14ac:dyDescent="0.15">
      <c r="C156" s="104"/>
      <c r="D156" s="104"/>
      <c r="E156" s="104"/>
      <c r="H156" s="104"/>
      <c r="I156" s="104"/>
      <c r="J156" s="104"/>
      <c r="K156" s="104"/>
    </row>
    <row r="157" spans="3:11" x14ac:dyDescent="0.15">
      <c r="C157" s="104"/>
      <c r="D157" s="104"/>
      <c r="E157" s="104"/>
      <c r="H157" s="104"/>
      <c r="I157" s="104"/>
      <c r="J157" s="104"/>
      <c r="K157" s="104"/>
    </row>
    <row r="158" spans="3:11" x14ac:dyDescent="0.15">
      <c r="C158" s="104"/>
      <c r="D158" s="104"/>
      <c r="E158" s="104"/>
      <c r="H158" s="104"/>
      <c r="I158" s="104"/>
      <c r="J158" s="104"/>
      <c r="K158" s="104"/>
    </row>
    <row r="159" spans="3:11" x14ac:dyDescent="0.15">
      <c r="C159" s="104"/>
      <c r="D159" s="104"/>
      <c r="E159" s="104"/>
      <c r="H159" s="104"/>
      <c r="I159" s="104"/>
      <c r="J159" s="104"/>
      <c r="K159" s="104"/>
    </row>
    <row r="160" spans="3:11" x14ac:dyDescent="0.15">
      <c r="C160" s="104"/>
      <c r="D160" s="104"/>
      <c r="E160" s="104"/>
      <c r="H160" s="104"/>
      <c r="I160" s="104"/>
      <c r="J160" s="104"/>
      <c r="K160" s="104"/>
    </row>
    <row r="161" spans="3:11" x14ac:dyDescent="0.15">
      <c r="C161" s="104"/>
      <c r="D161" s="104"/>
      <c r="E161" s="104"/>
      <c r="H161" s="104"/>
      <c r="I161" s="104"/>
      <c r="J161" s="104"/>
      <c r="K161" s="104"/>
    </row>
    <row r="162" spans="3:11" x14ac:dyDescent="0.15">
      <c r="C162" s="104"/>
      <c r="D162" s="104"/>
      <c r="E162" s="104"/>
      <c r="H162" s="104"/>
      <c r="I162" s="104"/>
      <c r="J162" s="104"/>
      <c r="K162" s="104"/>
    </row>
    <row r="163" spans="3:11" x14ac:dyDescent="0.15">
      <c r="C163" s="104"/>
      <c r="D163" s="104"/>
      <c r="E163" s="104"/>
      <c r="H163" s="104"/>
      <c r="I163" s="104"/>
      <c r="J163" s="104"/>
      <c r="K163" s="104"/>
    </row>
    <row r="164" spans="3:11" x14ac:dyDescent="0.15">
      <c r="C164" s="104"/>
      <c r="D164" s="104"/>
      <c r="E164" s="104"/>
      <c r="H164" s="104"/>
      <c r="I164" s="104"/>
      <c r="J164" s="104"/>
      <c r="K164" s="104"/>
    </row>
    <row r="165" spans="3:11" x14ac:dyDescent="0.15">
      <c r="C165" s="104"/>
      <c r="D165" s="104"/>
      <c r="E165" s="104"/>
      <c r="H165" s="104"/>
      <c r="I165" s="104"/>
      <c r="J165" s="104"/>
      <c r="K165" s="104"/>
    </row>
    <row r="166" spans="3:11" x14ac:dyDescent="0.15">
      <c r="C166" s="104"/>
      <c r="D166" s="104"/>
      <c r="E166" s="104"/>
      <c r="H166" s="104"/>
      <c r="I166" s="104"/>
      <c r="J166" s="104"/>
      <c r="K166" s="104"/>
    </row>
    <row r="167" spans="3:11" x14ac:dyDescent="0.15">
      <c r="C167" s="104"/>
      <c r="D167" s="104"/>
      <c r="E167" s="104"/>
      <c r="H167" s="104"/>
      <c r="I167" s="104"/>
      <c r="J167" s="104"/>
      <c r="K167" s="104"/>
    </row>
    <row r="168" spans="3:11" x14ac:dyDescent="0.15">
      <c r="C168" s="104"/>
      <c r="D168" s="104"/>
      <c r="E168" s="104"/>
      <c r="H168" s="104"/>
      <c r="I168" s="104"/>
      <c r="J168" s="104"/>
      <c r="K168" s="104"/>
    </row>
    <row r="169" spans="3:11" x14ac:dyDescent="0.15">
      <c r="C169" s="104"/>
      <c r="D169" s="104"/>
      <c r="E169" s="104"/>
      <c r="H169" s="104"/>
      <c r="I169" s="104"/>
      <c r="J169" s="104"/>
      <c r="K169" s="104"/>
    </row>
    <row r="170" spans="3:11" x14ac:dyDescent="0.15">
      <c r="C170" s="104"/>
      <c r="D170" s="104"/>
      <c r="E170" s="104"/>
      <c r="H170" s="104"/>
      <c r="I170" s="104"/>
      <c r="J170" s="104"/>
      <c r="K170" s="104"/>
    </row>
    <row r="171" spans="3:11" x14ac:dyDescent="0.15">
      <c r="C171" s="104"/>
      <c r="D171" s="104"/>
      <c r="E171" s="104"/>
      <c r="H171" s="104"/>
      <c r="I171" s="104"/>
      <c r="J171" s="104"/>
      <c r="K171" s="104"/>
    </row>
    <row r="172" spans="3:11" x14ac:dyDescent="0.15">
      <c r="C172" s="104"/>
      <c r="D172" s="104"/>
      <c r="E172" s="104"/>
      <c r="H172" s="104"/>
      <c r="I172" s="104"/>
      <c r="J172" s="104"/>
      <c r="K172" s="104"/>
    </row>
    <row r="173" spans="3:11" x14ac:dyDescent="0.15">
      <c r="C173" s="104"/>
      <c r="D173" s="104"/>
      <c r="E173" s="104"/>
      <c r="H173" s="104"/>
      <c r="I173" s="104"/>
      <c r="J173" s="104"/>
      <c r="K173" s="104"/>
    </row>
    <row r="174" spans="3:11" x14ac:dyDescent="0.15">
      <c r="C174" s="104"/>
      <c r="D174" s="104"/>
      <c r="E174" s="104"/>
      <c r="H174" s="104"/>
      <c r="I174" s="104"/>
      <c r="J174" s="104"/>
      <c r="K174" s="104"/>
    </row>
    <row r="175" spans="3:11" x14ac:dyDescent="0.15">
      <c r="C175" s="104"/>
      <c r="D175" s="104"/>
      <c r="E175" s="104"/>
      <c r="H175" s="104"/>
      <c r="I175" s="104"/>
      <c r="J175" s="104"/>
      <c r="K175" s="104"/>
    </row>
    <row r="176" spans="3:11" x14ac:dyDescent="0.15">
      <c r="C176" s="104"/>
      <c r="D176" s="104"/>
      <c r="E176" s="104"/>
      <c r="H176" s="104"/>
      <c r="I176" s="104"/>
      <c r="J176" s="104"/>
      <c r="K176" s="104"/>
    </row>
    <row r="177" spans="3:11" x14ac:dyDescent="0.15">
      <c r="C177" s="104"/>
      <c r="D177" s="104"/>
      <c r="E177" s="104"/>
      <c r="H177" s="104"/>
      <c r="I177" s="104"/>
      <c r="J177" s="104"/>
      <c r="K177" s="104"/>
    </row>
    <row r="178" spans="3:11" x14ac:dyDescent="0.15">
      <c r="C178" s="104"/>
      <c r="D178" s="104"/>
      <c r="E178" s="104"/>
      <c r="H178" s="104"/>
      <c r="I178" s="104"/>
      <c r="J178" s="104"/>
      <c r="K178" s="104"/>
    </row>
    <row r="179" spans="3:11" x14ac:dyDescent="0.15">
      <c r="C179" s="104"/>
      <c r="D179" s="104"/>
      <c r="E179" s="104"/>
      <c r="H179" s="104"/>
      <c r="I179" s="104"/>
      <c r="J179" s="104"/>
      <c r="K179" s="104"/>
    </row>
    <row r="180" spans="3:11" x14ac:dyDescent="0.15">
      <c r="C180" s="104"/>
      <c r="D180" s="104"/>
      <c r="E180" s="104"/>
      <c r="H180" s="104"/>
      <c r="I180" s="104"/>
      <c r="J180" s="104"/>
      <c r="K180" s="104"/>
    </row>
    <row r="181" spans="3:11" x14ac:dyDescent="0.15">
      <c r="C181" s="104"/>
      <c r="D181" s="104"/>
      <c r="E181" s="104"/>
      <c r="H181" s="104"/>
      <c r="I181" s="104"/>
      <c r="J181" s="104"/>
      <c r="K181" s="104"/>
    </row>
    <row r="182" spans="3:11" x14ac:dyDescent="0.15">
      <c r="C182" s="104"/>
      <c r="D182" s="104"/>
      <c r="E182" s="104"/>
      <c r="H182" s="104"/>
      <c r="I182" s="104"/>
      <c r="J182" s="104"/>
      <c r="K182" s="104"/>
    </row>
    <row r="183" spans="3:11" x14ac:dyDescent="0.15">
      <c r="C183" s="104"/>
      <c r="D183" s="104"/>
      <c r="E183" s="104"/>
      <c r="H183" s="104"/>
      <c r="I183" s="104"/>
      <c r="J183" s="104"/>
      <c r="K183" s="104"/>
    </row>
    <row r="184" spans="3:11" x14ac:dyDescent="0.15">
      <c r="C184" s="104"/>
      <c r="D184" s="104"/>
      <c r="E184" s="104"/>
      <c r="H184" s="104"/>
      <c r="I184" s="104"/>
      <c r="J184" s="104"/>
      <c r="K184" s="104"/>
    </row>
    <row r="185" spans="3:11" x14ac:dyDescent="0.15">
      <c r="C185" s="104"/>
      <c r="D185" s="104"/>
      <c r="E185" s="104"/>
      <c r="H185" s="104"/>
      <c r="I185" s="104"/>
      <c r="J185" s="104"/>
      <c r="K185" s="104"/>
    </row>
    <row r="186" spans="3:11" x14ac:dyDescent="0.15">
      <c r="C186" s="104"/>
      <c r="D186" s="104"/>
      <c r="E186" s="104"/>
      <c r="H186" s="104"/>
      <c r="I186" s="104"/>
      <c r="J186" s="104"/>
      <c r="K186" s="104"/>
    </row>
    <row r="187" spans="3:11" x14ac:dyDescent="0.15">
      <c r="C187" s="104"/>
      <c r="D187" s="104"/>
      <c r="E187" s="104"/>
      <c r="H187" s="104"/>
      <c r="I187" s="104"/>
      <c r="J187" s="104"/>
      <c r="K187" s="104"/>
    </row>
    <row r="188" spans="3:11" x14ac:dyDescent="0.15">
      <c r="C188" s="104"/>
      <c r="D188" s="104"/>
      <c r="E188" s="104"/>
      <c r="H188" s="104"/>
      <c r="I188" s="104"/>
      <c r="J188" s="104"/>
      <c r="K188" s="104"/>
    </row>
    <row r="189" spans="3:11" x14ac:dyDescent="0.15">
      <c r="C189" s="104"/>
      <c r="D189" s="104"/>
      <c r="E189" s="104"/>
      <c r="H189" s="104"/>
      <c r="I189" s="104"/>
      <c r="J189" s="104"/>
      <c r="K189" s="104"/>
    </row>
    <row r="190" spans="3:11" x14ac:dyDescent="0.15">
      <c r="C190" s="104"/>
      <c r="D190" s="104"/>
      <c r="E190" s="104"/>
      <c r="H190" s="104"/>
      <c r="I190" s="104"/>
      <c r="J190" s="104"/>
      <c r="K190" s="104"/>
    </row>
    <row r="191" spans="3:11" x14ac:dyDescent="0.15">
      <c r="C191" s="104"/>
      <c r="D191" s="104"/>
      <c r="E191" s="104"/>
      <c r="H191" s="104"/>
      <c r="I191" s="104"/>
      <c r="J191" s="104"/>
      <c r="K191" s="104"/>
    </row>
    <row r="192" spans="3:11" x14ac:dyDescent="0.15">
      <c r="C192" s="104"/>
      <c r="D192" s="104"/>
      <c r="E192" s="104"/>
      <c r="H192" s="104"/>
      <c r="I192" s="104"/>
      <c r="J192" s="104"/>
      <c r="K192" s="104"/>
    </row>
    <row r="193" spans="3:11" x14ac:dyDescent="0.15">
      <c r="C193" s="104"/>
      <c r="D193" s="104"/>
      <c r="E193" s="104"/>
      <c r="H193" s="104"/>
      <c r="I193" s="104"/>
      <c r="J193" s="104"/>
      <c r="K193" s="104"/>
    </row>
    <row r="194" spans="3:11" x14ac:dyDescent="0.15">
      <c r="C194" s="104"/>
      <c r="D194" s="104"/>
      <c r="E194" s="104"/>
      <c r="H194" s="104"/>
      <c r="I194" s="104"/>
      <c r="J194" s="104"/>
      <c r="K194" s="104"/>
    </row>
    <row r="195" spans="3:11" x14ac:dyDescent="0.15">
      <c r="C195" s="104"/>
      <c r="D195" s="104"/>
      <c r="E195" s="104"/>
      <c r="H195" s="104"/>
      <c r="I195" s="104"/>
      <c r="J195" s="104"/>
      <c r="K195" s="104"/>
    </row>
    <row r="196" spans="3:11" x14ac:dyDescent="0.15">
      <c r="C196" s="104"/>
      <c r="D196" s="104"/>
      <c r="E196" s="104"/>
      <c r="H196" s="104"/>
      <c r="I196" s="104"/>
      <c r="J196" s="104"/>
      <c r="K196" s="104"/>
    </row>
    <row r="197" spans="3:11" x14ac:dyDescent="0.15">
      <c r="C197" s="104"/>
      <c r="D197" s="104"/>
      <c r="E197" s="104"/>
      <c r="H197" s="104"/>
      <c r="I197" s="104"/>
      <c r="J197" s="104"/>
      <c r="K197" s="104"/>
    </row>
    <row r="198" spans="3:11" x14ac:dyDescent="0.15">
      <c r="C198" s="104"/>
      <c r="D198" s="104"/>
      <c r="E198" s="104"/>
      <c r="H198" s="104"/>
      <c r="I198" s="104"/>
      <c r="J198" s="104"/>
      <c r="K198" s="104"/>
    </row>
    <row r="199" spans="3:11" x14ac:dyDescent="0.15">
      <c r="C199" s="104"/>
      <c r="D199" s="104"/>
      <c r="E199" s="104"/>
      <c r="H199" s="104"/>
      <c r="I199" s="104"/>
      <c r="J199" s="104"/>
      <c r="K199" s="104"/>
    </row>
    <row r="200" spans="3:11" x14ac:dyDescent="0.15">
      <c r="C200" s="104"/>
      <c r="D200" s="104"/>
      <c r="E200" s="104"/>
      <c r="H200" s="104"/>
      <c r="I200" s="104"/>
      <c r="J200" s="104"/>
      <c r="K200" s="104"/>
    </row>
    <row r="201" spans="3:11" x14ac:dyDescent="0.15">
      <c r="C201" s="104"/>
      <c r="D201" s="104"/>
      <c r="E201" s="104"/>
      <c r="H201" s="104"/>
      <c r="I201" s="104"/>
      <c r="J201" s="104"/>
      <c r="K201" s="104"/>
    </row>
    <row r="202" spans="3:11" x14ac:dyDescent="0.15">
      <c r="C202" s="104"/>
      <c r="D202" s="104"/>
      <c r="E202" s="104"/>
      <c r="H202" s="104"/>
      <c r="I202" s="104"/>
      <c r="J202" s="104"/>
      <c r="K202" s="104"/>
    </row>
    <row r="203" spans="3:11" x14ac:dyDescent="0.15">
      <c r="C203" s="104"/>
      <c r="D203" s="104"/>
      <c r="E203" s="104"/>
      <c r="H203" s="104"/>
      <c r="I203" s="104"/>
      <c r="J203" s="104"/>
      <c r="K203" s="104"/>
    </row>
    <row r="204" spans="3:11" x14ac:dyDescent="0.15">
      <c r="C204" s="104"/>
      <c r="D204" s="104"/>
      <c r="E204" s="104"/>
      <c r="H204" s="104"/>
      <c r="I204" s="104"/>
      <c r="J204" s="104"/>
      <c r="K204" s="104"/>
    </row>
    <row r="205" spans="3:11" x14ac:dyDescent="0.15">
      <c r="C205" s="104"/>
      <c r="D205" s="104"/>
      <c r="E205" s="104"/>
      <c r="H205" s="104"/>
      <c r="I205" s="104"/>
      <c r="J205" s="104"/>
      <c r="K205" s="104"/>
    </row>
    <row r="206" spans="3:11" x14ac:dyDescent="0.15">
      <c r="C206" s="104"/>
      <c r="D206" s="104"/>
      <c r="E206" s="104"/>
      <c r="H206" s="104"/>
      <c r="I206" s="104"/>
      <c r="J206" s="104"/>
      <c r="K206" s="104"/>
    </row>
    <row r="207" spans="3:11" x14ac:dyDescent="0.15">
      <c r="C207" s="104"/>
      <c r="D207" s="104"/>
      <c r="E207" s="104"/>
      <c r="H207" s="104"/>
      <c r="I207" s="104"/>
      <c r="J207" s="104"/>
      <c r="K207" s="104"/>
    </row>
    <row r="208" spans="3:11" x14ac:dyDescent="0.15">
      <c r="C208" s="104"/>
      <c r="D208" s="104"/>
      <c r="E208" s="104"/>
      <c r="H208" s="104"/>
      <c r="I208" s="104"/>
      <c r="J208" s="104"/>
      <c r="K208" s="104"/>
    </row>
    <row r="209" spans="3:11" x14ac:dyDescent="0.15">
      <c r="C209" s="104"/>
      <c r="D209" s="104"/>
      <c r="E209" s="104"/>
      <c r="H209" s="104"/>
      <c r="I209" s="104"/>
      <c r="J209" s="104"/>
      <c r="K209" s="104"/>
    </row>
    <row r="210" spans="3:11" x14ac:dyDescent="0.15">
      <c r="C210" s="104"/>
      <c r="D210" s="104"/>
      <c r="E210" s="104"/>
      <c r="H210" s="104"/>
      <c r="I210" s="104"/>
      <c r="J210" s="104"/>
      <c r="K210" s="104"/>
    </row>
    <row r="211" spans="3:11" x14ac:dyDescent="0.15">
      <c r="C211" s="104"/>
      <c r="D211" s="104"/>
      <c r="E211" s="104"/>
      <c r="H211" s="104"/>
      <c r="I211" s="104"/>
      <c r="J211" s="104"/>
      <c r="K211" s="104"/>
    </row>
    <row r="212" spans="3:11" x14ac:dyDescent="0.15">
      <c r="C212" s="104"/>
      <c r="D212" s="104"/>
      <c r="E212" s="104"/>
      <c r="H212" s="104"/>
      <c r="I212" s="104"/>
      <c r="J212" s="104"/>
      <c r="K212" s="104"/>
    </row>
    <row r="213" spans="3:11" x14ac:dyDescent="0.15">
      <c r="C213" s="104"/>
      <c r="D213" s="104"/>
      <c r="E213" s="104"/>
      <c r="H213" s="104"/>
      <c r="I213" s="104"/>
      <c r="J213" s="104"/>
      <c r="K213" s="104"/>
    </row>
    <row r="214" spans="3:11" x14ac:dyDescent="0.15">
      <c r="C214" s="104"/>
      <c r="D214" s="104"/>
      <c r="E214" s="104"/>
      <c r="H214" s="104"/>
      <c r="I214" s="104"/>
      <c r="J214" s="104"/>
      <c r="K214" s="104"/>
    </row>
    <row r="215" spans="3:11" x14ac:dyDescent="0.15">
      <c r="C215" s="104"/>
      <c r="D215" s="104"/>
      <c r="E215" s="104"/>
      <c r="H215" s="104"/>
      <c r="I215" s="104"/>
      <c r="J215" s="104"/>
      <c r="K215" s="104"/>
    </row>
    <row r="216" spans="3:11" x14ac:dyDescent="0.15">
      <c r="C216" s="104"/>
      <c r="D216" s="104"/>
      <c r="E216" s="104"/>
      <c r="H216" s="104"/>
      <c r="I216" s="104"/>
      <c r="J216" s="104"/>
      <c r="K216" s="104"/>
    </row>
    <row r="217" spans="3:11" x14ac:dyDescent="0.15">
      <c r="C217" s="104"/>
      <c r="D217" s="104"/>
      <c r="E217" s="104"/>
      <c r="H217" s="104"/>
      <c r="I217" s="104"/>
      <c r="J217" s="104"/>
      <c r="K217" s="104"/>
    </row>
    <row r="218" spans="3:11" x14ac:dyDescent="0.15">
      <c r="C218" s="104"/>
      <c r="D218" s="104"/>
      <c r="E218" s="104"/>
      <c r="H218" s="104"/>
      <c r="I218" s="104"/>
      <c r="J218" s="104"/>
      <c r="K218" s="104"/>
    </row>
    <row r="219" spans="3:11" x14ac:dyDescent="0.15">
      <c r="C219" s="104"/>
      <c r="D219" s="104"/>
      <c r="E219" s="104"/>
      <c r="H219" s="104"/>
      <c r="I219" s="104"/>
      <c r="J219" s="104"/>
      <c r="K219" s="104"/>
    </row>
    <row r="220" spans="3:11" x14ac:dyDescent="0.15">
      <c r="C220" s="104"/>
      <c r="D220" s="104"/>
      <c r="E220" s="104"/>
      <c r="H220" s="104"/>
      <c r="I220" s="104"/>
      <c r="J220" s="104"/>
      <c r="K220" s="104"/>
    </row>
    <row r="221" spans="3:11" x14ac:dyDescent="0.15">
      <c r="C221" s="104"/>
      <c r="D221" s="104"/>
      <c r="E221" s="104"/>
      <c r="H221" s="104"/>
      <c r="I221" s="104"/>
      <c r="J221" s="104"/>
      <c r="K221" s="104"/>
    </row>
    <row r="222" spans="3:11" x14ac:dyDescent="0.15">
      <c r="C222" s="104"/>
      <c r="D222" s="104"/>
      <c r="E222" s="104"/>
      <c r="H222" s="104"/>
      <c r="I222" s="104"/>
      <c r="J222" s="104"/>
      <c r="K222" s="104"/>
    </row>
    <row r="223" spans="3:11" x14ac:dyDescent="0.15">
      <c r="C223" s="104"/>
      <c r="D223" s="104"/>
      <c r="E223" s="104"/>
      <c r="H223" s="104"/>
      <c r="I223" s="104"/>
      <c r="J223" s="104"/>
      <c r="K223" s="104"/>
    </row>
    <row r="224" spans="3:11" x14ac:dyDescent="0.15">
      <c r="C224" s="104"/>
      <c r="D224" s="104"/>
      <c r="E224" s="104"/>
      <c r="H224" s="104"/>
      <c r="I224" s="104"/>
      <c r="J224" s="104"/>
      <c r="K224" s="104"/>
    </row>
    <row r="225" spans="3:11" x14ac:dyDescent="0.15">
      <c r="C225" s="104"/>
      <c r="D225" s="104"/>
      <c r="E225" s="104"/>
      <c r="H225" s="104"/>
      <c r="I225" s="104"/>
      <c r="J225" s="104"/>
      <c r="K225" s="104"/>
    </row>
    <row r="226" spans="3:11" x14ac:dyDescent="0.15">
      <c r="C226" s="104"/>
      <c r="D226" s="104"/>
      <c r="E226" s="104"/>
      <c r="H226" s="104"/>
      <c r="I226" s="104"/>
      <c r="J226" s="104"/>
      <c r="K226" s="104"/>
    </row>
    <row r="227" spans="3:11" x14ac:dyDescent="0.15">
      <c r="C227" s="104"/>
      <c r="D227" s="104"/>
      <c r="E227" s="104"/>
      <c r="H227" s="104"/>
      <c r="I227" s="104"/>
      <c r="J227" s="104"/>
      <c r="K227" s="104"/>
    </row>
    <row r="228" spans="3:11" x14ac:dyDescent="0.15">
      <c r="C228" s="104"/>
      <c r="D228" s="104"/>
      <c r="E228" s="104"/>
      <c r="H228" s="104"/>
      <c r="I228" s="104"/>
      <c r="J228" s="104"/>
      <c r="K228" s="104"/>
    </row>
    <row r="229" spans="3:11" x14ac:dyDescent="0.15">
      <c r="C229" s="104"/>
      <c r="D229" s="104"/>
      <c r="E229" s="104"/>
      <c r="H229" s="104"/>
      <c r="I229" s="104"/>
      <c r="J229" s="104"/>
      <c r="K229" s="104"/>
    </row>
    <row r="230" spans="3:11" x14ac:dyDescent="0.15">
      <c r="C230" s="104"/>
      <c r="D230" s="104"/>
      <c r="E230" s="104"/>
      <c r="H230" s="104"/>
      <c r="I230" s="104"/>
      <c r="J230" s="104"/>
      <c r="K230" s="104"/>
    </row>
    <row r="231" spans="3:11" x14ac:dyDescent="0.15">
      <c r="C231" s="104"/>
      <c r="D231" s="104"/>
      <c r="E231" s="104"/>
      <c r="H231" s="104"/>
      <c r="I231" s="104"/>
      <c r="J231" s="104"/>
      <c r="K231" s="104"/>
    </row>
    <row r="232" spans="3:11" x14ac:dyDescent="0.15">
      <c r="C232" s="104"/>
      <c r="D232" s="104"/>
      <c r="E232" s="104"/>
      <c r="H232" s="104"/>
      <c r="I232" s="104"/>
      <c r="J232" s="104"/>
      <c r="K232" s="104"/>
    </row>
    <row r="233" spans="3:11" x14ac:dyDescent="0.15">
      <c r="C233" s="104"/>
      <c r="D233" s="104"/>
      <c r="E233" s="104"/>
      <c r="H233" s="104"/>
      <c r="I233" s="104"/>
      <c r="J233" s="104"/>
      <c r="K233" s="104"/>
    </row>
    <row r="234" spans="3:11" x14ac:dyDescent="0.15">
      <c r="C234" s="104"/>
      <c r="D234" s="104"/>
      <c r="E234" s="104"/>
      <c r="H234" s="104"/>
      <c r="I234" s="104"/>
      <c r="J234" s="104"/>
      <c r="K234" s="104"/>
    </row>
    <row r="235" spans="3:11" x14ac:dyDescent="0.15">
      <c r="C235" s="104"/>
      <c r="D235" s="104"/>
      <c r="E235" s="104"/>
      <c r="H235" s="104"/>
      <c r="I235" s="104"/>
      <c r="J235" s="104"/>
      <c r="K235" s="104"/>
    </row>
    <row r="236" spans="3:11" x14ac:dyDescent="0.15">
      <c r="C236" s="104"/>
      <c r="D236" s="104"/>
      <c r="E236" s="104"/>
    </row>
    <row r="237" spans="3:11" x14ac:dyDescent="0.15">
      <c r="C237" s="104"/>
      <c r="D237" s="104"/>
      <c r="E237" s="104"/>
    </row>
    <row r="238" spans="3:11" x14ac:dyDescent="0.15">
      <c r="C238" s="104"/>
      <c r="D238" s="104"/>
      <c r="E238" s="104"/>
    </row>
    <row r="239" spans="3:11" x14ac:dyDescent="0.15">
      <c r="C239" s="104"/>
      <c r="D239" s="104"/>
      <c r="E239" s="104"/>
    </row>
    <row r="240" spans="3:11" x14ac:dyDescent="0.15">
      <c r="C240" s="104"/>
      <c r="D240" s="104"/>
      <c r="E240" s="104"/>
    </row>
    <row r="241" spans="3:5" x14ac:dyDescent="0.15">
      <c r="C241" s="104"/>
      <c r="D241" s="104"/>
      <c r="E241" s="104"/>
    </row>
    <row r="242" spans="3:5" x14ac:dyDescent="0.15">
      <c r="C242" s="104"/>
      <c r="D242" s="104"/>
      <c r="E242" s="104"/>
    </row>
    <row r="243" spans="3:5" x14ac:dyDescent="0.15">
      <c r="C243" s="104"/>
      <c r="D243" s="104"/>
      <c r="E243" s="104"/>
    </row>
    <row r="244" spans="3:5" x14ac:dyDescent="0.15">
      <c r="C244" s="104"/>
      <c r="D244" s="104"/>
      <c r="E244" s="104"/>
    </row>
    <row r="245" spans="3:5" x14ac:dyDescent="0.15">
      <c r="C245" s="104"/>
      <c r="D245" s="104"/>
      <c r="E245" s="104"/>
    </row>
    <row r="246" spans="3:5" x14ac:dyDescent="0.15">
      <c r="C246" s="104"/>
      <c r="D246" s="104"/>
      <c r="E246" s="104"/>
    </row>
    <row r="247" spans="3:5" x14ac:dyDescent="0.15">
      <c r="C247" s="104"/>
      <c r="D247" s="104"/>
      <c r="E247" s="104"/>
    </row>
    <row r="248" spans="3:5" x14ac:dyDescent="0.15">
      <c r="C248" s="104"/>
      <c r="D248" s="104"/>
      <c r="E248" s="104"/>
    </row>
    <row r="249" spans="3:5" x14ac:dyDescent="0.15">
      <c r="C249" s="104"/>
      <c r="D249" s="104"/>
      <c r="E249" s="104"/>
    </row>
    <row r="250" spans="3:5" x14ac:dyDescent="0.15">
      <c r="C250" s="104"/>
      <c r="D250" s="104"/>
      <c r="E250" s="104"/>
    </row>
    <row r="251" spans="3:5" x14ac:dyDescent="0.15">
      <c r="C251" s="104"/>
      <c r="D251" s="104"/>
      <c r="E251" s="104"/>
    </row>
    <row r="252" spans="3:5" x14ac:dyDescent="0.15">
      <c r="C252" s="104"/>
      <c r="D252" s="104"/>
      <c r="E252" s="104"/>
    </row>
    <row r="253" spans="3:5" x14ac:dyDescent="0.15">
      <c r="C253" s="104"/>
      <c r="D253" s="104"/>
      <c r="E253" s="104"/>
    </row>
    <row r="254" spans="3:5" x14ac:dyDescent="0.15">
      <c r="C254" s="104"/>
      <c r="D254" s="104"/>
      <c r="E254" s="104"/>
    </row>
    <row r="255" spans="3:5" x14ac:dyDescent="0.15">
      <c r="C255" s="104"/>
      <c r="D255" s="104"/>
      <c r="E255" s="104"/>
    </row>
    <row r="256" spans="3:5" x14ac:dyDescent="0.15">
      <c r="C256" s="104"/>
      <c r="D256" s="104"/>
      <c r="E256" s="104"/>
    </row>
    <row r="257" spans="3:5" x14ac:dyDescent="0.15">
      <c r="C257" s="104"/>
      <c r="D257" s="104"/>
      <c r="E257" s="104"/>
    </row>
    <row r="258" spans="3:5" x14ac:dyDescent="0.15">
      <c r="C258" s="104"/>
      <c r="D258" s="104"/>
      <c r="E258" s="104"/>
    </row>
    <row r="259" spans="3:5" x14ac:dyDescent="0.15">
      <c r="C259" s="104"/>
      <c r="D259" s="104"/>
      <c r="E259" s="104"/>
    </row>
    <row r="260" spans="3:5" x14ac:dyDescent="0.15">
      <c r="C260" s="104"/>
      <c r="D260" s="104"/>
      <c r="E260" s="104"/>
    </row>
    <row r="261" spans="3:5" x14ac:dyDescent="0.15">
      <c r="C261" s="104"/>
      <c r="D261" s="104"/>
      <c r="E261" s="104"/>
    </row>
    <row r="262" spans="3:5" x14ac:dyDescent="0.15">
      <c r="C262" s="104"/>
      <c r="D262" s="104"/>
      <c r="E262" s="104"/>
    </row>
    <row r="263" spans="3:5" x14ac:dyDescent="0.15">
      <c r="C263" s="104"/>
      <c r="D263" s="104"/>
      <c r="E263" s="104"/>
    </row>
    <row r="264" spans="3:5" x14ac:dyDescent="0.15">
      <c r="C264" s="104"/>
      <c r="D264" s="104"/>
      <c r="E264" s="104"/>
    </row>
    <row r="265" spans="3:5" x14ac:dyDescent="0.15">
      <c r="C265" s="104"/>
      <c r="D265" s="104"/>
      <c r="E265" s="104"/>
    </row>
    <row r="266" spans="3:5" x14ac:dyDescent="0.15">
      <c r="C266" s="104"/>
      <c r="D266" s="104"/>
      <c r="E266" s="104"/>
    </row>
    <row r="267" spans="3:5" x14ac:dyDescent="0.15">
      <c r="C267" s="104"/>
      <c r="D267" s="104"/>
      <c r="E267" s="104"/>
    </row>
    <row r="268" spans="3:5" x14ac:dyDescent="0.15">
      <c r="C268" s="104"/>
      <c r="D268" s="104"/>
      <c r="E268" s="104"/>
    </row>
    <row r="269" spans="3:5" x14ac:dyDescent="0.15">
      <c r="C269" s="104"/>
      <c r="D269" s="104"/>
      <c r="E269" s="104"/>
    </row>
    <row r="270" spans="3:5" x14ac:dyDescent="0.15">
      <c r="C270" s="104"/>
      <c r="D270" s="104"/>
      <c r="E270" s="104"/>
    </row>
    <row r="271" spans="3:5" x14ac:dyDescent="0.15">
      <c r="C271" s="104"/>
      <c r="D271" s="104"/>
      <c r="E271" s="104"/>
    </row>
    <row r="272" spans="3:5" x14ac:dyDescent="0.15">
      <c r="C272" s="104"/>
      <c r="D272" s="104"/>
      <c r="E272" s="104"/>
    </row>
    <row r="273" spans="3:5" x14ac:dyDescent="0.15">
      <c r="C273" s="104"/>
      <c r="D273" s="104"/>
      <c r="E273" s="104"/>
    </row>
    <row r="274" spans="3:5" x14ac:dyDescent="0.15">
      <c r="C274" s="104"/>
      <c r="D274" s="104"/>
      <c r="E274" s="104"/>
    </row>
    <row r="275" spans="3:5" x14ac:dyDescent="0.15">
      <c r="C275" s="104"/>
      <c r="D275" s="104"/>
      <c r="E275" s="104"/>
    </row>
    <row r="276" spans="3:5" x14ac:dyDescent="0.15">
      <c r="C276" s="104"/>
      <c r="D276" s="104"/>
      <c r="E276" s="104"/>
    </row>
    <row r="277" spans="3:5" x14ac:dyDescent="0.15">
      <c r="C277" s="104"/>
      <c r="D277" s="104"/>
      <c r="E277" s="104"/>
    </row>
    <row r="278" spans="3:5" x14ac:dyDescent="0.15">
      <c r="C278" s="104"/>
      <c r="D278" s="104"/>
      <c r="E278" s="104"/>
    </row>
    <row r="279" spans="3:5" x14ac:dyDescent="0.15">
      <c r="C279" s="104"/>
      <c r="D279" s="104"/>
      <c r="E279" s="104"/>
    </row>
    <row r="280" spans="3:5" x14ac:dyDescent="0.15">
      <c r="C280" s="104"/>
      <c r="D280" s="104"/>
      <c r="E280" s="104"/>
    </row>
    <row r="281" spans="3:5" x14ac:dyDescent="0.15">
      <c r="C281" s="104"/>
      <c r="D281" s="104"/>
      <c r="E281" s="104"/>
    </row>
    <row r="282" spans="3:5" x14ac:dyDescent="0.15">
      <c r="C282" s="104"/>
      <c r="D282" s="104"/>
      <c r="E282" s="104"/>
    </row>
    <row r="283" spans="3:5" x14ac:dyDescent="0.15">
      <c r="C283" s="104"/>
      <c r="D283" s="104"/>
      <c r="E283" s="104"/>
    </row>
    <row r="284" spans="3:5" x14ac:dyDescent="0.15">
      <c r="C284" s="104"/>
      <c r="D284" s="104"/>
      <c r="E284" s="104"/>
    </row>
    <row r="285" spans="3:5" x14ac:dyDescent="0.15">
      <c r="C285" s="104"/>
      <c r="D285" s="104"/>
      <c r="E285" s="104"/>
    </row>
    <row r="286" spans="3:5" x14ac:dyDescent="0.15">
      <c r="C286" s="104"/>
      <c r="D286" s="104"/>
      <c r="E286" s="104"/>
    </row>
    <row r="287" spans="3:5" x14ac:dyDescent="0.15">
      <c r="C287" s="104"/>
      <c r="D287" s="104"/>
      <c r="E287" s="104"/>
    </row>
    <row r="288" spans="3:5" x14ac:dyDescent="0.15">
      <c r="C288" s="104"/>
      <c r="D288" s="104"/>
      <c r="E288" s="104"/>
    </row>
    <row r="289" spans="3:5" x14ac:dyDescent="0.15">
      <c r="C289" s="104"/>
      <c r="D289" s="104"/>
      <c r="E289" s="104"/>
    </row>
    <row r="290" spans="3:5" x14ac:dyDescent="0.15">
      <c r="C290" s="104"/>
      <c r="D290" s="104"/>
      <c r="E290" s="104"/>
    </row>
    <row r="291" spans="3:5" x14ac:dyDescent="0.15">
      <c r="C291" s="104"/>
      <c r="D291" s="104"/>
      <c r="E291" s="104"/>
    </row>
    <row r="292" spans="3:5" x14ac:dyDescent="0.15">
      <c r="C292" s="104"/>
      <c r="D292" s="104"/>
      <c r="E292" s="104"/>
    </row>
    <row r="293" spans="3:5" x14ac:dyDescent="0.15">
      <c r="C293" s="104"/>
      <c r="D293" s="104"/>
      <c r="E293" s="104"/>
    </row>
    <row r="294" spans="3:5" x14ac:dyDescent="0.15">
      <c r="C294" s="104"/>
      <c r="D294" s="104"/>
      <c r="E294" s="104"/>
    </row>
    <row r="295" spans="3:5" x14ac:dyDescent="0.15">
      <c r="C295" s="104"/>
      <c r="D295" s="104"/>
      <c r="E295" s="104"/>
    </row>
    <row r="296" spans="3:5" x14ac:dyDescent="0.15">
      <c r="C296" s="104"/>
      <c r="D296" s="104"/>
      <c r="E296" s="104"/>
    </row>
    <row r="297" spans="3:5" x14ac:dyDescent="0.15">
      <c r="C297" s="104"/>
      <c r="D297" s="104"/>
      <c r="E297" s="104"/>
    </row>
    <row r="298" spans="3:5" x14ac:dyDescent="0.15">
      <c r="C298" s="104"/>
      <c r="D298" s="104"/>
      <c r="E298" s="104"/>
    </row>
    <row r="299" spans="3:5" x14ac:dyDescent="0.15">
      <c r="C299" s="104"/>
      <c r="D299" s="104"/>
      <c r="E299" s="104"/>
    </row>
    <row r="300" spans="3:5" x14ac:dyDescent="0.15">
      <c r="C300" s="104"/>
      <c r="D300" s="104"/>
      <c r="E300" s="104"/>
    </row>
    <row r="301" spans="3:5" x14ac:dyDescent="0.15">
      <c r="C301" s="104"/>
      <c r="D301" s="104"/>
      <c r="E301" s="104"/>
    </row>
    <row r="302" spans="3:5" x14ac:dyDescent="0.15">
      <c r="C302" s="104"/>
      <c r="D302" s="104"/>
      <c r="E302" s="104"/>
    </row>
    <row r="303" spans="3:5" x14ac:dyDescent="0.15">
      <c r="C303" s="104"/>
      <c r="D303" s="104"/>
      <c r="E303" s="104"/>
    </row>
    <row r="304" spans="3:5" x14ac:dyDescent="0.15">
      <c r="C304" s="104"/>
      <c r="D304" s="104"/>
      <c r="E304" s="104"/>
    </row>
    <row r="305" spans="3:5" x14ac:dyDescent="0.15">
      <c r="C305" s="104"/>
      <c r="D305" s="104"/>
      <c r="E305" s="104"/>
    </row>
    <row r="306" spans="3:5" x14ac:dyDescent="0.15">
      <c r="C306" s="104"/>
      <c r="D306" s="104"/>
      <c r="E306" s="104"/>
    </row>
    <row r="307" spans="3:5" x14ac:dyDescent="0.15">
      <c r="C307" s="104"/>
      <c r="D307" s="104"/>
      <c r="E307" s="104"/>
    </row>
    <row r="308" spans="3:5" x14ac:dyDescent="0.15">
      <c r="C308" s="104"/>
      <c r="D308" s="104"/>
      <c r="E308" s="104"/>
    </row>
    <row r="309" spans="3:5" x14ac:dyDescent="0.15">
      <c r="C309" s="104"/>
      <c r="D309" s="104"/>
      <c r="E309" s="104"/>
    </row>
    <row r="310" spans="3:5" x14ac:dyDescent="0.15">
      <c r="C310" s="104"/>
      <c r="D310" s="104"/>
      <c r="E310" s="104"/>
    </row>
    <row r="311" spans="3:5" x14ac:dyDescent="0.15">
      <c r="C311" s="104"/>
      <c r="D311" s="104"/>
      <c r="E311" s="104"/>
    </row>
    <row r="312" spans="3:5" x14ac:dyDescent="0.15">
      <c r="C312" s="104"/>
      <c r="D312" s="104"/>
      <c r="E312" s="104"/>
    </row>
    <row r="313" spans="3:5" x14ac:dyDescent="0.15">
      <c r="C313" s="104"/>
      <c r="D313" s="104"/>
      <c r="E313" s="104"/>
    </row>
    <row r="314" spans="3:5" x14ac:dyDescent="0.15">
      <c r="C314" s="104"/>
      <c r="D314" s="104"/>
      <c r="E314" s="104"/>
    </row>
    <row r="315" spans="3:5" x14ac:dyDescent="0.15">
      <c r="C315" s="104"/>
      <c r="D315" s="104"/>
      <c r="E315" s="104"/>
    </row>
    <row r="316" spans="3:5" x14ac:dyDescent="0.15">
      <c r="C316" s="104"/>
      <c r="D316" s="104"/>
      <c r="E316" s="104"/>
    </row>
    <row r="317" spans="3:5" x14ac:dyDescent="0.15">
      <c r="C317" s="104"/>
      <c r="D317" s="104"/>
      <c r="E317" s="104"/>
    </row>
    <row r="318" spans="3:5" x14ac:dyDescent="0.15">
      <c r="C318" s="104"/>
      <c r="D318" s="104"/>
      <c r="E318" s="104"/>
    </row>
    <row r="319" spans="3:5" x14ac:dyDescent="0.15">
      <c r="C319" s="104"/>
      <c r="D319" s="104"/>
      <c r="E319" s="104"/>
    </row>
    <row r="320" spans="3:5" x14ac:dyDescent="0.15">
      <c r="C320" s="104"/>
      <c r="D320" s="104"/>
      <c r="E320" s="104"/>
    </row>
    <row r="321" spans="3:5" x14ac:dyDescent="0.15">
      <c r="C321" s="104"/>
      <c r="D321" s="104"/>
      <c r="E321" s="104"/>
    </row>
    <row r="322" spans="3:5" x14ac:dyDescent="0.15">
      <c r="C322" s="104"/>
      <c r="D322" s="104"/>
      <c r="E322" s="104"/>
    </row>
    <row r="323" spans="3:5" x14ac:dyDescent="0.15">
      <c r="C323" s="104"/>
      <c r="D323" s="104"/>
      <c r="E323" s="104"/>
    </row>
    <row r="324" spans="3:5" x14ac:dyDescent="0.15">
      <c r="C324" s="104"/>
      <c r="D324" s="104"/>
      <c r="E324" s="104"/>
    </row>
    <row r="325" spans="3:5" x14ac:dyDescent="0.15">
      <c r="C325" s="104"/>
      <c r="D325" s="104"/>
      <c r="E325" s="104"/>
    </row>
    <row r="326" spans="3:5" x14ac:dyDescent="0.15">
      <c r="C326" s="104"/>
      <c r="D326" s="104"/>
      <c r="E326" s="104"/>
    </row>
    <row r="327" spans="3:5" x14ac:dyDescent="0.15">
      <c r="C327" s="104"/>
      <c r="D327" s="104"/>
      <c r="E327" s="104"/>
    </row>
    <row r="328" spans="3:5" x14ac:dyDescent="0.15">
      <c r="C328" s="104"/>
      <c r="D328" s="104"/>
      <c r="E328" s="104"/>
    </row>
    <row r="329" spans="3:5" x14ac:dyDescent="0.15">
      <c r="C329" s="104"/>
      <c r="D329" s="104"/>
      <c r="E329" s="104"/>
    </row>
    <row r="330" spans="3:5" x14ac:dyDescent="0.15">
      <c r="C330" s="104"/>
      <c r="D330" s="104"/>
      <c r="E330" s="104"/>
    </row>
    <row r="331" spans="3:5" x14ac:dyDescent="0.15">
      <c r="C331" s="104"/>
      <c r="D331" s="104"/>
      <c r="E331" s="104"/>
    </row>
    <row r="332" spans="3:5" x14ac:dyDescent="0.15">
      <c r="C332" s="104"/>
      <c r="D332" s="104"/>
      <c r="E332" s="104"/>
    </row>
    <row r="333" spans="3:5" x14ac:dyDescent="0.15">
      <c r="C333" s="104"/>
      <c r="D333" s="104"/>
      <c r="E333" s="104"/>
    </row>
    <row r="334" spans="3:5" x14ac:dyDescent="0.15">
      <c r="C334" s="104"/>
      <c r="D334" s="104"/>
      <c r="E334" s="104"/>
    </row>
    <row r="335" spans="3:5" x14ac:dyDescent="0.15">
      <c r="C335" s="104"/>
      <c r="D335" s="104"/>
      <c r="E335" s="104"/>
    </row>
    <row r="336" spans="3:5" x14ac:dyDescent="0.15">
      <c r="C336" s="104"/>
      <c r="D336" s="104"/>
      <c r="E336" s="104"/>
    </row>
    <row r="337" spans="3:5" x14ac:dyDescent="0.15">
      <c r="C337" s="104"/>
      <c r="D337" s="104"/>
      <c r="E337" s="104"/>
    </row>
    <row r="338" spans="3:5" x14ac:dyDescent="0.15">
      <c r="C338" s="104"/>
      <c r="D338" s="104"/>
      <c r="E338" s="104"/>
    </row>
    <row r="339" spans="3:5" x14ac:dyDescent="0.15">
      <c r="C339" s="104"/>
      <c r="D339" s="104"/>
      <c r="E339" s="104"/>
    </row>
    <row r="340" spans="3:5" x14ac:dyDescent="0.15">
      <c r="C340" s="104"/>
      <c r="D340" s="104"/>
      <c r="E340" s="104"/>
    </row>
    <row r="341" spans="3:5" x14ac:dyDescent="0.15">
      <c r="C341" s="104"/>
      <c r="D341" s="104"/>
      <c r="E341" s="104"/>
    </row>
    <row r="342" spans="3:5" x14ac:dyDescent="0.15">
      <c r="C342" s="104"/>
      <c r="D342" s="104"/>
      <c r="E342" s="104"/>
    </row>
    <row r="343" spans="3:5" x14ac:dyDescent="0.15">
      <c r="C343" s="104"/>
      <c r="D343" s="104"/>
      <c r="E343" s="104"/>
    </row>
    <row r="344" spans="3:5" x14ac:dyDescent="0.15">
      <c r="C344" s="104"/>
      <c r="D344" s="104"/>
      <c r="E344" s="104"/>
    </row>
    <row r="345" spans="3:5" x14ac:dyDescent="0.15">
      <c r="C345" s="104"/>
      <c r="D345" s="104"/>
      <c r="E345" s="104"/>
    </row>
    <row r="346" spans="3:5" x14ac:dyDescent="0.15">
      <c r="C346" s="104"/>
      <c r="D346" s="104"/>
      <c r="E346" s="104"/>
    </row>
    <row r="347" spans="3:5" x14ac:dyDescent="0.15">
      <c r="C347" s="104"/>
      <c r="D347" s="104"/>
      <c r="E347" s="104"/>
    </row>
    <row r="348" spans="3:5" x14ac:dyDescent="0.15">
      <c r="C348" s="104"/>
      <c r="D348" s="104"/>
      <c r="E348" s="104"/>
    </row>
    <row r="349" spans="3:5" x14ac:dyDescent="0.15">
      <c r="C349" s="104"/>
      <c r="D349" s="104"/>
      <c r="E349" s="104"/>
    </row>
    <row r="350" spans="3:5" x14ac:dyDescent="0.15">
      <c r="C350" s="104"/>
      <c r="D350" s="104"/>
      <c r="E350" s="104"/>
    </row>
    <row r="351" spans="3:5" x14ac:dyDescent="0.15">
      <c r="C351" s="104"/>
      <c r="D351" s="104"/>
      <c r="E351" s="104"/>
    </row>
    <row r="352" spans="3:5" x14ac:dyDescent="0.15">
      <c r="C352" s="104"/>
      <c r="D352" s="104"/>
      <c r="E352" s="104"/>
    </row>
    <row r="353" spans="3:5" x14ac:dyDescent="0.15">
      <c r="C353" s="104"/>
      <c r="D353" s="104"/>
      <c r="E353" s="104"/>
    </row>
    <row r="354" spans="3:5" x14ac:dyDescent="0.15">
      <c r="C354" s="104"/>
      <c r="D354" s="104"/>
      <c r="E354" s="104"/>
    </row>
    <row r="355" spans="3:5" x14ac:dyDescent="0.15">
      <c r="C355" s="104"/>
      <c r="D355" s="104"/>
      <c r="E355" s="104"/>
    </row>
    <row r="356" spans="3:5" x14ac:dyDescent="0.15">
      <c r="C356" s="104"/>
      <c r="D356" s="104"/>
      <c r="E356" s="104"/>
    </row>
    <row r="357" spans="3:5" x14ac:dyDescent="0.15">
      <c r="C357" s="104"/>
      <c r="D357" s="104"/>
      <c r="E357" s="104"/>
    </row>
    <row r="358" spans="3:5" x14ac:dyDescent="0.15">
      <c r="C358" s="104"/>
      <c r="D358" s="104"/>
      <c r="E358" s="104"/>
    </row>
    <row r="359" spans="3:5" x14ac:dyDescent="0.15">
      <c r="C359" s="104"/>
      <c r="D359" s="104"/>
      <c r="E359" s="104"/>
    </row>
    <row r="360" spans="3:5" x14ac:dyDescent="0.15">
      <c r="C360" s="104"/>
      <c r="D360" s="104"/>
      <c r="E360" s="104"/>
    </row>
    <row r="361" spans="3:5" x14ac:dyDescent="0.15">
      <c r="C361" s="104"/>
      <c r="D361" s="104"/>
      <c r="E361" s="104"/>
    </row>
    <row r="362" spans="3:5" x14ac:dyDescent="0.15">
      <c r="C362" s="104"/>
      <c r="D362" s="104"/>
      <c r="E362" s="104"/>
    </row>
    <row r="363" spans="3:5" x14ac:dyDescent="0.15">
      <c r="C363" s="104"/>
      <c r="D363" s="104"/>
      <c r="E363" s="104"/>
    </row>
    <row r="364" spans="3:5" x14ac:dyDescent="0.15">
      <c r="C364" s="104"/>
      <c r="D364" s="104"/>
      <c r="E364" s="104"/>
    </row>
    <row r="365" spans="3:5" x14ac:dyDescent="0.15">
      <c r="C365" s="104"/>
      <c r="D365" s="104"/>
      <c r="E365" s="104"/>
    </row>
    <row r="366" spans="3:5" x14ac:dyDescent="0.15">
      <c r="C366" s="104"/>
      <c r="D366" s="104"/>
      <c r="E366" s="104"/>
    </row>
    <row r="367" spans="3:5" x14ac:dyDescent="0.15">
      <c r="C367" s="104"/>
      <c r="D367" s="104"/>
      <c r="E367" s="104"/>
    </row>
    <row r="368" spans="3:5" x14ac:dyDescent="0.15">
      <c r="C368" s="104"/>
      <c r="D368" s="104"/>
      <c r="E368" s="104"/>
    </row>
    <row r="369" spans="3:5" x14ac:dyDescent="0.15">
      <c r="C369" s="104"/>
      <c r="D369" s="104"/>
      <c r="E369" s="104"/>
    </row>
    <row r="370" spans="3:5" x14ac:dyDescent="0.15">
      <c r="C370" s="104"/>
      <c r="D370" s="104"/>
      <c r="E370" s="104"/>
    </row>
    <row r="371" spans="3:5" x14ac:dyDescent="0.15">
      <c r="C371" s="104"/>
      <c r="D371" s="104"/>
      <c r="E371" s="104"/>
    </row>
    <row r="372" spans="3:5" x14ac:dyDescent="0.15">
      <c r="C372" s="104"/>
      <c r="D372" s="104"/>
      <c r="E372" s="104"/>
    </row>
    <row r="373" spans="3:5" x14ac:dyDescent="0.15">
      <c r="C373" s="104"/>
      <c r="D373" s="104"/>
      <c r="E373" s="104"/>
    </row>
    <row r="374" spans="3:5" x14ac:dyDescent="0.15">
      <c r="C374" s="104"/>
      <c r="D374" s="104"/>
      <c r="E374" s="104"/>
    </row>
    <row r="375" spans="3:5" x14ac:dyDescent="0.15">
      <c r="C375" s="104"/>
      <c r="D375" s="104"/>
      <c r="E375" s="104"/>
    </row>
    <row r="376" spans="3:5" x14ac:dyDescent="0.15">
      <c r="C376" s="104"/>
      <c r="D376" s="104"/>
      <c r="E376" s="104"/>
    </row>
    <row r="377" spans="3:5" x14ac:dyDescent="0.15">
      <c r="C377" s="104"/>
      <c r="D377" s="104"/>
      <c r="E377" s="104"/>
    </row>
    <row r="378" spans="3:5" x14ac:dyDescent="0.15">
      <c r="C378" s="104"/>
      <c r="D378" s="104"/>
      <c r="E378" s="104"/>
    </row>
    <row r="379" spans="3:5" x14ac:dyDescent="0.15">
      <c r="C379" s="104"/>
      <c r="D379" s="104"/>
      <c r="E379" s="104"/>
    </row>
    <row r="380" spans="3:5" x14ac:dyDescent="0.15">
      <c r="C380" s="104"/>
      <c r="D380" s="104"/>
      <c r="E380" s="104"/>
    </row>
    <row r="381" spans="3:5" x14ac:dyDescent="0.15">
      <c r="C381" s="104"/>
      <c r="D381" s="104"/>
      <c r="E381" s="104"/>
    </row>
    <row r="382" spans="3:5" x14ac:dyDescent="0.15">
      <c r="C382" s="104"/>
      <c r="D382" s="104"/>
      <c r="E382" s="104"/>
    </row>
    <row r="383" spans="3:5" x14ac:dyDescent="0.15">
      <c r="C383" s="104"/>
      <c r="D383" s="104"/>
      <c r="E383" s="104"/>
    </row>
    <row r="384" spans="3:5" x14ac:dyDescent="0.15">
      <c r="C384" s="104"/>
      <c r="D384" s="104"/>
      <c r="E384" s="104"/>
    </row>
    <row r="385" spans="3:5" x14ac:dyDescent="0.15">
      <c r="C385" s="104"/>
      <c r="D385" s="104"/>
      <c r="E385" s="104"/>
    </row>
    <row r="386" spans="3:5" x14ac:dyDescent="0.15">
      <c r="C386" s="104"/>
      <c r="D386" s="104"/>
      <c r="E386" s="104"/>
    </row>
    <row r="387" spans="3:5" x14ac:dyDescent="0.15">
      <c r="C387" s="104"/>
      <c r="D387" s="104"/>
      <c r="E387" s="104"/>
    </row>
    <row r="388" spans="3:5" x14ac:dyDescent="0.15">
      <c r="C388" s="104"/>
      <c r="D388" s="104"/>
      <c r="E388" s="104"/>
    </row>
    <row r="389" spans="3:5" x14ac:dyDescent="0.15">
      <c r="C389" s="104"/>
      <c r="D389" s="104"/>
      <c r="E389" s="104"/>
    </row>
    <row r="390" spans="3:5" x14ac:dyDescent="0.15">
      <c r="C390" s="104"/>
      <c r="D390" s="104"/>
      <c r="E390" s="104"/>
    </row>
    <row r="391" spans="3:5" x14ac:dyDescent="0.15">
      <c r="C391" s="104"/>
      <c r="D391" s="104"/>
      <c r="E391" s="104"/>
    </row>
    <row r="392" spans="3:5" x14ac:dyDescent="0.15">
      <c r="C392" s="104"/>
      <c r="D392" s="104"/>
      <c r="E392" s="104"/>
    </row>
    <row r="393" spans="3:5" x14ac:dyDescent="0.15">
      <c r="C393" s="104"/>
      <c r="D393" s="104"/>
      <c r="E393" s="104"/>
    </row>
    <row r="394" spans="3:5" x14ac:dyDescent="0.15">
      <c r="C394" s="104"/>
      <c r="D394" s="104"/>
      <c r="E394" s="104"/>
    </row>
    <row r="395" spans="3:5" x14ac:dyDescent="0.15">
      <c r="C395" s="104"/>
      <c r="D395" s="104"/>
      <c r="E395" s="104"/>
    </row>
    <row r="396" spans="3:5" x14ac:dyDescent="0.15">
      <c r="C396" s="104"/>
      <c r="D396" s="104"/>
      <c r="E396" s="104"/>
    </row>
    <row r="397" spans="3:5" x14ac:dyDescent="0.15">
      <c r="C397" s="104"/>
      <c r="D397" s="104"/>
      <c r="E397" s="104"/>
    </row>
    <row r="398" spans="3:5" x14ac:dyDescent="0.15">
      <c r="C398" s="104"/>
      <c r="D398" s="104"/>
      <c r="E398" s="104"/>
    </row>
    <row r="399" spans="3:5" x14ac:dyDescent="0.15">
      <c r="C399" s="104"/>
      <c r="D399" s="104"/>
      <c r="E399" s="104"/>
    </row>
    <row r="400" spans="3:5" x14ac:dyDescent="0.15">
      <c r="C400" s="104"/>
      <c r="D400" s="104"/>
      <c r="E400" s="104"/>
    </row>
    <row r="401" spans="3:5" x14ac:dyDescent="0.15">
      <c r="C401" s="104"/>
      <c r="D401" s="104"/>
      <c r="E401" s="104"/>
    </row>
    <row r="402" spans="3:5" x14ac:dyDescent="0.15">
      <c r="C402" s="104"/>
      <c r="D402" s="104"/>
      <c r="E402" s="104"/>
    </row>
    <row r="403" spans="3:5" x14ac:dyDescent="0.15">
      <c r="C403" s="104"/>
      <c r="D403" s="104"/>
      <c r="E403" s="104"/>
    </row>
    <row r="404" spans="3:5" x14ac:dyDescent="0.15">
      <c r="C404" s="104"/>
      <c r="D404" s="104"/>
      <c r="E404" s="104"/>
    </row>
    <row r="405" spans="3:5" x14ac:dyDescent="0.15">
      <c r="C405" s="104"/>
      <c r="D405" s="104"/>
      <c r="E405" s="104"/>
    </row>
    <row r="406" spans="3:5" x14ac:dyDescent="0.15">
      <c r="C406" s="104"/>
      <c r="D406" s="104"/>
      <c r="E406" s="104"/>
    </row>
    <row r="407" spans="3:5" x14ac:dyDescent="0.15">
      <c r="C407" s="104"/>
      <c r="D407" s="104"/>
      <c r="E407" s="104"/>
    </row>
    <row r="408" spans="3:5" x14ac:dyDescent="0.15">
      <c r="C408" s="104"/>
      <c r="D408" s="104"/>
      <c r="E408" s="104"/>
    </row>
    <row r="409" spans="3:5" x14ac:dyDescent="0.15">
      <c r="C409" s="104"/>
      <c r="D409" s="104"/>
      <c r="E409" s="104"/>
    </row>
    <row r="410" spans="3:5" x14ac:dyDescent="0.15">
      <c r="C410" s="104"/>
      <c r="D410" s="104"/>
      <c r="E410" s="104"/>
    </row>
    <row r="411" spans="3:5" x14ac:dyDescent="0.15">
      <c r="C411" s="104"/>
      <c r="D411" s="104"/>
      <c r="E411" s="104"/>
    </row>
    <row r="412" spans="3:5" x14ac:dyDescent="0.15">
      <c r="C412" s="104"/>
      <c r="D412" s="104"/>
      <c r="E412" s="104"/>
    </row>
    <row r="413" spans="3:5" x14ac:dyDescent="0.15">
      <c r="C413" s="104"/>
      <c r="D413" s="104"/>
      <c r="E413" s="104"/>
    </row>
    <row r="414" spans="3:5" x14ac:dyDescent="0.15">
      <c r="C414" s="104"/>
      <c r="D414" s="104"/>
      <c r="E414" s="104"/>
    </row>
    <row r="415" spans="3:5" x14ac:dyDescent="0.15">
      <c r="C415" s="104"/>
      <c r="D415" s="104"/>
      <c r="E415" s="104"/>
    </row>
    <row r="416" spans="3:5" x14ac:dyDescent="0.15">
      <c r="C416" s="104"/>
      <c r="D416" s="104"/>
      <c r="E416" s="104"/>
    </row>
    <row r="417" spans="3:5" x14ac:dyDescent="0.15">
      <c r="C417" s="104"/>
      <c r="D417" s="104"/>
      <c r="E417" s="104"/>
    </row>
    <row r="418" spans="3:5" x14ac:dyDescent="0.15">
      <c r="C418" s="104"/>
      <c r="D418" s="104"/>
      <c r="E418" s="104"/>
    </row>
    <row r="419" spans="3:5" x14ac:dyDescent="0.15">
      <c r="C419" s="104"/>
      <c r="D419" s="104"/>
      <c r="E419" s="104"/>
    </row>
    <row r="420" spans="3:5" x14ac:dyDescent="0.15">
      <c r="C420" s="104"/>
      <c r="D420" s="104"/>
      <c r="E420" s="104"/>
    </row>
    <row r="421" spans="3:5" x14ac:dyDescent="0.15">
      <c r="C421" s="104"/>
      <c r="D421" s="104"/>
      <c r="E421" s="104"/>
    </row>
    <row r="422" spans="3:5" x14ac:dyDescent="0.15">
      <c r="C422" s="104"/>
      <c r="D422" s="104"/>
      <c r="E422" s="104"/>
    </row>
    <row r="423" spans="3:5" x14ac:dyDescent="0.15">
      <c r="C423" s="104"/>
      <c r="D423" s="104"/>
      <c r="E423" s="104"/>
    </row>
    <row r="424" spans="3:5" x14ac:dyDescent="0.15">
      <c r="C424" s="104"/>
      <c r="D424" s="104"/>
      <c r="E424" s="104"/>
    </row>
    <row r="425" spans="3:5" x14ac:dyDescent="0.15">
      <c r="C425" s="104"/>
      <c r="D425" s="104"/>
      <c r="E425" s="104"/>
    </row>
    <row r="426" spans="3:5" x14ac:dyDescent="0.15">
      <c r="C426" s="104"/>
      <c r="D426" s="104"/>
      <c r="E426" s="104"/>
    </row>
    <row r="427" spans="3:5" x14ac:dyDescent="0.15">
      <c r="C427" s="104"/>
      <c r="D427" s="104"/>
      <c r="E427" s="104"/>
    </row>
    <row r="428" spans="3:5" x14ac:dyDescent="0.15">
      <c r="C428" s="104"/>
      <c r="D428" s="104"/>
      <c r="E428" s="104"/>
    </row>
    <row r="429" spans="3:5" x14ac:dyDescent="0.15">
      <c r="C429" s="104"/>
      <c r="D429" s="104"/>
      <c r="E429" s="104"/>
    </row>
    <row r="430" spans="3:5" x14ac:dyDescent="0.15">
      <c r="C430" s="104"/>
      <c r="D430" s="104"/>
      <c r="E430" s="104"/>
    </row>
    <row r="431" spans="3:5" x14ac:dyDescent="0.15">
      <c r="C431" s="104"/>
      <c r="D431" s="104"/>
      <c r="E431" s="104"/>
    </row>
    <row r="432" spans="3:5" x14ac:dyDescent="0.15">
      <c r="C432" s="104"/>
      <c r="D432" s="104"/>
      <c r="E432" s="104"/>
    </row>
    <row r="433" spans="3:5" x14ac:dyDescent="0.15">
      <c r="C433" s="104"/>
      <c r="D433" s="104"/>
      <c r="E433" s="104"/>
    </row>
    <row r="434" spans="3:5" x14ac:dyDescent="0.15">
      <c r="C434" s="104"/>
      <c r="D434" s="104"/>
      <c r="E434" s="104"/>
    </row>
    <row r="435" spans="3:5" x14ac:dyDescent="0.15">
      <c r="C435" s="104"/>
      <c r="D435" s="104"/>
      <c r="E435" s="104"/>
    </row>
    <row r="436" spans="3:5" x14ac:dyDescent="0.15">
      <c r="C436" s="104"/>
      <c r="D436" s="104"/>
      <c r="E436" s="104"/>
    </row>
    <row r="437" spans="3:5" x14ac:dyDescent="0.15">
      <c r="C437" s="104"/>
      <c r="D437" s="104"/>
      <c r="E437" s="104"/>
    </row>
    <row r="438" spans="3:5" x14ac:dyDescent="0.15">
      <c r="C438" s="104"/>
      <c r="D438" s="104"/>
      <c r="E438" s="104"/>
    </row>
    <row r="439" spans="3:5" x14ac:dyDescent="0.15">
      <c r="C439" s="104"/>
      <c r="D439" s="104"/>
      <c r="E439" s="104"/>
    </row>
    <row r="440" spans="3:5" x14ac:dyDescent="0.15">
      <c r="C440" s="104"/>
      <c r="D440" s="104"/>
      <c r="E440" s="104"/>
    </row>
    <row r="441" spans="3:5" x14ac:dyDescent="0.15">
      <c r="C441" s="104"/>
      <c r="D441" s="104"/>
      <c r="E441" s="104"/>
    </row>
    <row r="442" spans="3:5" x14ac:dyDescent="0.15">
      <c r="C442" s="104"/>
      <c r="D442" s="104"/>
      <c r="E442" s="104"/>
    </row>
    <row r="443" spans="3:5" x14ac:dyDescent="0.15">
      <c r="C443" s="104"/>
      <c r="D443" s="104"/>
      <c r="E443" s="104"/>
    </row>
    <row r="444" spans="3:5" x14ac:dyDescent="0.15">
      <c r="C444" s="104"/>
      <c r="D444" s="104"/>
      <c r="E444" s="104"/>
    </row>
    <row r="445" spans="3:5" x14ac:dyDescent="0.15">
      <c r="C445" s="104"/>
      <c r="D445" s="104"/>
      <c r="E445" s="104"/>
    </row>
    <row r="446" spans="3:5" x14ac:dyDescent="0.15">
      <c r="C446" s="104"/>
      <c r="D446" s="104"/>
      <c r="E446" s="104"/>
    </row>
    <row r="447" spans="3:5" x14ac:dyDescent="0.15">
      <c r="C447" s="104"/>
      <c r="D447" s="104"/>
      <c r="E447" s="104"/>
    </row>
    <row r="448" spans="3:5" x14ac:dyDescent="0.15">
      <c r="C448" s="104"/>
      <c r="D448" s="104"/>
      <c r="E448" s="104"/>
    </row>
    <row r="449" spans="3:5" x14ac:dyDescent="0.15">
      <c r="C449" s="104"/>
      <c r="D449" s="104"/>
      <c r="E449" s="104"/>
    </row>
    <row r="450" spans="3:5" x14ac:dyDescent="0.15">
      <c r="C450" s="104"/>
      <c r="D450" s="104"/>
      <c r="E450" s="104"/>
    </row>
    <row r="451" spans="3:5" x14ac:dyDescent="0.15">
      <c r="C451" s="104"/>
      <c r="D451" s="104"/>
      <c r="E451" s="104"/>
    </row>
    <row r="452" spans="3:5" x14ac:dyDescent="0.15">
      <c r="C452" s="104"/>
      <c r="D452" s="104"/>
      <c r="E452" s="104"/>
    </row>
    <row r="453" spans="3:5" x14ac:dyDescent="0.15">
      <c r="C453" s="104"/>
      <c r="D453" s="104"/>
      <c r="E453" s="104"/>
    </row>
    <row r="454" spans="3:5" x14ac:dyDescent="0.15">
      <c r="C454" s="104"/>
      <c r="D454" s="104"/>
      <c r="E454" s="104"/>
    </row>
    <row r="455" spans="3:5" x14ac:dyDescent="0.15">
      <c r="C455" s="104"/>
      <c r="D455" s="104"/>
      <c r="E455" s="104"/>
    </row>
    <row r="456" spans="3:5" x14ac:dyDescent="0.15">
      <c r="C456" s="104"/>
      <c r="D456" s="104"/>
      <c r="E456" s="104"/>
    </row>
    <row r="457" spans="3:5" x14ac:dyDescent="0.15">
      <c r="C457" s="104"/>
      <c r="D457" s="104"/>
      <c r="E457" s="104"/>
    </row>
    <row r="458" spans="3:5" x14ac:dyDescent="0.15">
      <c r="C458" s="104"/>
      <c r="D458" s="104"/>
      <c r="E458" s="104"/>
    </row>
    <row r="459" spans="3:5" x14ac:dyDescent="0.15">
      <c r="C459" s="104"/>
      <c r="D459" s="104"/>
      <c r="E459" s="104"/>
    </row>
    <row r="460" spans="3:5" x14ac:dyDescent="0.15">
      <c r="C460" s="104"/>
      <c r="D460" s="104"/>
      <c r="E460" s="104"/>
    </row>
    <row r="461" spans="3:5" x14ac:dyDescent="0.15">
      <c r="C461" s="104"/>
      <c r="D461" s="104"/>
      <c r="E461" s="104"/>
    </row>
    <row r="462" spans="3:5" x14ac:dyDescent="0.15">
      <c r="C462" s="104"/>
      <c r="D462" s="104"/>
      <c r="E462" s="104"/>
    </row>
    <row r="463" spans="3:5" x14ac:dyDescent="0.15">
      <c r="C463" s="104"/>
      <c r="D463" s="104"/>
      <c r="E463" s="104"/>
    </row>
    <row r="464" spans="3:5" x14ac:dyDescent="0.15">
      <c r="C464" s="104"/>
      <c r="D464" s="104"/>
      <c r="E464" s="104"/>
    </row>
    <row r="465" spans="3:5" x14ac:dyDescent="0.15">
      <c r="C465" s="104"/>
      <c r="D465" s="104"/>
      <c r="E465" s="104"/>
    </row>
    <row r="466" spans="3:5" x14ac:dyDescent="0.15">
      <c r="C466" s="104"/>
      <c r="D466" s="104"/>
      <c r="E466" s="104"/>
    </row>
    <row r="467" spans="3:5" x14ac:dyDescent="0.15">
      <c r="C467" s="104"/>
      <c r="D467" s="104"/>
      <c r="E467" s="104"/>
    </row>
    <row r="468" spans="3:5" x14ac:dyDescent="0.15">
      <c r="C468" s="104"/>
      <c r="D468" s="104"/>
      <c r="E468" s="104"/>
    </row>
    <row r="469" spans="3:5" x14ac:dyDescent="0.15">
      <c r="C469" s="104"/>
      <c r="D469" s="104"/>
      <c r="E469" s="104"/>
    </row>
    <row r="470" spans="3:5" x14ac:dyDescent="0.15">
      <c r="C470" s="104"/>
      <c r="D470" s="104"/>
      <c r="E470" s="104"/>
    </row>
    <row r="471" spans="3:5" x14ac:dyDescent="0.15">
      <c r="C471" s="104"/>
      <c r="D471" s="104"/>
      <c r="E471" s="104"/>
    </row>
    <row r="472" spans="3:5" x14ac:dyDescent="0.15">
      <c r="C472" s="104"/>
      <c r="D472" s="104"/>
      <c r="E472" s="104"/>
    </row>
    <row r="473" spans="3:5" x14ac:dyDescent="0.15">
      <c r="C473" s="104"/>
      <c r="D473" s="104"/>
      <c r="E473" s="104"/>
    </row>
    <row r="474" spans="3:5" x14ac:dyDescent="0.15">
      <c r="C474" s="104"/>
      <c r="D474" s="104"/>
      <c r="E474" s="104"/>
    </row>
    <row r="475" spans="3:5" x14ac:dyDescent="0.15">
      <c r="C475" s="104"/>
      <c r="D475" s="104"/>
      <c r="E475" s="104"/>
    </row>
    <row r="476" spans="3:5" x14ac:dyDescent="0.15">
      <c r="C476" s="104"/>
      <c r="D476" s="104"/>
      <c r="E476" s="104"/>
    </row>
    <row r="477" spans="3:5" x14ac:dyDescent="0.15">
      <c r="C477" s="104"/>
      <c r="D477" s="104"/>
      <c r="E477" s="104"/>
    </row>
    <row r="478" spans="3:5" x14ac:dyDescent="0.15">
      <c r="C478" s="104"/>
      <c r="D478" s="104"/>
      <c r="E478" s="104"/>
    </row>
    <row r="479" spans="3:5" x14ac:dyDescent="0.15">
      <c r="C479" s="104"/>
      <c r="D479" s="104"/>
      <c r="E479" s="104"/>
    </row>
    <row r="480" spans="3:5" x14ac:dyDescent="0.15">
      <c r="C480" s="104"/>
      <c r="D480" s="104"/>
      <c r="E480" s="104"/>
    </row>
    <row r="481" spans="3:5" x14ac:dyDescent="0.15">
      <c r="C481" s="104"/>
      <c r="D481" s="104"/>
      <c r="E481" s="104"/>
    </row>
    <row r="482" spans="3:5" x14ac:dyDescent="0.15">
      <c r="C482" s="104"/>
      <c r="D482" s="104"/>
      <c r="E482" s="104"/>
    </row>
    <row r="483" spans="3:5" x14ac:dyDescent="0.15">
      <c r="C483" s="104"/>
      <c r="D483" s="104"/>
      <c r="E483" s="104"/>
    </row>
    <row r="484" spans="3:5" x14ac:dyDescent="0.15">
      <c r="C484" s="104"/>
      <c r="D484" s="104"/>
      <c r="E484" s="104"/>
    </row>
    <row r="485" spans="3:5" x14ac:dyDescent="0.15">
      <c r="C485" s="104"/>
      <c r="D485" s="104"/>
      <c r="E485" s="104"/>
    </row>
    <row r="486" spans="3:5" x14ac:dyDescent="0.15">
      <c r="C486" s="104"/>
      <c r="D486" s="104"/>
      <c r="E486" s="104"/>
    </row>
    <row r="487" spans="3:5" x14ac:dyDescent="0.15">
      <c r="C487" s="104"/>
      <c r="D487" s="104"/>
      <c r="E487" s="104"/>
    </row>
    <row r="488" spans="3:5" x14ac:dyDescent="0.15">
      <c r="C488" s="104"/>
      <c r="D488" s="104"/>
      <c r="E488" s="104"/>
    </row>
    <row r="489" spans="3:5" x14ac:dyDescent="0.15">
      <c r="C489" s="104"/>
      <c r="D489" s="104"/>
      <c r="E489" s="104"/>
    </row>
    <row r="490" spans="3:5" x14ac:dyDescent="0.15">
      <c r="C490" s="104"/>
      <c r="D490" s="104"/>
      <c r="E490" s="104"/>
    </row>
    <row r="491" spans="3:5" x14ac:dyDescent="0.15">
      <c r="C491" s="104"/>
      <c r="D491" s="104"/>
      <c r="E491" s="104"/>
    </row>
    <row r="492" spans="3:5" x14ac:dyDescent="0.15">
      <c r="C492" s="104"/>
      <c r="D492" s="104"/>
      <c r="E492" s="104"/>
    </row>
    <row r="493" spans="3:5" x14ac:dyDescent="0.15">
      <c r="C493" s="104"/>
      <c r="D493" s="104"/>
      <c r="E493" s="104"/>
    </row>
    <row r="494" spans="3:5" x14ac:dyDescent="0.15">
      <c r="C494" s="104"/>
      <c r="D494" s="104"/>
      <c r="E494" s="104"/>
    </row>
    <row r="495" spans="3:5" x14ac:dyDescent="0.15">
      <c r="C495" s="104"/>
      <c r="D495" s="104"/>
      <c r="E495" s="104"/>
    </row>
    <row r="496" spans="3:5" x14ac:dyDescent="0.15">
      <c r="C496" s="104"/>
      <c r="D496" s="104"/>
      <c r="E496" s="104"/>
    </row>
    <row r="497" spans="3:5" x14ac:dyDescent="0.15">
      <c r="C497" s="104"/>
      <c r="D497" s="104"/>
      <c r="E497" s="104"/>
    </row>
    <row r="498" spans="3:5" x14ac:dyDescent="0.15">
      <c r="C498" s="104"/>
      <c r="D498" s="104"/>
      <c r="E498" s="104"/>
    </row>
    <row r="499" spans="3:5" x14ac:dyDescent="0.15">
      <c r="C499" s="104"/>
      <c r="D499" s="104"/>
      <c r="E499" s="104"/>
    </row>
    <row r="500" spans="3:5" x14ac:dyDescent="0.15">
      <c r="C500" s="104"/>
      <c r="D500" s="104"/>
      <c r="E500" s="104"/>
    </row>
    <row r="501" spans="3:5" x14ac:dyDescent="0.15">
      <c r="C501" s="104"/>
      <c r="D501" s="104"/>
      <c r="E501" s="104"/>
    </row>
    <row r="502" spans="3:5" x14ac:dyDescent="0.15">
      <c r="C502" s="104"/>
      <c r="D502" s="104"/>
      <c r="E502" s="104"/>
    </row>
    <row r="503" spans="3:5" x14ac:dyDescent="0.15">
      <c r="C503" s="104"/>
      <c r="D503" s="104"/>
      <c r="E503" s="104"/>
    </row>
    <row r="504" spans="3:5" x14ac:dyDescent="0.15">
      <c r="C504" s="104"/>
      <c r="D504" s="104"/>
      <c r="E504" s="104"/>
    </row>
    <row r="505" spans="3:5" x14ac:dyDescent="0.15">
      <c r="C505" s="104"/>
      <c r="D505" s="104"/>
      <c r="E505" s="104"/>
    </row>
    <row r="506" spans="3:5" x14ac:dyDescent="0.15">
      <c r="C506" s="104"/>
      <c r="D506" s="104"/>
      <c r="E506" s="104"/>
    </row>
    <row r="507" spans="3:5" x14ac:dyDescent="0.15">
      <c r="C507" s="104"/>
      <c r="D507" s="104"/>
      <c r="E507" s="104"/>
    </row>
    <row r="508" spans="3:5" x14ac:dyDescent="0.15">
      <c r="C508" s="104"/>
      <c r="D508" s="104"/>
      <c r="E508" s="104"/>
    </row>
    <row r="509" spans="3:5" x14ac:dyDescent="0.15">
      <c r="C509" s="104"/>
      <c r="D509" s="104"/>
      <c r="E509" s="104"/>
    </row>
    <row r="510" spans="3:5" x14ac:dyDescent="0.15">
      <c r="C510" s="104"/>
      <c r="D510" s="104"/>
      <c r="E510" s="104"/>
    </row>
    <row r="511" spans="3:5" x14ac:dyDescent="0.15">
      <c r="C511" s="104"/>
      <c r="D511" s="104"/>
      <c r="E511" s="104"/>
    </row>
    <row r="512" spans="3:5" x14ac:dyDescent="0.15">
      <c r="C512" s="104"/>
      <c r="D512" s="104"/>
      <c r="E512" s="104"/>
    </row>
    <row r="513" spans="3:5" x14ac:dyDescent="0.15">
      <c r="C513" s="104"/>
      <c r="D513" s="104"/>
      <c r="E513" s="104"/>
    </row>
    <row r="514" spans="3:5" x14ac:dyDescent="0.15">
      <c r="C514" s="104"/>
      <c r="D514" s="104"/>
      <c r="E514" s="104"/>
    </row>
    <row r="515" spans="3:5" x14ac:dyDescent="0.15">
      <c r="C515" s="104"/>
      <c r="D515" s="104"/>
      <c r="E515" s="104"/>
    </row>
    <row r="516" spans="3:5" x14ac:dyDescent="0.15">
      <c r="C516" s="104"/>
      <c r="D516" s="104"/>
      <c r="E516" s="104"/>
    </row>
    <row r="517" spans="3:5" x14ac:dyDescent="0.15">
      <c r="C517" s="104"/>
      <c r="D517" s="104"/>
      <c r="E517" s="104"/>
    </row>
    <row r="518" spans="3:5" x14ac:dyDescent="0.15">
      <c r="C518" s="104"/>
      <c r="D518" s="104"/>
      <c r="E518" s="104"/>
    </row>
    <row r="519" spans="3:5" x14ac:dyDescent="0.15">
      <c r="C519" s="104"/>
      <c r="D519" s="104"/>
      <c r="E519" s="104"/>
    </row>
    <row r="520" spans="3:5" x14ac:dyDescent="0.15">
      <c r="C520" s="104"/>
      <c r="D520" s="104"/>
      <c r="E520" s="104"/>
    </row>
    <row r="521" spans="3:5" x14ac:dyDescent="0.15">
      <c r="C521" s="104"/>
      <c r="D521" s="104"/>
      <c r="E521" s="104"/>
    </row>
    <row r="522" spans="3:5" x14ac:dyDescent="0.15">
      <c r="C522" s="104"/>
      <c r="D522" s="104"/>
      <c r="E522" s="104"/>
    </row>
    <row r="523" spans="3:5" x14ac:dyDescent="0.15">
      <c r="C523" s="104"/>
      <c r="D523" s="104"/>
      <c r="E523" s="104"/>
    </row>
    <row r="524" spans="3:5" x14ac:dyDescent="0.15">
      <c r="C524" s="104"/>
      <c r="D524" s="104"/>
      <c r="E524" s="104"/>
    </row>
    <row r="525" spans="3:5" x14ac:dyDescent="0.15">
      <c r="C525" s="104"/>
      <c r="D525" s="104"/>
      <c r="E525" s="104"/>
    </row>
    <row r="526" spans="3:5" x14ac:dyDescent="0.15">
      <c r="C526" s="104"/>
      <c r="D526" s="104"/>
      <c r="E526" s="104"/>
    </row>
    <row r="527" spans="3:5" x14ac:dyDescent="0.15">
      <c r="C527" s="104"/>
      <c r="D527" s="104"/>
      <c r="E527" s="104"/>
    </row>
    <row r="528" spans="3:5" x14ac:dyDescent="0.15">
      <c r="C528" s="104"/>
      <c r="D528" s="104"/>
      <c r="E528" s="104"/>
    </row>
    <row r="529" spans="3:5" x14ac:dyDescent="0.15">
      <c r="C529" s="104"/>
      <c r="D529" s="104"/>
      <c r="E529" s="104"/>
    </row>
    <row r="530" spans="3:5" x14ac:dyDescent="0.15">
      <c r="C530" s="104"/>
      <c r="D530" s="104"/>
      <c r="E530" s="104"/>
    </row>
    <row r="531" spans="3:5" x14ac:dyDescent="0.15">
      <c r="C531" s="104"/>
      <c r="D531" s="104"/>
      <c r="E531" s="104"/>
    </row>
    <row r="532" spans="3:5" x14ac:dyDescent="0.15">
      <c r="C532" s="104"/>
      <c r="D532" s="104"/>
      <c r="E532" s="104"/>
    </row>
    <row r="533" spans="3:5" x14ac:dyDescent="0.15">
      <c r="C533" s="104"/>
      <c r="D533" s="104"/>
      <c r="E533" s="104"/>
    </row>
    <row r="534" spans="3:5" x14ac:dyDescent="0.15">
      <c r="C534" s="104"/>
      <c r="D534" s="104"/>
      <c r="E534" s="104"/>
    </row>
    <row r="535" spans="3:5" x14ac:dyDescent="0.15">
      <c r="C535" s="104"/>
      <c r="D535" s="104"/>
      <c r="E535" s="104"/>
    </row>
    <row r="536" spans="3:5" x14ac:dyDescent="0.15">
      <c r="C536" s="104"/>
      <c r="D536" s="104"/>
      <c r="E536" s="104"/>
    </row>
    <row r="537" spans="3:5" x14ac:dyDescent="0.15">
      <c r="C537" s="104"/>
      <c r="D537" s="104"/>
      <c r="E537" s="104"/>
    </row>
    <row r="538" spans="3:5" x14ac:dyDescent="0.15">
      <c r="C538" s="104"/>
      <c r="D538" s="104"/>
      <c r="E538" s="104"/>
    </row>
    <row r="539" spans="3:5" x14ac:dyDescent="0.15">
      <c r="C539" s="104"/>
      <c r="D539" s="104"/>
      <c r="E539" s="104"/>
    </row>
    <row r="540" spans="3:5" x14ac:dyDescent="0.15">
      <c r="C540" s="104"/>
      <c r="D540" s="104"/>
      <c r="E540" s="104"/>
    </row>
    <row r="541" spans="3:5" x14ac:dyDescent="0.15">
      <c r="C541" s="104"/>
      <c r="D541" s="104"/>
      <c r="E541" s="104"/>
    </row>
    <row r="542" spans="3:5" x14ac:dyDescent="0.15">
      <c r="C542" s="104"/>
      <c r="D542" s="104"/>
      <c r="E542" s="104"/>
    </row>
    <row r="543" spans="3:5" x14ac:dyDescent="0.15">
      <c r="C543" s="104"/>
      <c r="D543" s="104"/>
      <c r="E543" s="104"/>
    </row>
    <row r="544" spans="3:5" x14ac:dyDescent="0.15">
      <c r="C544" s="104"/>
      <c r="D544" s="104"/>
      <c r="E544" s="104"/>
    </row>
    <row r="545" spans="3:5" x14ac:dyDescent="0.15">
      <c r="C545" s="104"/>
      <c r="D545" s="104"/>
      <c r="E545" s="104"/>
    </row>
    <row r="546" spans="3:5" x14ac:dyDescent="0.15">
      <c r="C546" s="104"/>
      <c r="D546" s="104"/>
      <c r="E546" s="104"/>
    </row>
    <row r="547" spans="3:5" x14ac:dyDescent="0.15">
      <c r="C547" s="104"/>
      <c r="D547" s="104"/>
      <c r="E547" s="104"/>
    </row>
    <row r="548" spans="3:5" x14ac:dyDescent="0.15">
      <c r="C548" s="104"/>
      <c r="D548" s="104"/>
      <c r="E548" s="104"/>
    </row>
    <row r="549" spans="3:5" x14ac:dyDescent="0.15">
      <c r="C549" s="104"/>
      <c r="D549" s="104"/>
      <c r="E549" s="104"/>
    </row>
    <row r="550" spans="3:5" x14ac:dyDescent="0.15">
      <c r="C550" s="104"/>
      <c r="D550" s="104"/>
      <c r="E550" s="104"/>
    </row>
    <row r="551" spans="3:5" x14ac:dyDescent="0.15">
      <c r="C551" s="104"/>
      <c r="D551" s="104"/>
      <c r="E551" s="104"/>
    </row>
    <row r="552" spans="3:5" x14ac:dyDescent="0.15">
      <c r="C552" s="104"/>
      <c r="D552" s="104"/>
      <c r="E552" s="104"/>
    </row>
    <row r="553" spans="3:5" x14ac:dyDescent="0.15">
      <c r="C553" s="104"/>
      <c r="D553" s="104"/>
      <c r="E553" s="104"/>
    </row>
    <row r="554" spans="3:5" x14ac:dyDescent="0.15">
      <c r="C554" s="104"/>
      <c r="D554" s="104"/>
      <c r="E554" s="104"/>
    </row>
    <row r="555" spans="3:5" x14ac:dyDescent="0.15">
      <c r="C555" s="104"/>
      <c r="D555" s="104"/>
      <c r="E555" s="104"/>
    </row>
    <row r="556" spans="3:5" x14ac:dyDescent="0.15">
      <c r="C556" s="104"/>
      <c r="D556" s="104"/>
      <c r="E556" s="104"/>
    </row>
    <row r="557" spans="3:5" x14ac:dyDescent="0.15">
      <c r="C557" s="104"/>
      <c r="D557" s="104"/>
      <c r="E557" s="104"/>
    </row>
    <row r="558" spans="3:5" x14ac:dyDescent="0.15">
      <c r="C558" s="104"/>
      <c r="D558" s="104"/>
      <c r="E558" s="104"/>
    </row>
    <row r="559" spans="3:5" x14ac:dyDescent="0.15">
      <c r="C559" s="104"/>
      <c r="D559" s="104"/>
      <c r="E559" s="104"/>
    </row>
    <row r="560" spans="3:5" x14ac:dyDescent="0.15">
      <c r="C560" s="104"/>
      <c r="D560" s="104"/>
      <c r="E560" s="104"/>
    </row>
    <row r="561" spans="3:5" x14ac:dyDescent="0.15">
      <c r="C561" s="104"/>
      <c r="D561" s="104"/>
      <c r="E561" s="104"/>
    </row>
    <row r="562" spans="3:5" x14ac:dyDescent="0.15">
      <c r="C562" s="104"/>
      <c r="D562" s="104"/>
      <c r="E562" s="104"/>
    </row>
    <row r="563" spans="3:5" x14ac:dyDescent="0.15">
      <c r="C563" s="104"/>
      <c r="D563" s="104"/>
      <c r="E563" s="104"/>
    </row>
    <row r="564" spans="3:5" x14ac:dyDescent="0.15">
      <c r="C564" s="104"/>
      <c r="D564" s="104"/>
      <c r="E564" s="104"/>
    </row>
    <row r="565" spans="3:5" x14ac:dyDescent="0.15">
      <c r="C565" s="104"/>
      <c r="D565" s="104"/>
      <c r="E565" s="104"/>
    </row>
    <row r="566" spans="3:5" x14ac:dyDescent="0.15">
      <c r="C566" s="104"/>
      <c r="D566" s="104"/>
      <c r="E566" s="104"/>
    </row>
    <row r="567" spans="3:5" x14ac:dyDescent="0.15">
      <c r="C567" s="104"/>
      <c r="D567" s="104"/>
      <c r="E567" s="104"/>
    </row>
    <row r="568" spans="3:5" x14ac:dyDescent="0.15">
      <c r="C568" s="104"/>
      <c r="D568" s="104"/>
      <c r="E568" s="104"/>
    </row>
    <row r="569" spans="3:5" x14ac:dyDescent="0.15">
      <c r="C569" s="104"/>
      <c r="D569" s="104"/>
      <c r="E569" s="104"/>
    </row>
    <row r="570" spans="3:5" x14ac:dyDescent="0.15">
      <c r="C570" s="104"/>
      <c r="D570" s="104"/>
      <c r="E570" s="104"/>
    </row>
    <row r="571" spans="3:5" x14ac:dyDescent="0.15">
      <c r="C571" s="104"/>
      <c r="D571" s="104"/>
      <c r="E571" s="104"/>
    </row>
    <row r="572" spans="3:5" x14ac:dyDescent="0.15">
      <c r="C572" s="104"/>
      <c r="D572" s="104"/>
      <c r="E572" s="104"/>
    </row>
    <row r="573" spans="3:5" x14ac:dyDescent="0.15">
      <c r="C573" s="104"/>
      <c r="D573" s="104"/>
      <c r="E573" s="104"/>
    </row>
    <row r="574" spans="3:5" x14ac:dyDescent="0.15">
      <c r="C574" s="104"/>
      <c r="D574" s="104"/>
      <c r="E574" s="104"/>
    </row>
    <row r="575" spans="3:5" x14ac:dyDescent="0.15">
      <c r="C575" s="104"/>
      <c r="D575" s="104"/>
      <c r="E575" s="104"/>
    </row>
    <row r="576" spans="3:5" x14ac:dyDescent="0.15">
      <c r="C576" s="104"/>
      <c r="D576" s="104"/>
      <c r="E576" s="104"/>
    </row>
    <row r="577" spans="3:5" x14ac:dyDescent="0.15">
      <c r="C577" s="104"/>
      <c r="D577" s="104"/>
      <c r="E577" s="104"/>
    </row>
    <row r="578" spans="3:5" x14ac:dyDescent="0.15">
      <c r="C578" s="104"/>
      <c r="D578" s="104"/>
      <c r="E578" s="104"/>
    </row>
    <row r="579" spans="3:5" x14ac:dyDescent="0.15">
      <c r="C579" s="104"/>
      <c r="D579" s="104"/>
      <c r="E579" s="104"/>
    </row>
    <row r="580" spans="3:5" x14ac:dyDescent="0.15">
      <c r="C580" s="104"/>
      <c r="D580" s="104"/>
      <c r="E580" s="104"/>
    </row>
    <row r="581" spans="3:5" x14ac:dyDescent="0.15">
      <c r="C581" s="104"/>
      <c r="D581" s="104"/>
      <c r="E581" s="104"/>
    </row>
    <row r="582" spans="3:5" x14ac:dyDescent="0.15">
      <c r="C582" s="104"/>
      <c r="D582" s="104"/>
      <c r="E582" s="104"/>
    </row>
    <row r="583" spans="3:5" x14ac:dyDescent="0.15">
      <c r="C583" s="104"/>
      <c r="D583" s="104"/>
      <c r="E583" s="104"/>
    </row>
    <row r="584" spans="3:5" x14ac:dyDescent="0.15">
      <c r="C584" s="104"/>
      <c r="D584" s="104"/>
      <c r="E584" s="104"/>
    </row>
    <row r="585" spans="3:5" x14ac:dyDescent="0.15">
      <c r="C585" s="104"/>
      <c r="D585" s="104"/>
      <c r="E585" s="104"/>
    </row>
    <row r="586" spans="3:5" x14ac:dyDescent="0.15">
      <c r="C586" s="104"/>
      <c r="D586" s="104"/>
      <c r="E586" s="104"/>
    </row>
    <row r="587" spans="3:5" x14ac:dyDescent="0.15">
      <c r="C587" s="104"/>
      <c r="D587" s="104"/>
      <c r="E587" s="104"/>
    </row>
    <row r="588" spans="3:5" x14ac:dyDescent="0.15">
      <c r="C588" s="104"/>
      <c r="D588" s="104"/>
      <c r="E588" s="104"/>
    </row>
    <row r="589" spans="3:5" x14ac:dyDescent="0.15">
      <c r="C589" s="104"/>
      <c r="D589" s="104"/>
      <c r="E589" s="104"/>
    </row>
    <row r="590" spans="3:5" x14ac:dyDescent="0.15">
      <c r="C590" s="104"/>
      <c r="D590" s="104"/>
      <c r="E590" s="104"/>
    </row>
    <row r="591" spans="3:5" x14ac:dyDescent="0.15">
      <c r="C591" s="104"/>
      <c r="D591" s="104"/>
      <c r="E591" s="104"/>
    </row>
    <row r="592" spans="3:5" x14ac:dyDescent="0.15">
      <c r="C592" s="104"/>
      <c r="D592" s="104"/>
      <c r="E592" s="104"/>
    </row>
    <row r="593" spans="3:5" x14ac:dyDescent="0.15">
      <c r="C593" s="104"/>
      <c r="D593" s="104"/>
      <c r="E593" s="104"/>
    </row>
    <row r="594" spans="3:5" x14ac:dyDescent="0.15">
      <c r="C594" s="104"/>
      <c r="D594" s="104"/>
      <c r="E594" s="104"/>
    </row>
    <row r="595" spans="3:5" x14ac:dyDescent="0.15">
      <c r="C595" s="104"/>
      <c r="D595" s="104"/>
      <c r="E595" s="104"/>
    </row>
    <row r="596" spans="3:5" x14ac:dyDescent="0.15">
      <c r="C596" s="104"/>
      <c r="D596" s="104"/>
      <c r="E596" s="104"/>
    </row>
    <row r="597" spans="3:5" x14ac:dyDescent="0.15">
      <c r="C597" s="104"/>
      <c r="D597" s="104"/>
      <c r="E597" s="104"/>
    </row>
    <row r="598" spans="3:5" x14ac:dyDescent="0.15">
      <c r="C598" s="104"/>
      <c r="D598" s="104"/>
      <c r="E598" s="104"/>
    </row>
    <row r="599" spans="3:5" x14ac:dyDescent="0.15">
      <c r="C599" s="104"/>
      <c r="D599" s="104"/>
      <c r="E599" s="104"/>
    </row>
    <row r="600" spans="3:5" x14ac:dyDescent="0.15">
      <c r="C600" s="104"/>
      <c r="D600" s="104"/>
      <c r="E600" s="104"/>
    </row>
    <row r="601" spans="3:5" x14ac:dyDescent="0.15">
      <c r="C601" s="104"/>
      <c r="D601" s="104"/>
      <c r="E601" s="104"/>
    </row>
    <row r="602" spans="3:5" x14ac:dyDescent="0.15">
      <c r="C602" s="104"/>
      <c r="D602" s="104"/>
      <c r="E602" s="104"/>
    </row>
    <row r="603" spans="3:5" x14ac:dyDescent="0.15">
      <c r="C603" s="104"/>
      <c r="D603" s="104"/>
      <c r="E603" s="104"/>
    </row>
    <row r="604" spans="3:5" x14ac:dyDescent="0.15">
      <c r="C604" s="104"/>
      <c r="D604" s="104"/>
      <c r="E604" s="104"/>
    </row>
    <row r="605" spans="3:5" x14ac:dyDescent="0.15">
      <c r="C605" s="104"/>
      <c r="D605" s="104"/>
      <c r="E605" s="104"/>
    </row>
    <row r="606" spans="3:5" x14ac:dyDescent="0.15">
      <c r="C606" s="104"/>
      <c r="D606" s="104"/>
      <c r="E606" s="104"/>
    </row>
    <row r="607" spans="3:5" x14ac:dyDescent="0.15">
      <c r="C607" s="104"/>
      <c r="D607" s="104"/>
      <c r="E607" s="104"/>
    </row>
    <row r="608" spans="3:5" x14ac:dyDescent="0.15">
      <c r="C608" s="104"/>
      <c r="D608" s="104"/>
      <c r="E608" s="104"/>
    </row>
    <row r="609" spans="3:5" x14ac:dyDescent="0.15">
      <c r="C609" s="104"/>
      <c r="D609" s="104"/>
      <c r="E609" s="104"/>
    </row>
    <row r="610" spans="3:5" x14ac:dyDescent="0.15">
      <c r="C610" s="104"/>
      <c r="D610" s="104"/>
      <c r="E610" s="104"/>
    </row>
    <row r="611" spans="3:5" x14ac:dyDescent="0.15">
      <c r="C611" s="104"/>
      <c r="D611" s="104"/>
      <c r="E611" s="104"/>
    </row>
    <row r="612" spans="3:5" x14ac:dyDescent="0.15">
      <c r="C612" s="104"/>
      <c r="D612" s="104"/>
      <c r="E612" s="104"/>
    </row>
    <row r="613" spans="3:5" x14ac:dyDescent="0.15">
      <c r="C613" s="104"/>
      <c r="D613" s="104"/>
      <c r="E613" s="104"/>
    </row>
    <row r="614" spans="3:5" x14ac:dyDescent="0.15">
      <c r="C614" s="104"/>
      <c r="D614" s="104"/>
      <c r="E614" s="104"/>
    </row>
    <row r="615" spans="3:5" x14ac:dyDescent="0.15">
      <c r="C615" s="104"/>
      <c r="D615" s="104"/>
      <c r="E615" s="104"/>
    </row>
    <row r="616" spans="3:5" x14ac:dyDescent="0.15">
      <c r="C616" s="104"/>
      <c r="D616" s="104"/>
      <c r="E616" s="104"/>
    </row>
    <row r="617" spans="3:5" x14ac:dyDescent="0.15">
      <c r="C617" s="104"/>
      <c r="D617" s="104"/>
      <c r="E617" s="104"/>
    </row>
    <row r="618" spans="3:5" x14ac:dyDescent="0.15">
      <c r="C618" s="104"/>
      <c r="D618" s="104"/>
      <c r="E618" s="104"/>
    </row>
    <row r="619" spans="3:5" x14ac:dyDescent="0.15">
      <c r="C619" s="104"/>
      <c r="D619" s="104"/>
      <c r="E619" s="104"/>
    </row>
    <row r="620" spans="3:5" x14ac:dyDescent="0.15">
      <c r="C620" s="104"/>
      <c r="D620" s="104"/>
      <c r="E620" s="104"/>
    </row>
    <row r="621" spans="3:5" x14ac:dyDescent="0.15">
      <c r="C621" s="104"/>
      <c r="D621" s="104"/>
      <c r="E621" s="104"/>
    </row>
    <row r="622" spans="3:5" x14ac:dyDescent="0.15">
      <c r="C622" s="104"/>
      <c r="D622" s="104"/>
      <c r="E622" s="104"/>
    </row>
    <row r="623" spans="3:5" x14ac:dyDescent="0.15">
      <c r="C623" s="104"/>
      <c r="D623" s="104"/>
      <c r="E623" s="104"/>
    </row>
    <row r="624" spans="3:5" x14ac:dyDescent="0.15">
      <c r="C624" s="104"/>
      <c r="D624" s="104"/>
      <c r="E624" s="104"/>
    </row>
    <row r="625" spans="3:5" x14ac:dyDescent="0.15">
      <c r="C625" s="104"/>
      <c r="D625" s="104"/>
      <c r="E625" s="104"/>
    </row>
    <row r="626" spans="3:5" x14ac:dyDescent="0.15">
      <c r="C626" s="104"/>
      <c r="D626" s="104"/>
      <c r="E626" s="104"/>
    </row>
    <row r="627" spans="3:5" x14ac:dyDescent="0.15">
      <c r="C627" s="104"/>
      <c r="D627" s="104"/>
      <c r="E627" s="104"/>
    </row>
    <row r="628" spans="3:5" x14ac:dyDescent="0.15">
      <c r="C628" s="104"/>
      <c r="D628" s="104"/>
      <c r="E628" s="104"/>
    </row>
    <row r="629" spans="3:5" x14ac:dyDescent="0.15">
      <c r="C629" s="104"/>
      <c r="D629" s="104"/>
      <c r="E629" s="104"/>
    </row>
    <row r="630" spans="3:5" x14ac:dyDescent="0.15">
      <c r="C630" s="104"/>
      <c r="D630" s="104"/>
      <c r="E630" s="104"/>
    </row>
    <row r="631" spans="3:5" x14ac:dyDescent="0.15">
      <c r="C631" s="104"/>
      <c r="D631" s="104"/>
      <c r="E631" s="104"/>
    </row>
    <row r="632" spans="3:5" x14ac:dyDescent="0.15">
      <c r="C632" s="104"/>
      <c r="D632" s="104"/>
      <c r="E632" s="104"/>
    </row>
    <row r="633" spans="3:5" x14ac:dyDescent="0.15">
      <c r="C633" s="104"/>
      <c r="D633" s="104"/>
      <c r="E633" s="104"/>
    </row>
    <row r="634" spans="3:5" x14ac:dyDescent="0.15">
      <c r="C634" s="104"/>
      <c r="D634" s="104"/>
      <c r="E634" s="104"/>
    </row>
    <row r="635" spans="3:5" x14ac:dyDescent="0.15">
      <c r="C635" s="104"/>
      <c r="D635" s="104"/>
      <c r="E635" s="104"/>
    </row>
    <row r="636" spans="3:5" x14ac:dyDescent="0.15">
      <c r="C636" s="104"/>
      <c r="D636" s="104"/>
      <c r="E636" s="104"/>
    </row>
    <row r="637" spans="3:5" x14ac:dyDescent="0.15">
      <c r="C637" s="104"/>
      <c r="D637" s="104"/>
      <c r="E637" s="104"/>
    </row>
    <row r="638" spans="3:5" x14ac:dyDescent="0.15">
      <c r="C638" s="104"/>
      <c r="D638" s="104"/>
      <c r="E638" s="104"/>
    </row>
    <row r="639" spans="3:5" x14ac:dyDescent="0.15">
      <c r="C639" s="104"/>
      <c r="D639" s="104"/>
      <c r="E639" s="104"/>
    </row>
    <row r="640" spans="3:5" x14ac:dyDescent="0.15">
      <c r="C640" s="104"/>
      <c r="D640" s="104"/>
      <c r="E640" s="104"/>
    </row>
    <row r="641" spans="3:5" x14ac:dyDescent="0.15">
      <c r="C641" s="104"/>
      <c r="D641" s="104"/>
      <c r="E641" s="104"/>
    </row>
    <row r="642" spans="3:5" x14ac:dyDescent="0.15">
      <c r="C642" s="104"/>
      <c r="D642" s="104"/>
      <c r="E642" s="104"/>
    </row>
    <row r="643" spans="3:5" x14ac:dyDescent="0.15">
      <c r="C643" s="104"/>
      <c r="D643" s="104"/>
      <c r="E643" s="104"/>
    </row>
    <row r="644" spans="3:5" x14ac:dyDescent="0.15">
      <c r="C644" s="104"/>
      <c r="D644" s="104"/>
      <c r="E644" s="104"/>
    </row>
    <row r="645" spans="3:5" x14ac:dyDescent="0.15">
      <c r="C645" s="104"/>
      <c r="D645" s="104"/>
      <c r="E645" s="104"/>
    </row>
    <row r="646" spans="3:5" x14ac:dyDescent="0.15">
      <c r="C646" s="104"/>
      <c r="D646" s="104"/>
      <c r="E646" s="104"/>
    </row>
    <row r="647" spans="3:5" x14ac:dyDescent="0.15">
      <c r="C647" s="104"/>
      <c r="D647" s="104"/>
      <c r="E647" s="104"/>
    </row>
    <row r="648" spans="3:5" x14ac:dyDescent="0.15">
      <c r="C648" s="104"/>
      <c r="D648" s="104"/>
      <c r="E648" s="104"/>
    </row>
    <row r="649" spans="3:5" x14ac:dyDescent="0.15">
      <c r="C649" s="104"/>
      <c r="D649" s="104"/>
      <c r="E649" s="104"/>
    </row>
    <row r="650" spans="3:5" x14ac:dyDescent="0.15">
      <c r="C650" s="104"/>
      <c r="D650" s="104"/>
      <c r="E650" s="104"/>
    </row>
    <row r="651" spans="3:5" x14ac:dyDescent="0.15">
      <c r="C651" s="104"/>
      <c r="D651" s="104"/>
      <c r="E651" s="104"/>
    </row>
    <row r="652" spans="3:5" x14ac:dyDescent="0.15">
      <c r="C652" s="104"/>
      <c r="D652" s="104"/>
      <c r="E652" s="104"/>
    </row>
    <row r="653" spans="3:5" x14ac:dyDescent="0.15">
      <c r="C653" s="104"/>
      <c r="D653" s="104"/>
      <c r="E653" s="104"/>
    </row>
    <row r="654" spans="3:5" x14ac:dyDescent="0.15">
      <c r="C654" s="104"/>
      <c r="D654" s="104"/>
      <c r="E654" s="104"/>
    </row>
    <row r="655" spans="3:5" x14ac:dyDescent="0.15">
      <c r="C655" s="104"/>
      <c r="D655" s="104"/>
      <c r="E655" s="104"/>
    </row>
    <row r="656" spans="3:5" x14ac:dyDescent="0.15">
      <c r="C656" s="104"/>
      <c r="D656" s="104"/>
      <c r="E656" s="104"/>
    </row>
    <row r="657" spans="3:5" x14ac:dyDescent="0.15">
      <c r="C657" s="104"/>
      <c r="D657" s="104"/>
      <c r="E657" s="104"/>
    </row>
    <row r="658" spans="3:5" x14ac:dyDescent="0.15">
      <c r="C658" s="104"/>
      <c r="D658" s="104"/>
      <c r="E658" s="104"/>
    </row>
    <row r="659" spans="3:5" x14ac:dyDescent="0.15">
      <c r="C659" s="104"/>
      <c r="D659" s="104"/>
      <c r="E659" s="104"/>
    </row>
    <row r="660" spans="3:5" x14ac:dyDescent="0.15">
      <c r="C660" s="104"/>
      <c r="D660" s="104"/>
      <c r="E660" s="104"/>
    </row>
    <row r="661" spans="3:5" x14ac:dyDescent="0.15">
      <c r="C661" s="104"/>
      <c r="D661" s="104"/>
      <c r="E661" s="104"/>
    </row>
    <row r="662" spans="3:5" x14ac:dyDescent="0.15">
      <c r="C662" s="104"/>
      <c r="D662" s="104"/>
      <c r="E662" s="104"/>
    </row>
    <row r="663" spans="3:5" x14ac:dyDescent="0.15">
      <c r="C663" s="104"/>
      <c r="D663" s="104"/>
      <c r="E663" s="104"/>
    </row>
    <row r="664" spans="3:5" x14ac:dyDescent="0.15">
      <c r="C664" s="104"/>
      <c r="D664" s="104"/>
      <c r="E664" s="104"/>
    </row>
    <row r="665" spans="3:5" x14ac:dyDescent="0.15">
      <c r="C665" s="104"/>
      <c r="D665" s="104"/>
      <c r="E665" s="104"/>
    </row>
    <row r="666" spans="3:5" x14ac:dyDescent="0.15">
      <c r="C666" s="104"/>
      <c r="D666" s="104"/>
      <c r="E666" s="104"/>
    </row>
    <row r="667" spans="3:5" x14ac:dyDescent="0.15">
      <c r="C667" s="104"/>
      <c r="D667" s="104"/>
      <c r="E667" s="104"/>
    </row>
    <row r="668" spans="3:5" x14ac:dyDescent="0.15">
      <c r="C668" s="104"/>
      <c r="D668" s="104"/>
      <c r="E668" s="104"/>
    </row>
    <row r="669" spans="3:5" x14ac:dyDescent="0.15">
      <c r="C669" s="104"/>
      <c r="D669" s="104"/>
      <c r="E669" s="104"/>
    </row>
    <row r="670" spans="3:5" x14ac:dyDescent="0.15">
      <c r="C670" s="104"/>
      <c r="D670" s="104"/>
      <c r="E670" s="104"/>
    </row>
    <row r="671" spans="3:5" x14ac:dyDescent="0.15">
      <c r="C671" s="104"/>
      <c r="D671" s="104"/>
      <c r="E671" s="104"/>
    </row>
    <row r="672" spans="3:5" x14ac:dyDescent="0.15">
      <c r="C672" s="104"/>
      <c r="D672" s="104"/>
      <c r="E672" s="104"/>
    </row>
    <row r="673" spans="3:5" x14ac:dyDescent="0.15">
      <c r="C673" s="104"/>
      <c r="D673" s="104"/>
      <c r="E673" s="104"/>
    </row>
    <row r="674" spans="3:5" x14ac:dyDescent="0.15">
      <c r="C674" s="104"/>
      <c r="D674" s="104"/>
      <c r="E674" s="104"/>
    </row>
    <row r="675" spans="3:5" x14ac:dyDescent="0.15">
      <c r="C675" s="104"/>
      <c r="D675" s="104"/>
      <c r="E675" s="104"/>
    </row>
    <row r="676" spans="3:5" x14ac:dyDescent="0.15">
      <c r="C676" s="104"/>
      <c r="D676" s="104"/>
      <c r="E676" s="104"/>
    </row>
    <row r="677" spans="3:5" x14ac:dyDescent="0.15">
      <c r="C677" s="104"/>
      <c r="D677" s="104"/>
      <c r="E677" s="104"/>
    </row>
    <row r="678" spans="3:5" x14ac:dyDescent="0.15">
      <c r="C678" s="104"/>
      <c r="D678" s="104"/>
      <c r="E678" s="104"/>
    </row>
    <row r="679" spans="3:5" x14ac:dyDescent="0.15">
      <c r="C679" s="104"/>
      <c r="D679" s="104"/>
      <c r="E679" s="104"/>
    </row>
    <row r="680" spans="3:5" x14ac:dyDescent="0.15">
      <c r="C680" s="104"/>
      <c r="D680" s="104"/>
      <c r="E680" s="104"/>
    </row>
    <row r="681" spans="3:5" x14ac:dyDescent="0.15">
      <c r="C681" s="104"/>
      <c r="D681" s="104"/>
      <c r="E681" s="104"/>
    </row>
    <row r="682" spans="3:5" x14ac:dyDescent="0.15">
      <c r="C682" s="104"/>
      <c r="D682" s="104"/>
      <c r="E682" s="104"/>
    </row>
    <row r="683" spans="3:5" x14ac:dyDescent="0.15">
      <c r="C683" s="104"/>
      <c r="D683" s="104"/>
      <c r="E683" s="104"/>
    </row>
    <row r="684" spans="3:5" x14ac:dyDescent="0.15">
      <c r="C684" s="104"/>
      <c r="D684" s="104"/>
      <c r="E684" s="104"/>
    </row>
    <row r="685" spans="3:5" x14ac:dyDescent="0.15">
      <c r="C685" s="104"/>
      <c r="D685" s="104"/>
      <c r="E685" s="104"/>
    </row>
    <row r="686" spans="3:5" x14ac:dyDescent="0.15">
      <c r="C686" s="104"/>
      <c r="D686" s="104"/>
      <c r="E686" s="104"/>
    </row>
    <row r="687" spans="3:5" x14ac:dyDescent="0.15">
      <c r="C687" s="104"/>
      <c r="D687" s="104"/>
      <c r="E687" s="104"/>
    </row>
    <row r="688" spans="3:5" x14ac:dyDescent="0.15">
      <c r="C688" s="104"/>
      <c r="D688" s="104"/>
      <c r="E688" s="104"/>
    </row>
    <row r="689" spans="3:5" x14ac:dyDescent="0.15">
      <c r="C689" s="104"/>
      <c r="D689" s="104"/>
      <c r="E689" s="104"/>
    </row>
    <row r="690" spans="3:5" x14ac:dyDescent="0.15">
      <c r="C690" s="104"/>
      <c r="D690" s="104"/>
      <c r="E690" s="104"/>
    </row>
    <row r="691" spans="3:5" x14ac:dyDescent="0.15">
      <c r="C691" s="104"/>
      <c r="D691" s="104"/>
      <c r="E691" s="104"/>
    </row>
    <row r="692" spans="3:5" x14ac:dyDescent="0.15">
      <c r="C692" s="104"/>
      <c r="D692" s="104"/>
      <c r="E692" s="104"/>
    </row>
    <row r="693" spans="3:5" x14ac:dyDescent="0.15">
      <c r="C693" s="104"/>
      <c r="D693" s="104"/>
      <c r="E693" s="104"/>
    </row>
    <row r="694" spans="3:5" x14ac:dyDescent="0.15">
      <c r="C694" s="104"/>
      <c r="D694" s="104"/>
      <c r="E694" s="104"/>
    </row>
    <row r="695" spans="3:5" x14ac:dyDescent="0.15">
      <c r="C695" s="104"/>
      <c r="D695" s="104"/>
      <c r="E695" s="104"/>
    </row>
    <row r="696" spans="3:5" x14ac:dyDescent="0.15">
      <c r="C696" s="104"/>
      <c r="D696" s="104"/>
      <c r="E696" s="104"/>
    </row>
    <row r="697" spans="3:5" x14ac:dyDescent="0.15">
      <c r="C697" s="104"/>
      <c r="D697" s="104"/>
      <c r="E697" s="104"/>
    </row>
    <row r="698" spans="3:5" x14ac:dyDescent="0.15">
      <c r="C698" s="104"/>
      <c r="D698" s="104"/>
      <c r="E698" s="104"/>
    </row>
    <row r="699" spans="3:5" x14ac:dyDescent="0.15">
      <c r="C699" s="104"/>
      <c r="D699" s="104"/>
      <c r="E699" s="104"/>
    </row>
    <row r="700" spans="3:5" x14ac:dyDescent="0.15">
      <c r="C700" s="104"/>
      <c r="D700" s="104"/>
      <c r="E700" s="104"/>
    </row>
    <row r="701" spans="3:5" x14ac:dyDescent="0.15">
      <c r="C701" s="104"/>
      <c r="D701" s="104"/>
      <c r="E701" s="104"/>
    </row>
    <row r="702" spans="3:5" x14ac:dyDescent="0.15">
      <c r="C702" s="104"/>
      <c r="D702" s="104"/>
      <c r="E702" s="104"/>
    </row>
    <row r="703" spans="3:5" x14ac:dyDescent="0.15">
      <c r="C703" s="104"/>
      <c r="D703" s="104"/>
      <c r="E703" s="104"/>
    </row>
    <row r="704" spans="3:5" x14ac:dyDescent="0.15">
      <c r="C704" s="104"/>
      <c r="D704" s="104"/>
      <c r="E704" s="104"/>
    </row>
    <row r="705" spans="3:5" x14ac:dyDescent="0.15">
      <c r="C705" s="104"/>
      <c r="D705" s="104"/>
      <c r="E705" s="104"/>
    </row>
    <row r="706" spans="3:5" x14ac:dyDescent="0.15">
      <c r="C706" s="104"/>
      <c r="D706" s="104"/>
      <c r="E706" s="104"/>
    </row>
    <row r="707" spans="3:5" x14ac:dyDescent="0.15">
      <c r="C707" s="104"/>
      <c r="D707" s="104"/>
      <c r="E707" s="104"/>
    </row>
    <row r="708" spans="3:5" x14ac:dyDescent="0.15">
      <c r="C708" s="104"/>
      <c r="D708" s="104"/>
      <c r="E708" s="104"/>
    </row>
    <row r="709" spans="3:5" x14ac:dyDescent="0.15">
      <c r="C709" s="104"/>
      <c r="D709" s="104"/>
      <c r="E709" s="104"/>
    </row>
    <row r="710" spans="3:5" x14ac:dyDescent="0.15">
      <c r="C710" s="104"/>
      <c r="D710" s="104"/>
      <c r="E710" s="104"/>
    </row>
    <row r="711" spans="3:5" x14ac:dyDescent="0.15">
      <c r="C711" s="104"/>
      <c r="D711" s="104"/>
      <c r="E711" s="104"/>
    </row>
    <row r="712" spans="3:5" x14ac:dyDescent="0.15">
      <c r="C712" s="104"/>
      <c r="D712" s="104"/>
      <c r="E712" s="104"/>
    </row>
    <row r="713" spans="3:5" x14ac:dyDescent="0.15">
      <c r="C713" s="104"/>
      <c r="D713" s="104"/>
      <c r="E713" s="104"/>
    </row>
    <row r="714" spans="3:5" x14ac:dyDescent="0.15">
      <c r="C714" s="104"/>
      <c r="D714" s="104"/>
      <c r="E714" s="104"/>
    </row>
    <row r="715" spans="3:5" x14ac:dyDescent="0.15">
      <c r="C715" s="104"/>
      <c r="D715" s="104"/>
      <c r="E715" s="104"/>
    </row>
    <row r="716" spans="3:5" x14ac:dyDescent="0.15">
      <c r="C716" s="104"/>
      <c r="D716" s="104"/>
      <c r="E716" s="104"/>
    </row>
    <row r="717" spans="3:5" x14ac:dyDescent="0.15">
      <c r="C717" s="104"/>
      <c r="D717" s="104"/>
      <c r="E717" s="104"/>
    </row>
    <row r="718" spans="3:5" x14ac:dyDescent="0.15">
      <c r="C718" s="104"/>
      <c r="D718" s="104"/>
      <c r="E718" s="104"/>
    </row>
    <row r="719" spans="3:5" x14ac:dyDescent="0.15">
      <c r="C719" s="104"/>
      <c r="D719" s="104"/>
      <c r="E719" s="104"/>
    </row>
    <row r="720" spans="3:5" x14ac:dyDescent="0.15">
      <c r="C720" s="104"/>
      <c r="D720" s="104"/>
      <c r="E720" s="104"/>
    </row>
    <row r="721" spans="3:5" x14ac:dyDescent="0.15">
      <c r="C721" s="104"/>
      <c r="D721" s="104"/>
      <c r="E721" s="104"/>
    </row>
    <row r="722" spans="3:5" x14ac:dyDescent="0.15">
      <c r="C722" s="104"/>
      <c r="D722" s="104"/>
      <c r="E722" s="104"/>
    </row>
    <row r="723" spans="3:5" x14ac:dyDescent="0.15">
      <c r="C723" s="104"/>
      <c r="D723" s="104"/>
      <c r="E723" s="104"/>
    </row>
    <row r="724" spans="3:5" x14ac:dyDescent="0.15">
      <c r="C724" s="104"/>
      <c r="D724" s="104"/>
      <c r="E724" s="104"/>
    </row>
    <row r="725" spans="3:5" x14ac:dyDescent="0.15">
      <c r="C725" s="104"/>
      <c r="D725" s="104"/>
      <c r="E725" s="104"/>
    </row>
    <row r="726" spans="3:5" x14ac:dyDescent="0.15">
      <c r="C726" s="104"/>
      <c r="D726" s="104"/>
      <c r="E726" s="104"/>
    </row>
    <row r="727" spans="3:5" x14ac:dyDescent="0.15">
      <c r="C727" s="104"/>
      <c r="D727" s="104"/>
      <c r="E727" s="104"/>
    </row>
    <row r="728" spans="3:5" x14ac:dyDescent="0.15">
      <c r="C728" s="104"/>
      <c r="D728" s="104"/>
      <c r="E728" s="104"/>
    </row>
    <row r="729" spans="3:5" x14ac:dyDescent="0.15">
      <c r="C729" s="104"/>
      <c r="D729" s="104"/>
      <c r="E729" s="104"/>
    </row>
    <row r="730" spans="3:5" x14ac:dyDescent="0.15">
      <c r="C730" s="104"/>
      <c r="D730" s="104"/>
      <c r="E730" s="104"/>
    </row>
    <row r="731" spans="3:5" x14ac:dyDescent="0.15">
      <c r="C731" s="104"/>
      <c r="D731" s="104"/>
      <c r="E731" s="104"/>
    </row>
    <row r="732" spans="3:5" x14ac:dyDescent="0.15">
      <c r="C732" s="104"/>
      <c r="D732" s="104"/>
      <c r="E732" s="104"/>
    </row>
    <row r="733" spans="3:5" x14ac:dyDescent="0.15">
      <c r="C733" s="104"/>
      <c r="D733" s="104"/>
      <c r="E733" s="104"/>
    </row>
    <row r="734" spans="3:5" x14ac:dyDescent="0.15">
      <c r="C734" s="104"/>
      <c r="D734" s="104"/>
      <c r="E734" s="104"/>
    </row>
    <row r="735" spans="3:5" x14ac:dyDescent="0.15">
      <c r="C735" s="104"/>
      <c r="D735" s="104"/>
      <c r="E735" s="104"/>
    </row>
    <row r="736" spans="3:5" x14ac:dyDescent="0.15">
      <c r="C736" s="104"/>
      <c r="D736" s="104"/>
      <c r="E736" s="104"/>
    </row>
    <row r="737" spans="3:5" x14ac:dyDescent="0.15">
      <c r="C737" s="104"/>
      <c r="D737" s="104"/>
      <c r="E737" s="104"/>
    </row>
    <row r="738" spans="3:5" x14ac:dyDescent="0.15">
      <c r="C738" s="104"/>
      <c r="D738" s="104"/>
      <c r="E738" s="104"/>
    </row>
    <row r="739" spans="3:5" x14ac:dyDescent="0.15">
      <c r="C739" s="104"/>
      <c r="D739" s="104"/>
      <c r="E739" s="104"/>
    </row>
    <row r="740" spans="3:5" x14ac:dyDescent="0.15">
      <c r="C740" s="104"/>
      <c r="D740" s="104"/>
      <c r="E740" s="104"/>
    </row>
    <row r="741" spans="3:5" x14ac:dyDescent="0.15">
      <c r="C741" s="104"/>
      <c r="D741" s="104"/>
      <c r="E741" s="104"/>
    </row>
    <row r="742" spans="3:5" x14ac:dyDescent="0.15">
      <c r="C742" s="104"/>
      <c r="D742" s="104"/>
      <c r="E742" s="104"/>
    </row>
    <row r="743" spans="3:5" x14ac:dyDescent="0.15">
      <c r="C743" s="104"/>
      <c r="D743" s="104"/>
      <c r="E743" s="104"/>
    </row>
    <row r="744" spans="3:5" x14ac:dyDescent="0.15">
      <c r="C744" s="104"/>
      <c r="D744" s="104"/>
      <c r="E744" s="104"/>
    </row>
    <row r="745" spans="3:5" x14ac:dyDescent="0.15">
      <c r="C745" s="104"/>
      <c r="D745" s="104"/>
      <c r="E745" s="104"/>
    </row>
    <row r="746" spans="3:5" x14ac:dyDescent="0.15">
      <c r="C746" s="104"/>
      <c r="D746" s="104"/>
      <c r="E746" s="104"/>
    </row>
    <row r="747" spans="3:5" x14ac:dyDescent="0.15">
      <c r="C747" s="104"/>
      <c r="D747" s="104"/>
      <c r="E747" s="104"/>
    </row>
    <row r="748" spans="3:5" x14ac:dyDescent="0.15">
      <c r="C748" s="104"/>
      <c r="D748" s="104"/>
      <c r="E748" s="104"/>
    </row>
    <row r="749" spans="3:5" x14ac:dyDescent="0.15">
      <c r="C749" s="104"/>
      <c r="D749" s="104"/>
      <c r="E749" s="104"/>
    </row>
    <row r="750" spans="3:5" x14ac:dyDescent="0.15">
      <c r="C750" s="104"/>
      <c r="D750" s="104"/>
      <c r="E750" s="104"/>
    </row>
    <row r="751" spans="3:5" x14ac:dyDescent="0.15">
      <c r="C751" s="104"/>
      <c r="D751" s="104"/>
      <c r="E751" s="104"/>
    </row>
    <row r="752" spans="3:5" x14ac:dyDescent="0.15">
      <c r="C752" s="104"/>
      <c r="D752" s="104"/>
      <c r="E752" s="104"/>
    </row>
    <row r="753" spans="3:5" x14ac:dyDescent="0.15">
      <c r="C753" s="104"/>
      <c r="D753" s="104"/>
      <c r="E753" s="104"/>
    </row>
    <row r="754" spans="3:5" x14ac:dyDescent="0.15">
      <c r="C754" s="104"/>
      <c r="D754" s="104"/>
      <c r="E754" s="104"/>
    </row>
    <row r="755" spans="3:5" x14ac:dyDescent="0.15">
      <c r="C755" s="104"/>
      <c r="D755" s="104"/>
      <c r="E755" s="104"/>
    </row>
    <row r="756" spans="3:5" x14ac:dyDescent="0.15">
      <c r="C756" s="104"/>
      <c r="D756" s="104"/>
      <c r="E756" s="104"/>
    </row>
    <row r="757" spans="3:5" x14ac:dyDescent="0.15">
      <c r="C757" s="104"/>
      <c r="D757" s="104"/>
      <c r="E757" s="104"/>
    </row>
    <row r="758" spans="3:5" x14ac:dyDescent="0.15">
      <c r="C758" s="104"/>
      <c r="D758" s="104"/>
      <c r="E758" s="104"/>
    </row>
    <row r="759" spans="3:5" x14ac:dyDescent="0.15">
      <c r="C759" s="104"/>
      <c r="D759" s="104"/>
      <c r="E759" s="104"/>
    </row>
    <row r="760" spans="3:5" x14ac:dyDescent="0.15">
      <c r="C760" s="104"/>
      <c r="D760" s="104"/>
      <c r="E760" s="104"/>
    </row>
    <row r="761" spans="3:5" x14ac:dyDescent="0.15">
      <c r="C761" s="104"/>
      <c r="D761" s="104"/>
      <c r="E761" s="104"/>
    </row>
    <row r="762" spans="3:5" x14ac:dyDescent="0.15">
      <c r="C762" s="104"/>
      <c r="D762" s="104"/>
      <c r="E762" s="104"/>
    </row>
    <row r="763" spans="3:5" x14ac:dyDescent="0.15">
      <c r="C763" s="104"/>
      <c r="D763" s="104"/>
      <c r="E763" s="104"/>
    </row>
    <row r="764" spans="3:5" x14ac:dyDescent="0.15">
      <c r="C764" s="104"/>
      <c r="D764" s="104"/>
      <c r="E764" s="104"/>
    </row>
    <row r="765" spans="3:5" x14ac:dyDescent="0.15">
      <c r="C765" s="104"/>
      <c r="D765" s="104"/>
      <c r="E765" s="104"/>
    </row>
    <row r="766" spans="3:5" x14ac:dyDescent="0.15">
      <c r="C766" s="104"/>
      <c r="D766" s="104"/>
      <c r="E766" s="104"/>
    </row>
    <row r="767" spans="3:5" x14ac:dyDescent="0.15">
      <c r="C767" s="104"/>
      <c r="D767" s="104"/>
      <c r="E767" s="104"/>
    </row>
    <row r="768" spans="3:5" x14ac:dyDescent="0.15">
      <c r="C768" s="104"/>
      <c r="D768" s="104"/>
      <c r="E768" s="104"/>
    </row>
    <row r="769" spans="3:5" x14ac:dyDescent="0.15">
      <c r="C769" s="104"/>
      <c r="D769" s="104"/>
      <c r="E769" s="104"/>
    </row>
    <row r="770" spans="3:5" x14ac:dyDescent="0.15">
      <c r="C770" s="104"/>
      <c r="D770" s="104"/>
      <c r="E770" s="104"/>
    </row>
    <row r="771" spans="3:5" x14ac:dyDescent="0.15">
      <c r="C771" s="104"/>
      <c r="D771" s="104"/>
      <c r="E771" s="104"/>
    </row>
    <row r="772" spans="3:5" x14ac:dyDescent="0.15">
      <c r="C772" s="104"/>
      <c r="D772" s="104"/>
      <c r="E772" s="104"/>
    </row>
    <row r="773" spans="3:5" x14ac:dyDescent="0.15">
      <c r="C773" s="104"/>
      <c r="D773" s="104"/>
      <c r="E773" s="104"/>
    </row>
    <row r="774" spans="3:5" x14ac:dyDescent="0.15">
      <c r="C774" s="104"/>
      <c r="D774" s="104"/>
      <c r="E774" s="104"/>
    </row>
    <row r="775" spans="3:5" x14ac:dyDescent="0.15">
      <c r="C775" s="104"/>
      <c r="D775" s="104"/>
      <c r="E775" s="104"/>
    </row>
    <row r="776" spans="3:5" x14ac:dyDescent="0.15">
      <c r="C776" s="104"/>
      <c r="D776" s="104"/>
      <c r="E776" s="104"/>
    </row>
    <row r="777" spans="3:5" x14ac:dyDescent="0.15">
      <c r="C777" s="104"/>
      <c r="D777" s="104"/>
      <c r="E777" s="104"/>
    </row>
    <row r="778" spans="3:5" x14ac:dyDescent="0.15">
      <c r="C778" s="104"/>
      <c r="D778" s="104"/>
      <c r="E778" s="104"/>
    </row>
    <row r="779" spans="3:5" x14ac:dyDescent="0.15">
      <c r="C779" s="104"/>
      <c r="D779" s="104"/>
      <c r="E779" s="104"/>
    </row>
    <row r="780" spans="3:5" x14ac:dyDescent="0.15">
      <c r="C780" s="104"/>
      <c r="D780" s="104"/>
      <c r="E780" s="104"/>
    </row>
    <row r="781" spans="3:5" x14ac:dyDescent="0.15">
      <c r="C781" s="104"/>
      <c r="D781" s="104"/>
      <c r="E781" s="104"/>
    </row>
    <row r="782" spans="3:5" x14ac:dyDescent="0.15">
      <c r="C782" s="104"/>
      <c r="D782" s="104"/>
      <c r="E782" s="104"/>
    </row>
    <row r="783" spans="3:5" x14ac:dyDescent="0.15">
      <c r="C783" s="104"/>
      <c r="D783" s="104"/>
      <c r="E783" s="104"/>
    </row>
    <row r="784" spans="3:5" x14ac:dyDescent="0.15">
      <c r="C784" s="104"/>
      <c r="D784" s="104"/>
      <c r="E784" s="104"/>
    </row>
    <row r="785" spans="3:5" x14ac:dyDescent="0.15">
      <c r="C785" s="104"/>
      <c r="D785" s="104"/>
      <c r="E785" s="104"/>
    </row>
    <row r="786" spans="3:5" x14ac:dyDescent="0.15">
      <c r="C786" s="104"/>
      <c r="D786" s="104"/>
      <c r="E786" s="104"/>
    </row>
    <row r="787" spans="3:5" x14ac:dyDescent="0.15">
      <c r="C787" s="104"/>
      <c r="D787" s="104"/>
      <c r="E787" s="104"/>
    </row>
    <row r="788" spans="3:5" x14ac:dyDescent="0.15">
      <c r="C788" s="104"/>
      <c r="D788" s="104"/>
      <c r="E788" s="104"/>
    </row>
    <row r="789" spans="3:5" x14ac:dyDescent="0.15">
      <c r="C789" s="104"/>
      <c r="D789" s="104"/>
      <c r="E789" s="104"/>
    </row>
    <row r="790" spans="3:5" x14ac:dyDescent="0.15">
      <c r="C790" s="104"/>
      <c r="D790" s="104"/>
      <c r="E790" s="104"/>
    </row>
    <row r="791" spans="3:5" x14ac:dyDescent="0.15">
      <c r="C791" s="104"/>
      <c r="D791" s="104"/>
      <c r="E791" s="104"/>
    </row>
    <row r="792" spans="3:5" x14ac:dyDescent="0.15">
      <c r="C792" s="104"/>
      <c r="D792" s="104"/>
      <c r="E792" s="104"/>
    </row>
    <row r="793" spans="3:5" x14ac:dyDescent="0.15">
      <c r="C793" s="104"/>
      <c r="D793" s="104"/>
      <c r="E793" s="104"/>
    </row>
    <row r="794" spans="3:5" x14ac:dyDescent="0.15">
      <c r="C794" s="104"/>
      <c r="D794" s="104"/>
      <c r="E794" s="104"/>
    </row>
    <row r="795" spans="3:5" x14ac:dyDescent="0.15">
      <c r="C795" s="104"/>
      <c r="D795" s="104"/>
      <c r="E795" s="104"/>
    </row>
    <row r="796" spans="3:5" x14ac:dyDescent="0.15">
      <c r="C796" s="104"/>
      <c r="D796" s="104"/>
      <c r="E796" s="104"/>
    </row>
    <row r="797" spans="3:5" x14ac:dyDescent="0.15">
      <c r="C797" s="104"/>
      <c r="D797" s="104"/>
      <c r="E797" s="104"/>
    </row>
    <row r="798" spans="3:5" x14ac:dyDescent="0.15">
      <c r="C798" s="104"/>
      <c r="D798" s="104"/>
      <c r="E798" s="104"/>
    </row>
    <row r="799" spans="3:5" x14ac:dyDescent="0.15">
      <c r="C799" s="104"/>
      <c r="D799" s="104"/>
      <c r="E799" s="104"/>
    </row>
    <row r="800" spans="3:5" x14ac:dyDescent="0.15">
      <c r="C800" s="104"/>
      <c r="D800" s="104"/>
      <c r="E800" s="104"/>
    </row>
    <row r="801" spans="3:5" x14ac:dyDescent="0.15">
      <c r="C801" s="104"/>
      <c r="D801" s="104"/>
      <c r="E801" s="104"/>
    </row>
    <row r="802" spans="3:5" x14ac:dyDescent="0.15">
      <c r="C802" s="104"/>
      <c r="D802" s="104"/>
      <c r="E802" s="104"/>
    </row>
    <row r="803" spans="3:5" x14ac:dyDescent="0.15">
      <c r="C803" s="104"/>
      <c r="D803" s="104"/>
      <c r="E803" s="104"/>
    </row>
    <row r="804" spans="3:5" x14ac:dyDescent="0.15">
      <c r="C804" s="104"/>
      <c r="D804" s="104"/>
      <c r="E804" s="104"/>
    </row>
    <row r="805" spans="3:5" x14ac:dyDescent="0.15">
      <c r="C805" s="104"/>
      <c r="D805" s="104"/>
      <c r="E805" s="104"/>
    </row>
    <row r="806" spans="3:5" x14ac:dyDescent="0.15">
      <c r="C806" s="104"/>
      <c r="D806" s="104"/>
      <c r="E806" s="104"/>
    </row>
    <row r="807" spans="3:5" x14ac:dyDescent="0.15">
      <c r="C807" s="104"/>
      <c r="D807" s="104"/>
      <c r="E807" s="104"/>
    </row>
    <row r="808" spans="3:5" x14ac:dyDescent="0.15">
      <c r="C808" s="104"/>
      <c r="D808" s="104"/>
      <c r="E808" s="104"/>
    </row>
    <row r="809" spans="3:5" x14ac:dyDescent="0.15">
      <c r="C809" s="104"/>
      <c r="D809" s="104"/>
      <c r="E809" s="104"/>
    </row>
    <row r="810" spans="3:5" x14ac:dyDescent="0.15">
      <c r="C810" s="104"/>
      <c r="D810" s="104"/>
      <c r="E810" s="104"/>
    </row>
    <row r="811" spans="3:5" x14ac:dyDescent="0.15">
      <c r="C811" s="104"/>
      <c r="D811" s="104"/>
      <c r="E811" s="104"/>
    </row>
    <row r="812" spans="3:5" x14ac:dyDescent="0.15">
      <c r="C812" s="104"/>
      <c r="D812" s="104"/>
      <c r="E812" s="104"/>
    </row>
    <row r="813" spans="3:5" x14ac:dyDescent="0.15">
      <c r="C813" s="104"/>
      <c r="D813" s="104"/>
      <c r="E813" s="104"/>
    </row>
    <row r="814" spans="3:5" x14ac:dyDescent="0.15">
      <c r="C814" s="104"/>
      <c r="D814" s="104"/>
      <c r="E814" s="104"/>
    </row>
    <row r="815" spans="3:5" x14ac:dyDescent="0.15">
      <c r="C815" s="104"/>
      <c r="D815" s="104"/>
      <c r="E815" s="104"/>
    </row>
    <row r="816" spans="3:5" x14ac:dyDescent="0.15">
      <c r="C816" s="104"/>
      <c r="D816" s="104"/>
      <c r="E816" s="104"/>
    </row>
    <row r="817" spans="3:5" x14ac:dyDescent="0.15">
      <c r="C817" s="104"/>
      <c r="D817" s="104"/>
      <c r="E817" s="104"/>
    </row>
    <row r="818" spans="3:5" x14ac:dyDescent="0.15">
      <c r="C818" s="104"/>
      <c r="D818" s="104"/>
      <c r="E818" s="104"/>
    </row>
    <row r="819" spans="3:5" x14ac:dyDescent="0.15">
      <c r="C819" s="104"/>
      <c r="D819" s="104"/>
      <c r="E819" s="104"/>
    </row>
    <row r="820" spans="3:5" x14ac:dyDescent="0.15">
      <c r="C820" s="104"/>
      <c r="D820" s="104"/>
      <c r="E820" s="104"/>
    </row>
    <row r="821" spans="3:5" x14ac:dyDescent="0.15">
      <c r="C821" s="104"/>
      <c r="D821" s="104"/>
      <c r="E821" s="104"/>
    </row>
    <row r="822" spans="3:5" x14ac:dyDescent="0.15">
      <c r="C822" s="104"/>
      <c r="D822" s="104"/>
      <c r="E822" s="104"/>
    </row>
    <row r="823" spans="3:5" x14ac:dyDescent="0.15">
      <c r="C823" s="104"/>
      <c r="D823" s="104"/>
      <c r="E823" s="104"/>
    </row>
    <row r="824" spans="3:5" x14ac:dyDescent="0.15">
      <c r="C824" s="104"/>
      <c r="D824" s="104"/>
      <c r="E824" s="104"/>
    </row>
    <row r="825" spans="3:5" x14ac:dyDescent="0.15">
      <c r="C825" s="104"/>
      <c r="D825" s="104"/>
      <c r="E825" s="104"/>
    </row>
    <row r="826" spans="3:5" x14ac:dyDescent="0.15">
      <c r="C826" s="104"/>
      <c r="D826" s="104"/>
      <c r="E826" s="104"/>
    </row>
    <row r="827" spans="3:5" x14ac:dyDescent="0.15">
      <c r="C827" s="104"/>
      <c r="D827" s="104"/>
      <c r="E827" s="104"/>
    </row>
    <row r="828" spans="3:5" x14ac:dyDescent="0.15">
      <c r="C828" s="104"/>
      <c r="D828" s="104"/>
      <c r="E828" s="104"/>
    </row>
    <row r="829" spans="3:5" x14ac:dyDescent="0.15">
      <c r="C829" s="104"/>
      <c r="D829" s="104"/>
      <c r="E829" s="104"/>
    </row>
    <row r="830" spans="3:5" x14ac:dyDescent="0.15">
      <c r="C830" s="104"/>
      <c r="D830" s="104"/>
      <c r="E830" s="104"/>
    </row>
    <row r="831" spans="3:5" x14ac:dyDescent="0.15">
      <c r="C831" s="104"/>
      <c r="D831" s="104"/>
      <c r="E831" s="104"/>
    </row>
    <row r="832" spans="3:5" x14ac:dyDescent="0.15">
      <c r="C832" s="104"/>
      <c r="D832" s="104"/>
      <c r="E832" s="104"/>
    </row>
    <row r="833" spans="3:5" x14ac:dyDescent="0.15">
      <c r="C833" s="104"/>
      <c r="D833" s="104"/>
      <c r="E833" s="104"/>
    </row>
    <row r="834" spans="3:5" x14ac:dyDescent="0.15">
      <c r="C834" s="104"/>
      <c r="D834" s="104"/>
      <c r="E834" s="104"/>
    </row>
    <row r="835" spans="3:5" x14ac:dyDescent="0.15">
      <c r="C835" s="104"/>
      <c r="D835" s="104"/>
      <c r="E835" s="104"/>
    </row>
    <row r="836" spans="3:5" x14ac:dyDescent="0.15">
      <c r="C836" s="104"/>
      <c r="D836" s="104"/>
      <c r="E836" s="104"/>
    </row>
    <row r="837" spans="3:5" x14ac:dyDescent="0.15">
      <c r="C837" s="104"/>
      <c r="D837" s="104"/>
      <c r="E837" s="104"/>
    </row>
    <row r="838" spans="3:5" x14ac:dyDescent="0.15">
      <c r="C838" s="104"/>
      <c r="D838" s="104"/>
      <c r="E838" s="104"/>
    </row>
    <row r="839" spans="3:5" x14ac:dyDescent="0.15">
      <c r="C839" s="104"/>
      <c r="D839" s="104"/>
      <c r="E839" s="104"/>
    </row>
    <row r="840" spans="3:5" x14ac:dyDescent="0.15">
      <c r="C840" s="104"/>
      <c r="D840" s="104"/>
      <c r="E840" s="104"/>
    </row>
    <row r="841" spans="3:5" x14ac:dyDescent="0.15">
      <c r="C841" s="104"/>
      <c r="D841" s="104"/>
      <c r="E841" s="104"/>
    </row>
    <row r="842" spans="3:5" x14ac:dyDescent="0.15">
      <c r="C842" s="104"/>
      <c r="D842" s="104"/>
      <c r="E842" s="104"/>
    </row>
    <row r="843" spans="3:5" x14ac:dyDescent="0.15">
      <c r="C843" s="104"/>
      <c r="D843" s="104"/>
      <c r="E843" s="104"/>
    </row>
    <row r="844" spans="3:5" x14ac:dyDescent="0.15">
      <c r="C844" s="104"/>
      <c r="D844" s="104"/>
      <c r="E844" s="104"/>
    </row>
    <row r="845" spans="3:5" x14ac:dyDescent="0.15">
      <c r="C845" s="104"/>
      <c r="D845" s="104"/>
      <c r="E845" s="104"/>
    </row>
    <row r="846" spans="3:5" x14ac:dyDescent="0.15">
      <c r="C846" s="104"/>
      <c r="D846" s="104"/>
      <c r="E846" s="104"/>
    </row>
    <row r="847" spans="3:5" x14ac:dyDescent="0.15">
      <c r="C847" s="104"/>
      <c r="D847" s="104"/>
      <c r="E847" s="104"/>
    </row>
    <row r="848" spans="3:5" x14ac:dyDescent="0.15">
      <c r="C848" s="104"/>
      <c r="D848" s="104"/>
      <c r="E848" s="104"/>
    </row>
    <row r="849" spans="3:5" x14ac:dyDescent="0.15">
      <c r="C849" s="104"/>
      <c r="D849" s="104"/>
      <c r="E849" s="104"/>
    </row>
    <row r="850" spans="3:5" x14ac:dyDescent="0.15">
      <c r="C850" s="104"/>
      <c r="D850" s="104"/>
      <c r="E850" s="104"/>
    </row>
    <row r="851" spans="3:5" x14ac:dyDescent="0.15">
      <c r="C851" s="104"/>
      <c r="D851" s="104"/>
      <c r="E851" s="104"/>
    </row>
    <row r="852" spans="3:5" x14ac:dyDescent="0.15">
      <c r="C852" s="104"/>
      <c r="D852" s="104"/>
      <c r="E852" s="104"/>
    </row>
    <row r="853" spans="3:5" x14ac:dyDescent="0.15">
      <c r="C853" s="104"/>
      <c r="D853" s="104"/>
      <c r="E853" s="104"/>
    </row>
    <row r="854" spans="3:5" x14ac:dyDescent="0.15">
      <c r="C854" s="104"/>
      <c r="D854" s="104"/>
      <c r="E854" s="104"/>
    </row>
    <row r="855" spans="3:5" x14ac:dyDescent="0.15">
      <c r="C855" s="104"/>
      <c r="D855" s="104"/>
      <c r="E855" s="104"/>
    </row>
    <row r="856" spans="3:5" x14ac:dyDescent="0.15">
      <c r="C856" s="104"/>
      <c r="D856" s="104"/>
      <c r="E856" s="104"/>
    </row>
    <row r="857" spans="3:5" x14ac:dyDescent="0.15">
      <c r="C857" s="104"/>
      <c r="D857" s="104"/>
      <c r="E857" s="104"/>
    </row>
    <row r="858" spans="3:5" x14ac:dyDescent="0.15">
      <c r="C858" s="104"/>
      <c r="D858" s="104"/>
      <c r="E858" s="104"/>
    </row>
    <row r="859" spans="3:5" x14ac:dyDescent="0.15">
      <c r="C859" s="104"/>
      <c r="D859" s="104"/>
      <c r="E859" s="104"/>
    </row>
    <row r="860" spans="3:5" x14ac:dyDescent="0.15">
      <c r="C860" s="104"/>
      <c r="D860" s="104"/>
      <c r="E860" s="104"/>
    </row>
    <row r="861" spans="3:5" x14ac:dyDescent="0.15">
      <c r="C861" s="104"/>
      <c r="D861" s="104"/>
      <c r="E861" s="104"/>
    </row>
    <row r="862" spans="3:5" x14ac:dyDescent="0.15">
      <c r="C862" s="104"/>
      <c r="D862" s="104"/>
      <c r="E862" s="104"/>
    </row>
    <row r="863" spans="3:5" x14ac:dyDescent="0.15">
      <c r="C863" s="104"/>
      <c r="D863" s="104"/>
      <c r="E863" s="104"/>
    </row>
    <row r="864" spans="3:5" x14ac:dyDescent="0.15">
      <c r="C864" s="104"/>
      <c r="D864" s="104"/>
      <c r="E864" s="104"/>
    </row>
    <row r="865" spans="3:5" x14ac:dyDescent="0.15">
      <c r="C865" s="104"/>
      <c r="D865" s="104"/>
      <c r="E865" s="104"/>
    </row>
    <row r="866" spans="3:5" x14ac:dyDescent="0.15">
      <c r="C866" s="104"/>
      <c r="D866" s="104"/>
      <c r="E866" s="104"/>
    </row>
    <row r="867" spans="3:5" x14ac:dyDescent="0.15">
      <c r="C867" s="104"/>
      <c r="D867" s="104"/>
      <c r="E867" s="104"/>
    </row>
    <row r="868" spans="3:5" x14ac:dyDescent="0.15">
      <c r="C868" s="104"/>
      <c r="D868" s="104"/>
      <c r="E868" s="104"/>
    </row>
    <row r="869" spans="3:5" x14ac:dyDescent="0.15">
      <c r="C869" s="104"/>
      <c r="D869" s="104"/>
      <c r="E869" s="104"/>
    </row>
    <row r="870" spans="3:5" x14ac:dyDescent="0.15">
      <c r="C870" s="104"/>
      <c r="D870" s="104"/>
      <c r="E870" s="104"/>
    </row>
    <row r="871" spans="3:5" x14ac:dyDescent="0.15">
      <c r="C871" s="104"/>
      <c r="D871" s="104"/>
      <c r="E871" s="104"/>
    </row>
    <row r="872" spans="3:5" x14ac:dyDescent="0.15">
      <c r="C872" s="104"/>
      <c r="D872" s="104"/>
      <c r="E872" s="104"/>
    </row>
    <row r="873" spans="3:5" x14ac:dyDescent="0.15">
      <c r="C873" s="104"/>
      <c r="D873" s="104"/>
      <c r="E873" s="104"/>
    </row>
    <row r="874" spans="3:5" x14ac:dyDescent="0.15">
      <c r="C874" s="104"/>
      <c r="D874" s="104"/>
      <c r="E874" s="104"/>
    </row>
    <row r="875" spans="3:5" x14ac:dyDescent="0.15">
      <c r="C875" s="104"/>
      <c r="D875" s="104"/>
      <c r="E875" s="104"/>
    </row>
    <row r="876" spans="3:5" x14ac:dyDescent="0.15">
      <c r="C876" s="104"/>
      <c r="D876" s="104"/>
      <c r="E876" s="104"/>
    </row>
    <row r="877" spans="3:5" x14ac:dyDescent="0.15">
      <c r="C877" s="104"/>
      <c r="D877" s="104"/>
      <c r="E877" s="104"/>
    </row>
    <row r="878" spans="3:5" x14ac:dyDescent="0.15">
      <c r="C878" s="104"/>
      <c r="D878" s="104"/>
      <c r="E878" s="104"/>
    </row>
    <row r="879" spans="3:5" x14ac:dyDescent="0.15">
      <c r="C879" s="104"/>
      <c r="D879" s="104"/>
      <c r="E879" s="104"/>
    </row>
    <row r="880" spans="3:5" x14ac:dyDescent="0.15">
      <c r="C880" s="104"/>
      <c r="D880" s="104"/>
      <c r="E880" s="104"/>
    </row>
    <row r="881" spans="3:5" x14ac:dyDescent="0.15">
      <c r="C881" s="104"/>
      <c r="D881" s="104"/>
      <c r="E881" s="104"/>
    </row>
    <row r="882" spans="3:5" x14ac:dyDescent="0.15">
      <c r="C882" s="104"/>
      <c r="D882" s="104"/>
      <c r="E882" s="104"/>
    </row>
    <row r="883" spans="3:5" x14ac:dyDescent="0.15">
      <c r="C883" s="104"/>
      <c r="D883" s="104"/>
      <c r="E883" s="104"/>
    </row>
    <row r="884" spans="3:5" x14ac:dyDescent="0.15">
      <c r="C884" s="104"/>
      <c r="D884" s="104"/>
      <c r="E884" s="104"/>
    </row>
    <row r="885" spans="3:5" x14ac:dyDescent="0.15">
      <c r="C885" s="104"/>
      <c r="D885" s="104"/>
      <c r="E885" s="104"/>
    </row>
    <row r="886" spans="3:5" x14ac:dyDescent="0.15">
      <c r="C886" s="104"/>
      <c r="D886" s="104"/>
      <c r="E886" s="104"/>
    </row>
    <row r="887" spans="3:5" x14ac:dyDescent="0.15">
      <c r="C887" s="104"/>
      <c r="D887" s="104"/>
      <c r="E887" s="104"/>
    </row>
    <row r="888" spans="3:5" x14ac:dyDescent="0.15">
      <c r="C888" s="104"/>
      <c r="D888" s="104"/>
      <c r="E888" s="104"/>
    </row>
    <row r="889" spans="3:5" x14ac:dyDescent="0.15">
      <c r="C889" s="104"/>
      <c r="D889" s="104"/>
      <c r="E889" s="104"/>
    </row>
    <row r="890" spans="3:5" x14ac:dyDescent="0.15">
      <c r="C890" s="104"/>
      <c r="D890" s="104"/>
      <c r="E890" s="104"/>
    </row>
    <row r="891" spans="3:5" x14ac:dyDescent="0.15">
      <c r="C891" s="104"/>
      <c r="D891" s="104"/>
      <c r="E891" s="104"/>
    </row>
    <row r="892" spans="3:5" x14ac:dyDescent="0.15">
      <c r="C892" s="104"/>
      <c r="D892" s="104"/>
      <c r="E892" s="104"/>
    </row>
    <row r="893" spans="3:5" x14ac:dyDescent="0.15">
      <c r="C893" s="104"/>
      <c r="D893" s="104"/>
      <c r="E893" s="104"/>
    </row>
    <row r="894" spans="3:5" x14ac:dyDescent="0.15">
      <c r="C894" s="104"/>
      <c r="D894" s="104"/>
      <c r="E894" s="104"/>
    </row>
    <row r="895" spans="3:5" x14ac:dyDescent="0.15">
      <c r="C895" s="104"/>
      <c r="D895" s="104"/>
      <c r="E895" s="104"/>
    </row>
    <row r="896" spans="3:5" x14ac:dyDescent="0.15">
      <c r="C896" s="104"/>
      <c r="D896" s="104"/>
      <c r="E896" s="104"/>
    </row>
    <row r="897" spans="3:5" x14ac:dyDescent="0.15">
      <c r="C897" s="104"/>
      <c r="D897" s="104"/>
      <c r="E897" s="104"/>
    </row>
    <row r="898" spans="3:5" x14ac:dyDescent="0.15">
      <c r="C898" s="104"/>
      <c r="D898" s="104"/>
      <c r="E898" s="104"/>
    </row>
    <row r="899" spans="3:5" x14ac:dyDescent="0.15">
      <c r="C899" s="104"/>
      <c r="D899" s="104"/>
      <c r="E899" s="104"/>
    </row>
    <row r="900" spans="3:5" x14ac:dyDescent="0.15">
      <c r="C900" s="104"/>
      <c r="D900" s="104"/>
      <c r="E900" s="104"/>
    </row>
    <row r="901" spans="3:5" x14ac:dyDescent="0.15">
      <c r="C901" s="104"/>
      <c r="D901" s="104"/>
      <c r="E901" s="104"/>
    </row>
    <row r="902" spans="3:5" x14ac:dyDescent="0.15">
      <c r="C902" s="104"/>
      <c r="D902" s="104"/>
      <c r="E902" s="104"/>
    </row>
    <row r="903" spans="3:5" x14ac:dyDescent="0.15">
      <c r="C903" s="104"/>
      <c r="D903" s="104"/>
      <c r="E903" s="104"/>
    </row>
    <row r="904" spans="3:5" x14ac:dyDescent="0.15">
      <c r="C904" s="104"/>
      <c r="D904" s="104"/>
      <c r="E904" s="104"/>
    </row>
    <row r="905" spans="3:5" x14ac:dyDescent="0.15">
      <c r="C905" s="104"/>
      <c r="D905" s="104"/>
      <c r="E905" s="104"/>
    </row>
    <row r="906" spans="3:5" x14ac:dyDescent="0.15">
      <c r="C906" s="104"/>
      <c r="D906" s="104"/>
      <c r="E906" s="104"/>
    </row>
    <row r="907" spans="3:5" x14ac:dyDescent="0.15">
      <c r="C907" s="104"/>
      <c r="D907" s="104"/>
      <c r="E907" s="104"/>
    </row>
    <row r="908" spans="3:5" x14ac:dyDescent="0.15">
      <c r="C908" s="104"/>
      <c r="D908" s="104"/>
      <c r="E908" s="104"/>
    </row>
    <row r="909" spans="3:5" x14ac:dyDescent="0.15">
      <c r="C909" s="104"/>
      <c r="D909" s="104"/>
      <c r="E909" s="104"/>
    </row>
    <row r="910" spans="3:5" x14ac:dyDescent="0.15">
      <c r="C910" s="104"/>
      <c r="D910" s="104"/>
      <c r="E910" s="104"/>
    </row>
    <row r="911" spans="3:5" x14ac:dyDescent="0.15">
      <c r="C911" s="104"/>
      <c r="D911" s="104"/>
      <c r="E911" s="104"/>
    </row>
    <row r="912" spans="3:5" x14ac:dyDescent="0.15">
      <c r="C912" s="104"/>
      <c r="D912" s="104"/>
      <c r="E912" s="104"/>
    </row>
    <row r="913" spans="3:5" x14ac:dyDescent="0.15">
      <c r="C913" s="104"/>
      <c r="D913" s="104"/>
      <c r="E913" s="104"/>
    </row>
    <row r="914" spans="3:5" x14ac:dyDescent="0.15">
      <c r="C914" s="104"/>
      <c r="D914" s="104"/>
      <c r="E914" s="104"/>
    </row>
    <row r="915" spans="3:5" x14ac:dyDescent="0.15">
      <c r="C915" s="104"/>
      <c r="D915" s="104"/>
      <c r="E915" s="104"/>
    </row>
    <row r="916" spans="3:5" x14ac:dyDescent="0.15">
      <c r="C916" s="104"/>
      <c r="D916" s="104"/>
      <c r="E916" s="104"/>
    </row>
    <row r="917" spans="3:5" x14ac:dyDescent="0.15">
      <c r="C917" s="104"/>
      <c r="D917" s="104"/>
      <c r="E917" s="104"/>
    </row>
    <row r="918" spans="3:5" x14ac:dyDescent="0.15">
      <c r="C918" s="104"/>
      <c r="D918" s="104"/>
      <c r="E918" s="104"/>
    </row>
    <row r="919" spans="3:5" x14ac:dyDescent="0.15">
      <c r="C919" s="104"/>
      <c r="D919" s="104"/>
      <c r="E919" s="104"/>
    </row>
    <row r="920" spans="3:5" x14ac:dyDescent="0.15">
      <c r="C920" s="104"/>
      <c r="D920" s="104"/>
      <c r="E920" s="104"/>
    </row>
    <row r="921" spans="3:5" x14ac:dyDescent="0.15">
      <c r="C921" s="104"/>
      <c r="D921" s="104"/>
      <c r="E921" s="104"/>
    </row>
    <row r="922" spans="3:5" x14ac:dyDescent="0.15">
      <c r="C922" s="104"/>
      <c r="D922" s="104"/>
      <c r="E922" s="104"/>
    </row>
    <row r="923" spans="3:5" x14ac:dyDescent="0.15">
      <c r="C923" s="104"/>
      <c r="D923" s="104"/>
      <c r="E923" s="104"/>
    </row>
    <row r="924" spans="3:5" x14ac:dyDescent="0.15">
      <c r="C924" s="104"/>
      <c r="D924" s="104"/>
      <c r="E924" s="104"/>
    </row>
    <row r="925" spans="3:5" x14ac:dyDescent="0.15">
      <c r="C925" s="104"/>
      <c r="D925" s="104"/>
      <c r="E925" s="104"/>
    </row>
    <row r="926" spans="3:5" x14ac:dyDescent="0.15">
      <c r="C926" s="104"/>
      <c r="D926" s="104"/>
      <c r="E926" s="104"/>
    </row>
    <row r="927" spans="3:5" x14ac:dyDescent="0.15">
      <c r="C927" s="104"/>
      <c r="D927" s="104"/>
      <c r="E927" s="104"/>
    </row>
    <row r="928" spans="3:5" x14ac:dyDescent="0.15">
      <c r="C928" s="104"/>
      <c r="D928" s="104"/>
      <c r="E928" s="104"/>
    </row>
    <row r="929" spans="3:5" x14ac:dyDescent="0.15">
      <c r="C929" s="104"/>
      <c r="D929" s="104"/>
      <c r="E929" s="104"/>
    </row>
    <row r="930" spans="3:5" x14ac:dyDescent="0.15">
      <c r="C930" s="104"/>
      <c r="D930" s="104"/>
      <c r="E930" s="104"/>
    </row>
    <row r="931" spans="3:5" x14ac:dyDescent="0.15">
      <c r="C931" s="104"/>
      <c r="D931" s="104"/>
      <c r="E931" s="104"/>
    </row>
    <row r="932" spans="3:5" x14ac:dyDescent="0.15">
      <c r="C932" s="104"/>
      <c r="D932" s="104"/>
      <c r="E932" s="104"/>
    </row>
    <row r="933" spans="3:5" x14ac:dyDescent="0.15">
      <c r="C933" s="104"/>
      <c r="D933" s="104"/>
      <c r="E933" s="104"/>
    </row>
    <row r="934" spans="3:5" x14ac:dyDescent="0.15">
      <c r="C934" s="104"/>
      <c r="D934" s="104"/>
      <c r="E934" s="104"/>
    </row>
    <row r="935" spans="3:5" x14ac:dyDescent="0.15">
      <c r="C935" s="104"/>
      <c r="D935" s="104"/>
      <c r="E935" s="104"/>
    </row>
    <row r="936" spans="3:5" x14ac:dyDescent="0.15">
      <c r="C936" s="104"/>
      <c r="D936" s="104"/>
      <c r="E936" s="104"/>
    </row>
    <row r="937" spans="3:5" x14ac:dyDescent="0.15">
      <c r="C937" s="104"/>
      <c r="D937" s="104"/>
      <c r="E937" s="104"/>
    </row>
    <row r="938" spans="3:5" x14ac:dyDescent="0.15">
      <c r="C938" s="104"/>
      <c r="D938" s="104"/>
      <c r="E938" s="104"/>
    </row>
    <row r="939" spans="3:5" x14ac:dyDescent="0.15">
      <c r="C939" s="104"/>
      <c r="D939" s="104"/>
      <c r="E939" s="104"/>
    </row>
    <row r="940" spans="3:5" x14ac:dyDescent="0.15">
      <c r="C940" s="104"/>
      <c r="D940" s="104"/>
      <c r="E940" s="104"/>
    </row>
    <row r="941" spans="3:5" x14ac:dyDescent="0.15">
      <c r="C941" s="104"/>
      <c r="D941" s="104"/>
      <c r="E941" s="104"/>
    </row>
    <row r="942" spans="3:5" x14ac:dyDescent="0.15">
      <c r="C942" s="104"/>
      <c r="D942" s="104"/>
      <c r="E942" s="104"/>
    </row>
    <row r="943" spans="3:5" x14ac:dyDescent="0.15">
      <c r="C943" s="104"/>
      <c r="D943" s="104"/>
      <c r="E943" s="104"/>
    </row>
    <row r="944" spans="3:5" x14ac:dyDescent="0.15">
      <c r="C944" s="104"/>
      <c r="D944" s="104"/>
      <c r="E944" s="104"/>
    </row>
    <row r="945" spans="3:5" x14ac:dyDescent="0.15">
      <c r="C945" s="104"/>
      <c r="D945" s="104"/>
      <c r="E945" s="104"/>
    </row>
    <row r="946" spans="3:5" x14ac:dyDescent="0.15">
      <c r="C946" s="104"/>
      <c r="D946" s="104"/>
      <c r="E946" s="104"/>
    </row>
    <row r="947" spans="3:5" x14ac:dyDescent="0.15">
      <c r="C947" s="104"/>
      <c r="D947" s="104"/>
      <c r="E947" s="104"/>
    </row>
    <row r="948" spans="3:5" x14ac:dyDescent="0.15">
      <c r="C948" s="104"/>
      <c r="D948" s="104"/>
      <c r="E948" s="104"/>
    </row>
    <row r="949" spans="3:5" x14ac:dyDescent="0.15">
      <c r="C949" s="104"/>
      <c r="D949" s="104"/>
      <c r="E949" s="104"/>
    </row>
    <row r="950" spans="3:5" x14ac:dyDescent="0.15">
      <c r="C950" s="104"/>
      <c r="D950" s="104"/>
      <c r="E950" s="104"/>
    </row>
    <row r="951" spans="3:5" x14ac:dyDescent="0.15">
      <c r="C951" s="104"/>
      <c r="D951" s="104"/>
      <c r="E951" s="104"/>
    </row>
    <row r="952" spans="3:5" x14ac:dyDescent="0.15">
      <c r="C952" s="104"/>
      <c r="D952" s="104"/>
      <c r="E952" s="104"/>
    </row>
    <row r="953" spans="3:5" x14ac:dyDescent="0.15">
      <c r="C953" s="104"/>
      <c r="D953" s="104"/>
      <c r="E953" s="104"/>
    </row>
    <row r="954" spans="3:5" x14ac:dyDescent="0.15">
      <c r="C954" s="104"/>
      <c r="D954" s="104"/>
      <c r="E954" s="104"/>
    </row>
    <row r="955" spans="3:5" x14ac:dyDescent="0.15">
      <c r="C955" s="104"/>
      <c r="D955" s="104"/>
      <c r="E955" s="104"/>
    </row>
    <row r="956" spans="3:5" x14ac:dyDescent="0.15">
      <c r="C956" s="104"/>
      <c r="D956" s="104"/>
      <c r="E956" s="104"/>
    </row>
    <row r="957" spans="3:5" x14ac:dyDescent="0.15">
      <c r="C957" s="104"/>
      <c r="D957" s="104"/>
      <c r="E957" s="104"/>
    </row>
    <row r="958" spans="3:5" x14ac:dyDescent="0.15">
      <c r="C958" s="104"/>
      <c r="D958" s="104"/>
      <c r="E958" s="104"/>
    </row>
    <row r="959" spans="3:5" x14ac:dyDescent="0.15">
      <c r="C959" s="104"/>
      <c r="D959" s="104"/>
      <c r="E959" s="104"/>
    </row>
    <row r="960" spans="3:5" x14ac:dyDescent="0.15">
      <c r="C960" s="104"/>
      <c r="D960" s="104"/>
      <c r="E960" s="104"/>
    </row>
    <row r="961" spans="3:5" x14ac:dyDescent="0.15">
      <c r="C961" s="104"/>
      <c r="D961" s="104"/>
      <c r="E961" s="104"/>
    </row>
    <row r="962" spans="3:5" x14ac:dyDescent="0.15">
      <c r="C962" s="104"/>
      <c r="D962" s="104"/>
      <c r="E962" s="104"/>
    </row>
    <row r="963" spans="3:5" x14ac:dyDescent="0.15">
      <c r="C963" s="104"/>
      <c r="D963" s="104"/>
      <c r="E963" s="104"/>
    </row>
    <row r="964" spans="3:5" x14ac:dyDescent="0.15">
      <c r="C964" s="104"/>
      <c r="D964" s="104"/>
      <c r="E964" s="104"/>
    </row>
    <row r="965" spans="3:5" x14ac:dyDescent="0.15">
      <c r="C965" s="104"/>
      <c r="D965" s="104"/>
      <c r="E965" s="104"/>
    </row>
    <row r="966" spans="3:5" x14ac:dyDescent="0.15">
      <c r="C966" s="104"/>
      <c r="D966" s="104"/>
      <c r="E966" s="104"/>
    </row>
    <row r="967" spans="3:5" x14ac:dyDescent="0.15">
      <c r="C967" s="104"/>
      <c r="D967" s="104"/>
      <c r="E967" s="104"/>
    </row>
    <row r="968" spans="3:5" x14ac:dyDescent="0.15">
      <c r="C968" s="104"/>
      <c r="D968" s="104"/>
      <c r="E968" s="104"/>
    </row>
    <row r="969" spans="3:5" x14ac:dyDescent="0.15">
      <c r="C969" s="104"/>
      <c r="D969" s="104"/>
      <c r="E969" s="104"/>
    </row>
    <row r="970" spans="3:5" x14ac:dyDescent="0.15">
      <c r="C970" s="104"/>
      <c r="D970" s="104"/>
      <c r="E970" s="104"/>
    </row>
    <row r="971" spans="3:5" x14ac:dyDescent="0.15">
      <c r="C971" s="104"/>
      <c r="D971" s="104"/>
      <c r="E971" s="104"/>
    </row>
    <row r="972" spans="3:5" x14ac:dyDescent="0.15">
      <c r="C972" s="104"/>
      <c r="D972" s="104"/>
      <c r="E972" s="104"/>
    </row>
    <row r="973" spans="3:5" x14ac:dyDescent="0.15">
      <c r="C973" s="104"/>
      <c r="D973" s="104"/>
      <c r="E973" s="104"/>
    </row>
    <row r="974" spans="3:5" x14ac:dyDescent="0.15">
      <c r="C974" s="104"/>
      <c r="D974" s="104"/>
      <c r="E974" s="104"/>
    </row>
    <row r="975" spans="3:5" x14ac:dyDescent="0.15">
      <c r="C975" s="104"/>
      <c r="D975" s="104"/>
      <c r="E975" s="104"/>
    </row>
    <row r="976" spans="3:5" x14ac:dyDescent="0.15">
      <c r="C976" s="104"/>
      <c r="D976" s="104"/>
      <c r="E976" s="104"/>
    </row>
    <row r="977" spans="3:5" x14ac:dyDescent="0.15">
      <c r="C977" s="104"/>
      <c r="D977" s="104"/>
      <c r="E977" s="104"/>
    </row>
    <row r="978" spans="3:5" x14ac:dyDescent="0.15">
      <c r="C978" s="104"/>
      <c r="D978" s="104"/>
      <c r="E978" s="104"/>
    </row>
    <row r="979" spans="3:5" x14ac:dyDescent="0.15">
      <c r="C979" s="104"/>
      <c r="D979" s="104"/>
      <c r="E979" s="104"/>
    </row>
    <row r="980" spans="3:5" x14ac:dyDescent="0.15">
      <c r="C980" s="104"/>
      <c r="D980" s="104"/>
      <c r="E980" s="104"/>
    </row>
    <row r="981" spans="3:5" x14ac:dyDescent="0.15">
      <c r="C981" s="104"/>
      <c r="D981" s="104"/>
      <c r="E981" s="104"/>
    </row>
    <row r="982" spans="3:5" x14ac:dyDescent="0.15">
      <c r="C982" s="104"/>
      <c r="D982" s="104"/>
      <c r="E982" s="104"/>
    </row>
    <row r="983" spans="3:5" x14ac:dyDescent="0.15">
      <c r="C983" s="104"/>
      <c r="D983" s="104"/>
      <c r="E983" s="104"/>
    </row>
    <row r="984" spans="3:5" x14ac:dyDescent="0.15">
      <c r="C984" s="104"/>
      <c r="D984" s="104"/>
      <c r="E984" s="104"/>
    </row>
    <row r="985" spans="3:5" x14ac:dyDescent="0.15">
      <c r="C985" s="104"/>
      <c r="D985" s="104"/>
      <c r="E985" s="104"/>
    </row>
    <row r="986" spans="3:5" x14ac:dyDescent="0.15">
      <c r="C986" s="104"/>
      <c r="D986" s="104"/>
      <c r="E986" s="104"/>
    </row>
    <row r="987" spans="3:5" x14ac:dyDescent="0.15">
      <c r="C987" s="104"/>
      <c r="D987" s="104"/>
      <c r="E987" s="104"/>
    </row>
    <row r="988" spans="3:5" x14ac:dyDescent="0.15">
      <c r="C988" s="104"/>
      <c r="D988" s="104"/>
      <c r="E988" s="104"/>
    </row>
    <row r="989" spans="3:5" x14ac:dyDescent="0.15">
      <c r="C989" s="104"/>
      <c r="D989" s="104"/>
      <c r="E989" s="104"/>
    </row>
    <row r="990" spans="3:5" x14ac:dyDescent="0.15">
      <c r="C990" s="104"/>
      <c r="D990" s="104"/>
      <c r="E990" s="104"/>
    </row>
    <row r="991" spans="3:5" x14ac:dyDescent="0.15">
      <c r="C991" s="104"/>
      <c r="D991" s="104"/>
      <c r="E991" s="104"/>
    </row>
    <row r="992" spans="3:5" x14ac:dyDescent="0.15">
      <c r="C992" s="104"/>
      <c r="D992" s="104"/>
      <c r="E992" s="104"/>
    </row>
    <row r="993" spans="3:5" x14ac:dyDescent="0.15">
      <c r="C993" s="104"/>
      <c r="D993" s="104"/>
      <c r="E993" s="104"/>
    </row>
    <row r="994" spans="3:5" x14ac:dyDescent="0.15">
      <c r="C994" s="104"/>
      <c r="D994" s="104"/>
      <c r="E994" s="104"/>
    </row>
    <row r="995" spans="3:5" x14ac:dyDescent="0.15">
      <c r="C995" s="104"/>
      <c r="D995" s="104"/>
      <c r="E995" s="104"/>
    </row>
    <row r="996" spans="3:5" x14ac:dyDescent="0.15">
      <c r="C996" s="104"/>
      <c r="D996" s="104"/>
      <c r="E996" s="104"/>
    </row>
    <row r="997" spans="3:5" x14ac:dyDescent="0.15">
      <c r="C997" s="104"/>
      <c r="D997" s="104"/>
      <c r="E997" s="104"/>
    </row>
    <row r="998" spans="3:5" x14ac:dyDescent="0.15">
      <c r="C998" s="104"/>
      <c r="D998" s="104"/>
      <c r="E998" s="104"/>
    </row>
    <row r="999" spans="3:5" x14ac:dyDescent="0.15">
      <c r="C999" s="104"/>
      <c r="D999" s="104"/>
      <c r="E999" s="104"/>
    </row>
    <row r="1000" spans="3:5" x14ac:dyDescent="0.15">
      <c r="C1000" s="104"/>
      <c r="D1000" s="104"/>
      <c r="E1000" s="104"/>
    </row>
    <row r="1001" spans="3:5" x14ac:dyDescent="0.15">
      <c r="C1001" s="104"/>
      <c r="D1001" s="104"/>
      <c r="E1001" s="104"/>
    </row>
    <row r="1002" spans="3:5" x14ac:dyDescent="0.15">
      <c r="C1002" s="104"/>
      <c r="D1002" s="104"/>
      <c r="E1002" s="104"/>
    </row>
    <row r="1003" spans="3:5" x14ac:dyDescent="0.15">
      <c r="C1003" s="104"/>
      <c r="D1003" s="104"/>
      <c r="E1003" s="104"/>
    </row>
    <row r="1004" spans="3:5" x14ac:dyDescent="0.15">
      <c r="C1004" s="104"/>
      <c r="D1004" s="104"/>
      <c r="E1004" s="104"/>
    </row>
    <row r="1005" spans="3:5" x14ac:dyDescent="0.15">
      <c r="C1005" s="104"/>
      <c r="D1005" s="104"/>
      <c r="E1005" s="104"/>
    </row>
    <row r="1006" spans="3:5" x14ac:dyDescent="0.15">
      <c r="C1006" s="104"/>
      <c r="D1006" s="104"/>
      <c r="E1006" s="104"/>
    </row>
    <row r="1007" spans="3:5" x14ac:dyDescent="0.15">
      <c r="C1007" s="104"/>
      <c r="D1007" s="104"/>
      <c r="E1007" s="104"/>
    </row>
    <row r="1008" spans="3:5" x14ac:dyDescent="0.15">
      <c r="C1008" s="104"/>
      <c r="D1008" s="104"/>
      <c r="E1008" s="104"/>
    </row>
    <row r="1009" spans="3:5" x14ac:dyDescent="0.15">
      <c r="C1009" s="104"/>
      <c r="D1009" s="104"/>
      <c r="E1009" s="104"/>
    </row>
    <row r="1010" spans="3:5" x14ac:dyDescent="0.15">
      <c r="C1010" s="104"/>
      <c r="D1010" s="104"/>
      <c r="E1010" s="104"/>
    </row>
    <row r="1011" spans="3:5" x14ac:dyDescent="0.15">
      <c r="C1011" s="104"/>
      <c r="D1011" s="104"/>
      <c r="E1011" s="104"/>
    </row>
    <row r="1012" spans="3:5" x14ac:dyDescent="0.15">
      <c r="C1012" s="104"/>
      <c r="D1012" s="104"/>
      <c r="E1012" s="104"/>
    </row>
    <row r="1013" spans="3:5" x14ac:dyDescent="0.15">
      <c r="C1013" s="104"/>
      <c r="D1013" s="104"/>
      <c r="E1013" s="104"/>
    </row>
    <row r="1014" spans="3:5" x14ac:dyDescent="0.15">
      <c r="C1014" s="104"/>
      <c r="D1014" s="104"/>
      <c r="E1014" s="104"/>
    </row>
    <row r="1015" spans="3:5" x14ac:dyDescent="0.15">
      <c r="C1015" s="104"/>
      <c r="D1015" s="104"/>
      <c r="E1015" s="104"/>
    </row>
    <row r="1016" spans="3:5" x14ac:dyDescent="0.15">
      <c r="C1016" s="104"/>
      <c r="D1016" s="104"/>
      <c r="E1016" s="104"/>
    </row>
    <row r="1017" spans="3:5" x14ac:dyDescent="0.15">
      <c r="C1017" s="104"/>
      <c r="D1017" s="104"/>
      <c r="E1017" s="104"/>
    </row>
    <row r="1018" spans="3:5" x14ac:dyDescent="0.15">
      <c r="C1018" s="104"/>
      <c r="D1018" s="104"/>
      <c r="E1018" s="104"/>
    </row>
    <row r="1019" spans="3:5" x14ac:dyDescent="0.15">
      <c r="C1019" s="104"/>
      <c r="D1019" s="104"/>
      <c r="E1019" s="104"/>
    </row>
    <row r="1020" spans="3:5" x14ac:dyDescent="0.15">
      <c r="C1020" s="104"/>
      <c r="D1020" s="104"/>
      <c r="E1020" s="104"/>
    </row>
    <row r="1021" spans="3:5" x14ac:dyDescent="0.15">
      <c r="C1021" s="104"/>
      <c r="D1021" s="104"/>
      <c r="E1021" s="104"/>
    </row>
    <row r="1022" spans="3:5" x14ac:dyDescent="0.15">
      <c r="C1022" s="104"/>
      <c r="D1022" s="104"/>
      <c r="E1022" s="104"/>
    </row>
    <row r="1023" spans="3:5" x14ac:dyDescent="0.15">
      <c r="C1023" s="104"/>
      <c r="D1023" s="104"/>
      <c r="E1023" s="104"/>
    </row>
    <row r="1024" spans="3:5" x14ac:dyDescent="0.15">
      <c r="C1024" s="104"/>
      <c r="D1024" s="104"/>
      <c r="E1024" s="104"/>
    </row>
    <row r="1025" spans="3:5" x14ac:dyDescent="0.15">
      <c r="C1025" s="104"/>
      <c r="D1025" s="104"/>
      <c r="E1025" s="104"/>
    </row>
    <row r="1026" spans="3:5" x14ac:dyDescent="0.15">
      <c r="C1026" s="104"/>
      <c r="D1026" s="104"/>
      <c r="E1026" s="104"/>
    </row>
    <row r="1027" spans="3:5" x14ac:dyDescent="0.15">
      <c r="C1027" s="104"/>
      <c r="D1027" s="104"/>
      <c r="E1027" s="104"/>
    </row>
    <row r="1028" spans="3:5" x14ac:dyDescent="0.15">
      <c r="C1028" s="104"/>
      <c r="D1028" s="104"/>
      <c r="E1028" s="104"/>
    </row>
    <row r="1029" spans="3:5" x14ac:dyDescent="0.15">
      <c r="C1029" s="104"/>
      <c r="D1029" s="104"/>
      <c r="E1029" s="104"/>
    </row>
    <row r="1030" spans="3:5" x14ac:dyDescent="0.15">
      <c r="C1030" s="104"/>
      <c r="D1030" s="104"/>
      <c r="E1030" s="104"/>
    </row>
    <row r="1031" spans="3:5" x14ac:dyDescent="0.15">
      <c r="C1031" s="104"/>
      <c r="D1031" s="104"/>
      <c r="E1031" s="104"/>
    </row>
    <row r="1032" spans="3:5" x14ac:dyDescent="0.15">
      <c r="C1032" s="104"/>
      <c r="D1032" s="104"/>
      <c r="E1032" s="104"/>
    </row>
    <row r="1033" spans="3:5" x14ac:dyDescent="0.15">
      <c r="C1033" s="104"/>
      <c r="D1033" s="104"/>
      <c r="E1033" s="104"/>
    </row>
    <row r="1034" spans="3:5" x14ac:dyDescent="0.15">
      <c r="C1034" s="104"/>
      <c r="D1034" s="104"/>
      <c r="E1034" s="104"/>
    </row>
    <row r="1035" spans="3:5" x14ac:dyDescent="0.15">
      <c r="C1035" s="104"/>
      <c r="D1035" s="104"/>
      <c r="E1035" s="104"/>
    </row>
    <row r="1036" spans="3:5" x14ac:dyDescent="0.15">
      <c r="C1036" s="104"/>
      <c r="D1036" s="104"/>
      <c r="E1036" s="104"/>
    </row>
    <row r="1037" spans="3:5" x14ac:dyDescent="0.15">
      <c r="C1037" s="104"/>
      <c r="D1037" s="104"/>
      <c r="E1037" s="104"/>
    </row>
    <row r="1038" spans="3:5" x14ac:dyDescent="0.15">
      <c r="C1038" s="104"/>
      <c r="D1038" s="104"/>
      <c r="E1038" s="104"/>
    </row>
    <row r="1039" spans="3:5" x14ac:dyDescent="0.15">
      <c r="C1039" s="104"/>
      <c r="D1039" s="104"/>
      <c r="E1039" s="104"/>
    </row>
    <row r="1040" spans="3:5" x14ac:dyDescent="0.15">
      <c r="C1040" s="104"/>
      <c r="D1040" s="104"/>
      <c r="E1040" s="104"/>
    </row>
    <row r="1041" spans="3:5" x14ac:dyDescent="0.15">
      <c r="C1041" s="104"/>
      <c r="D1041" s="104"/>
      <c r="E1041" s="104"/>
    </row>
    <row r="1042" spans="3:5" x14ac:dyDescent="0.15">
      <c r="C1042" s="104"/>
      <c r="D1042" s="104"/>
      <c r="E1042" s="104"/>
    </row>
    <row r="1043" spans="3:5" x14ac:dyDescent="0.15">
      <c r="C1043" s="104"/>
      <c r="D1043" s="104"/>
      <c r="E1043" s="104"/>
    </row>
    <row r="1044" spans="3:5" x14ac:dyDescent="0.15">
      <c r="C1044" s="104"/>
      <c r="D1044" s="104"/>
      <c r="E1044" s="104"/>
    </row>
    <row r="1045" spans="3:5" x14ac:dyDescent="0.15">
      <c r="C1045" s="104"/>
      <c r="D1045" s="104"/>
      <c r="E1045" s="104"/>
    </row>
    <row r="1046" spans="3:5" x14ac:dyDescent="0.15">
      <c r="C1046" s="104"/>
      <c r="D1046" s="104"/>
      <c r="E1046" s="104"/>
    </row>
    <row r="1047" spans="3:5" x14ac:dyDescent="0.15">
      <c r="C1047" s="104"/>
      <c r="D1047" s="104"/>
      <c r="E1047" s="104"/>
    </row>
    <row r="1048" spans="3:5" x14ac:dyDescent="0.15">
      <c r="C1048" s="104"/>
      <c r="D1048" s="104"/>
      <c r="E1048" s="104"/>
    </row>
    <row r="1049" spans="3:5" x14ac:dyDescent="0.15">
      <c r="C1049" s="104"/>
      <c r="D1049" s="104"/>
      <c r="E1049" s="104"/>
    </row>
    <row r="1050" spans="3:5" x14ac:dyDescent="0.15">
      <c r="C1050" s="104"/>
      <c r="D1050" s="104"/>
      <c r="E1050" s="104"/>
    </row>
    <row r="1051" spans="3:5" x14ac:dyDescent="0.15">
      <c r="C1051" s="104"/>
      <c r="D1051" s="104"/>
      <c r="E1051" s="104"/>
    </row>
    <row r="1052" spans="3:5" x14ac:dyDescent="0.15">
      <c r="C1052" s="104"/>
      <c r="D1052" s="104"/>
      <c r="E1052" s="104"/>
    </row>
    <row r="1053" spans="3:5" x14ac:dyDescent="0.15">
      <c r="C1053" s="104"/>
      <c r="D1053" s="104"/>
      <c r="E1053" s="104"/>
    </row>
    <row r="1054" spans="3:5" x14ac:dyDescent="0.15">
      <c r="C1054" s="104"/>
      <c r="D1054" s="104"/>
      <c r="E1054" s="104"/>
    </row>
    <row r="1055" spans="3:5" x14ac:dyDescent="0.15">
      <c r="C1055" s="104"/>
      <c r="D1055" s="104"/>
      <c r="E1055" s="104"/>
    </row>
    <row r="1056" spans="3:5" x14ac:dyDescent="0.15">
      <c r="C1056" s="104"/>
      <c r="D1056" s="104"/>
      <c r="E1056" s="104"/>
    </row>
    <row r="1057" spans="3:5" x14ac:dyDescent="0.15">
      <c r="C1057" s="104"/>
      <c r="D1057" s="104"/>
      <c r="E1057" s="104"/>
    </row>
    <row r="1058" spans="3:5" x14ac:dyDescent="0.15">
      <c r="C1058" s="104"/>
      <c r="D1058" s="104"/>
      <c r="E1058" s="104"/>
    </row>
    <row r="1059" spans="3:5" x14ac:dyDescent="0.15">
      <c r="C1059" s="104"/>
      <c r="D1059" s="104"/>
      <c r="E1059" s="104"/>
    </row>
    <row r="1060" spans="3:5" x14ac:dyDescent="0.15">
      <c r="C1060" s="104"/>
      <c r="D1060" s="104"/>
      <c r="E1060" s="104"/>
    </row>
    <row r="1061" spans="3:5" x14ac:dyDescent="0.15">
      <c r="C1061" s="104"/>
      <c r="D1061" s="104"/>
      <c r="E1061" s="104"/>
    </row>
    <row r="1062" spans="3:5" x14ac:dyDescent="0.15">
      <c r="C1062" s="104"/>
      <c r="D1062" s="104"/>
      <c r="E1062" s="104"/>
    </row>
    <row r="1063" spans="3:5" x14ac:dyDescent="0.15">
      <c r="C1063" s="104"/>
      <c r="D1063" s="104"/>
      <c r="E1063" s="104"/>
    </row>
    <row r="1064" spans="3:5" x14ac:dyDescent="0.15">
      <c r="C1064" s="104"/>
      <c r="D1064" s="104"/>
      <c r="E1064" s="104"/>
    </row>
    <row r="1065" spans="3:5" x14ac:dyDescent="0.15">
      <c r="C1065" s="104"/>
      <c r="D1065" s="104"/>
      <c r="E1065" s="104"/>
    </row>
    <row r="1066" spans="3:5" x14ac:dyDescent="0.15">
      <c r="C1066" s="104"/>
      <c r="D1066" s="104"/>
      <c r="E1066" s="104"/>
    </row>
    <row r="1067" spans="3:5" x14ac:dyDescent="0.15">
      <c r="C1067" s="104"/>
      <c r="D1067" s="104"/>
      <c r="E1067" s="104"/>
    </row>
    <row r="1068" spans="3:5" x14ac:dyDescent="0.15">
      <c r="C1068" s="104"/>
      <c r="D1068" s="104"/>
      <c r="E1068" s="104"/>
    </row>
    <row r="1069" spans="3:5" x14ac:dyDescent="0.15">
      <c r="C1069" s="104"/>
      <c r="D1069" s="104"/>
      <c r="E1069" s="104"/>
    </row>
    <row r="1070" spans="3:5" x14ac:dyDescent="0.15">
      <c r="C1070" s="104"/>
      <c r="D1070" s="104"/>
      <c r="E1070" s="104"/>
    </row>
    <row r="1071" spans="3:5" x14ac:dyDescent="0.15">
      <c r="C1071" s="104"/>
      <c r="D1071" s="104"/>
      <c r="E1071" s="104"/>
    </row>
    <row r="1072" spans="3:5" x14ac:dyDescent="0.15">
      <c r="C1072" s="104"/>
      <c r="D1072" s="104"/>
      <c r="E1072" s="104"/>
    </row>
    <row r="1073" spans="3:5" x14ac:dyDescent="0.15">
      <c r="C1073" s="104"/>
      <c r="D1073" s="104"/>
      <c r="E1073" s="104"/>
    </row>
    <row r="1074" spans="3:5" x14ac:dyDescent="0.15">
      <c r="C1074" s="104"/>
      <c r="D1074" s="104"/>
      <c r="E1074" s="104"/>
    </row>
    <row r="1075" spans="3:5" x14ac:dyDescent="0.15">
      <c r="C1075" s="104"/>
      <c r="D1075" s="104"/>
      <c r="E1075" s="104"/>
    </row>
    <row r="1076" spans="3:5" x14ac:dyDescent="0.15">
      <c r="C1076" s="104"/>
      <c r="D1076" s="104"/>
      <c r="E1076" s="104"/>
    </row>
    <row r="1077" spans="3:5" x14ac:dyDescent="0.15">
      <c r="C1077" s="104"/>
      <c r="D1077" s="104"/>
      <c r="E1077" s="104"/>
    </row>
    <row r="1078" spans="3:5" x14ac:dyDescent="0.15">
      <c r="C1078" s="104"/>
      <c r="D1078" s="104"/>
      <c r="E1078" s="104"/>
    </row>
    <row r="1079" spans="3:5" x14ac:dyDescent="0.15">
      <c r="C1079" s="104"/>
      <c r="D1079" s="104"/>
      <c r="E1079" s="104"/>
    </row>
    <row r="1080" spans="3:5" x14ac:dyDescent="0.15">
      <c r="C1080" s="104"/>
      <c r="D1080" s="104"/>
      <c r="E1080" s="104"/>
    </row>
    <row r="1081" spans="3:5" x14ac:dyDescent="0.15">
      <c r="C1081" s="104"/>
      <c r="D1081" s="104"/>
      <c r="E1081" s="104"/>
    </row>
    <row r="1082" spans="3:5" x14ac:dyDescent="0.15">
      <c r="C1082" s="104"/>
      <c r="D1082" s="104"/>
      <c r="E1082" s="104"/>
    </row>
    <row r="1083" spans="3:5" x14ac:dyDescent="0.15">
      <c r="C1083" s="104"/>
      <c r="D1083" s="104"/>
      <c r="E1083" s="104"/>
    </row>
    <row r="1084" spans="3:5" x14ac:dyDescent="0.15">
      <c r="C1084" s="104"/>
      <c r="D1084" s="104"/>
      <c r="E1084" s="104"/>
    </row>
    <row r="1085" spans="3:5" x14ac:dyDescent="0.15">
      <c r="C1085" s="104"/>
      <c r="D1085" s="104"/>
      <c r="E1085" s="104"/>
    </row>
    <row r="1086" spans="3:5" x14ac:dyDescent="0.15">
      <c r="C1086" s="104"/>
      <c r="D1086" s="104"/>
      <c r="E1086" s="104"/>
    </row>
    <row r="1087" spans="3:5" x14ac:dyDescent="0.15">
      <c r="C1087" s="104"/>
      <c r="D1087" s="104"/>
      <c r="E1087" s="104"/>
    </row>
    <row r="1088" spans="3:5" x14ac:dyDescent="0.15">
      <c r="C1088" s="104"/>
      <c r="D1088" s="104"/>
      <c r="E1088" s="104"/>
    </row>
    <row r="1089" spans="3:5" x14ac:dyDescent="0.15">
      <c r="C1089" s="104"/>
      <c r="D1089" s="104"/>
      <c r="E1089" s="104"/>
    </row>
    <row r="1090" spans="3:5" x14ac:dyDescent="0.15">
      <c r="C1090" s="104"/>
      <c r="D1090" s="104"/>
      <c r="E1090" s="104"/>
    </row>
    <row r="1091" spans="3:5" x14ac:dyDescent="0.15">
      <c r="C1091" s="104"/>
      <c r="D1091" s="104"/>
      <c r="E1091" s="104"/>
    </row>
    <row r="1092" spans="3:5" x14ac:dyDescent="0.15">
      <c r="C1092" s="104"/>
      <c r="D1092" s="104"/>
      <c r="E1092" s="104"/>
    </row>
    <row r="1093" spans="3:5" x14ac:dyDescent="0.15">
      <c r="C1093" s="104"/>
      <c r="D1093" s="104"/>
      <c r="E1093" s="104"/>
    </row>
    <row r="1094" spans="3:5" x14ac:dyDescent="0.15">
      <c r="C1094" s="104"/>
      <c r="D1094" s="104"/>
      <c r="E1094" s="104"/>
    </row>
    <row r="1095" spans="3:5" x14ac:dyDescent="0.15">
      <c r="C1095" s="104"/>
      <c r="D1095" s="104"/>
      <c r="E1095" s="104"/>
    </row>
    <row r="1096" spans="3:5" x14ac:dyDescent="0.15">
      <c r="C1096" s="104"/>
      <c r="D1096" s="104"/>
      <c r="E1096" s="104"/>
    </row>
    <row r="1097" spans="3:5" x14ac:dyDescent="0.15">
      <c r="C1097" s="104"/>
      <c r="D1097" s="104"/>
      <c r="E1097" s="104"/>
    </row>
    <row r="1098" spans="3:5" x14ac:dyDescent="0.15">
      <c r="C1098" s="104"/>
      <c r="D1098" s="104"/>
      <c r="E1098" s="104"/>
    </row>
    <row r="1099" spans="3:5" x14ac:dyDescent="0.15">
      <c r="C1099" s="104"/>
      <c r="D1099" s="104"/>
      <c r="E1099" s="104"/>
    </row>
    <row r="1100" spans="3:5" x14ac:dyDescent="0.15">
      <c r="C1100" s="104"/>
      <c r="D1100" s="104"/>
      <c r="E1100" s="104"/>
    </row>
    <row r="1101" spans="3:5" x14ac:dyDescent="0.15">
      <c r="C1101" s="104"/>
      <c r="D1101" s="104"/>
      <c r="E1101" s="104"/>
    </row>
    <row r="1102" spans="3:5" x14ac:dyDescent="0.15">
      <c r="C1102" s="104"/>
      <c r="D1102" s="104"/>
      <c r="E1102" s="104"/>
    </row>
    <row r="1103" spans="3:5" x14ac:dyDescent="0.15">
      <c r="C1103" s="104"/>
      <c r="D1103" s="104"/>
      <c r="E1103" s="104"/>
    </row>
    <row r="1104" spans="3:5" x14ac:dyDescent="0.15">
      <c r="C1104" s="104"/>
      <c r="D1104" s="104"/>
      <c r="E1104" s="104"/>
    </row>
    <row r="1105" spans="3:5" x14ac:dyDescent="0.15">
      <c r="C1105" s="104"/>
      <c r="D1105" s="104"/>
      <c r="E1105" s="104"/>
    </row>
    <row r="1106" spans="3:5" x14ac:dyDescent="0.15">
      <c r="C1106" s="104"/>
      <c r="D1106" s="104"/>
      <c r="E1106" s="104"/>
    </row>
    <row r="1107" spans="3:5" x14ac:dyDescent="0.15">
      <c r="C1107" s="104"/>
      <c r="D1107" s="104"/>
      <c r="E1107" s="104"/>
    </row>
    <row r="1108" spans="3:5" x14ac:dyDescent="0.15">
      <c r="C1108" s="104"/>
      <c r="D1108" s="104"/>
      <c r="E1108" s="104"/>
    </row>
    <row r="1109" spans="3:5" x14ac:dyDescent="0.15">
      <c r="C1109" s="104"/>
      <c r="D1109" s="104"/>
      <c r="E1109" s="104"/>
    </row>
    <row r="1110" spans="3:5" x14ac:dyDescent="0.15">
      <c r="C1110" s="104"/>
      <c r="D1110" s="104"/>
      <c r="E1110" s="104"/>
    </row>
    <row r="1111" spans="3:5" x14ac:dyDescent="0.15">
      <c r="C1111" s="104"/>
      <c r="D1111" s="104"/>
      <c r="E1111" s="104"/>
    </row>
    <row r="1112" spans="3:5" x14ac:dyDescent="0.15">
      <c r="C1112" s="104"/>
      <c r="D1112" s="104"/>
      <c r="E1112" s="104"/>
    </row>
    <row r="1113" spans="3:5" x14ac:dyDescent="0.15">
      <c r="C1113" s="104"/>
      <c r="D1113" s="104"/>
      <c r="E1113" s="104"/>
    </row>
    <row r="1114" spans="3:5" x14ac:dyDescent="0.15">
      <c r="C1114" s="104"/>
      <c r="D1114" s="104"/>
      <c r="E1114" s="104"/>
    </row>
    <row r="1115" spans="3:5" x14ac:dyDescent="0.15">
      <c r="C1115" s="104"/>
      <c r="D1115" s="104"/>
      <c r="E1115" s="104"/>
    </row>
    <row r="1116" spans="3:5" x14ac:dyDescent="0.15">
      <c r="C1116" s="104"/>
      <c r="D1116" s="104"/>
      <c r="E1116" s="104"/>
    </row>
    <row r="1117" spans="3:5" x14ac:dyDescent="0.15">
      <c r="C1117" s="104"/>
      <c r="D1117" s="104"/>
      <c r="E1117" s="104"/>
    </row>
    <row r="1118" spans="3:5" x14ac:dyDescent="0.15">
      <c r="C1118" s="104"/>
      <c r="D1118" s="104"/>
      <c r="E1118" s="104"/>
    </row>
    <row r="1119" spans="3:5" x14ac:dyDescent="0.15">
      <c r="C1119" s="104"/>
      <c r="D1119" s="104"/>
      <c r="E1119" s="104"/>
    </row>
    <row r="1120" spans="3:5" x14ac:dyDescent="0.15">
      <c r="C1120" s="104"/>
      <c r="D1120" s="104"/>
      <c r="E1120" s="104"/>
    </row>
    <row r="1121" spans="3:5" x14ac:dyDescent="0.15">
      <c r="C1121" s="104"/>
      <c r="D1121" s="104"/>
      <c r="E1121" s="104"/>
    </row>
    <row r="1122" spans="3:5" x14ac:dyDescent="0.15">
      <c r="C1122" s="104"/>
      <c r="D1122" s="104"/>
      <c r="E1122" s="104"/>
    </row>
    <row r="1123" spans="3:5" x14ac:dyDescent="0.15">
      <c r="C1123" s="104"/>
      <c r="D1123" s="104"/>
      <c r="E1123" s="104"/>
    </row>
    <row r="1124" spans="3:5" x14ac:dyDescent="0.15">
      <c r="C1124" s="104"/>
      <c r="D1124" s="104"/>
      <c r="E1124" s="104"/>
    </row>
    <row r="1125" spans="3:5" x14ac:dyDescent="0.15">
      <c r="C1125" s="104"/>
      <c r="D1125" s="104"/>
      <c r="E1125" s="104"/>
    </row>
    <row r="1126" spans="3:5" x14ac:dyDescent="0.15">
      <c r="C1126" s="104"/>
      <c r="D1126" s="104"/>
      <c r="E1126" s="104"/>
    </row>
    <row r="1127" spans="3:5" x14ac:dyDescent="0.15">
      <c r="C1127" s="104"/>
      <c r="D1127" s="104"/>
      <c r="E1127" s="104"/>
    </row>
    <row r="1128" spans="3:5" x14ac:dyDescent="0.15">
      <c r="C1128" s="104"/>
      <c r="D1128" s="104"/>
      <c r="E1128" s="104"/>
    </row>
    <row r="1129" spans="3:5" x14ac:dyDescent="0.15">
      <c r="C1129" s="104"/>
      <c r="D1129" s="104"/>
      <c r="E1129" s="104"/>
    </row>
    <row r="1130" spans="3:5" x14ac:dyDescent="0.15">
      <c r="C1130" s="104"/>
      <c r="D1130" s="104"/>
      <c r="E1130" s="104"/>
    </row>
    <row r="1131" spans="3:5" x14ac:dyDescent="0.15">
      <c r="C1131" s="104"/>
      <c r="D1131" s="104"/>
      <c r="E1131" s="104"/>
    </row>
    <row r="1132" spans="3:5" x14ac:dyDescent="0.15">
      <c r="C1132" s="104"/>
      <c r="D1132" s="104"/>
      <c r="E1132" s="104"/>
    </row>
    <row r="1133" spans="3:5" x14ac:dyDescent="0.15">
      <c r="C1133" s="104"/>
      <c r="D1133" s="104"/>
      <c r="E1133" s="104"/>
    </row>
    <row r="1134" spans="3:5" x14ac:dyDescent="0.15">
      <c r="C1134" s="104"/>
      <c r="D1134" s="104"/>
      <c r="E1134" s="104"/>
    </row>
    <row r="1135" spans="3:5" x14ac:dyDescent="0.15">
      <c r="C1135" s="104"/>
      <c r="D1135" s="104"/>
      <c r="E1135" s="104"/>
    </row>
    <row r="1136" spans="3:5" x14ac:dyDescent="0.15">
      <c r="C1136" s="104"/>
      <c r="D1136" s="104"/>
      <c r="E1136" s="104"/>
    </row>
    <row r="1137" spans="3:5" x14ac:dyDescent="0.15">
      <c r="C1137" s="104"/>
      <c r="D1137" s="104"/>
      <c r="E1137" s="104"/>
    </row>
    <row r="1138" spans="3:5" x14ac:dyDescent="0.15">
      <c r="C1138" s="104"/>
      <c r="D1138" s="104"/>
      <c r="E1138" s="104"/>
    </row>
    <row r="1139" spans="3:5" x14ac:dyDescent="0.15">
      <c r="C1139" s="104"/>
      <c r="D1139" s="104"/>
      <c r="E1139" s="104"/>
    </row>
    <row r="1140" spans="3:5" x14ac:dyDescent="0.15">
      <c r="C1140" s="104"/>
      <c r="D1140" s="104"/>
      <c r="E1140" s="104"/>
    </row>
    <row r="1141" spans="3:5" x14ac:dyDescent="0.15">
      <c r="C1141" s="104"/>
      <c r="D1141" s="104"/>
      <c r="E1141" s="104"/>
    </row>
    <row r="1142" spans="3:5" x14ac:dyDescent="0.15">
      <c r="C1142" s="104"/>
      <c r="D1142" s="104"/>
      <c r="E1142" s="104"/>
    </row>
    <row r="1143" spans="3:5" x14ac:dyDescent="0.15">
      <c r="C1143" s="104"/>
      <c r="D1143" s="104"/>
      <c r="E1143" s="104"/>
    </row>
    <row r="1144" spans="3:5" x14ac:dyDescent="0.15">
      <c r="C1144" s="104"/>
      <c r="D1144" s="104"/>
      <c r="E1144" s="104"/>
    </row>
    <row r="1145" spans="3:5" x14ac:dyDescent="0.15">
      <c r="C1145" s="104"/>
      <c r="D1145" s="104"/>
      <c r="E1145" s="104"/>
    </row>
    <row r="1146" spans="3:5" x14ac:dyDescent="0.15">
      <c r="C1146" s="104"/>
      <c r="D1146" s="104"/>
      <c r="E1146" s="104"/>
    </row>
    <row r="1147" spans="3:5" x14ac:dyDescent="0.15">
      <c r="C1147" s="104"/>
      <c r="D1147" s="104"/>
      <c r="E1147" s="104"/>
    </row>
    <row r="1148" spans="3:5" x14ac:dyDescent="0.15">
      <c r="C1148" s="104"/>
      <c r="D1148" s="104"/>
      <c r="E1148" s="104"/>
    </row>
    <row r="1149" spans="3:5" x14ac:dyDescent="0.15">
      <c r="C1149" s="104"/>
      <c r="D1149" s="104"/>
      <c r="E1149" s="104"/>
    </row>
    <row r="1150" spans="3:5" x14ac:dyDescent="0.15">
      <c r="C1150" s="104"/>
      <c r="D1150" s="104"/>
      <c r="E1150" s="104"/>
    </row>
    <row r="1151" spans="3:5" x14ac:dyDescent="0.15">
      <c r="C1151" s="104"/>
      <c r="D1151" s="104"/>
      <c r="E1151" s="104"/>
    </row>
    <row r="1152" spans="3:5" x14ac:dyDescent="0.15">
      <c r="C1152" s="104"/>
      <c r="D1152" s="104"/>
      <c r="E1152" s="104"/>
    </row>
    <row r="1153" spans="3:5" x14ac:dyDescent="0.15">
      <c r="C1153" s="104"/>
      <c r="D1153" s="104"/>
      <c r="E1153" s="104"/>
    </row>
    <row r="1154" spans="3:5" x14ac:dyDescent="0.15">
      <c r="C1154" s="104"/>
      <c r="D1154" s="104"/>
      <c r="E1154" s="104"/>
    </row>
    <row r="1155" spans="3:5" x14ac:dyDescent="0.15">
      <c r="C1155" s="104"/>
      <c r="D1155" s="104"/>
      <c r="E1155" s="104"/>
    </row>
    <row r="1156" spans="3:5" x14ac:dyDescent="0.15">
      <c r="C1156" s="104"/>
      <c r="D1156" s="104"/>
      <c r="E1156" s="104"/>
    </row>
    <row r="1157" spans="3:5" x14ac:dyDescent="0.15">
      <c r="C1157" s="104"/>
      <c r="D1157" s="104"/>
      <c r="E1157" s="104"/>
    </row>
    <row r="1158" spans="3:5" x14ac:dyDescent="0.15">
      <c r="C1158" s="104"/>
      <c r="D1158" s="104"/>
      <c r="E1158" s="104"/>
    </row>
    <row r="1159" spans="3:5" x14ac:dyDescent="0.15">
      <c r="C1159" s="104"/>
      <c r="D1159" s="104"/>
      <c r="E1159" s="104"/>
    </row>
    <row r="1160" spans="3:5" x14ac:dyDescent="0.15">
      <c r="C1160" s="104"/>
      <c r="D1160" s="104"/>
      <c r="E1160" s="104"/>
    </row>
    <row r="1161" spans="3:5" x14ac:dyDescent="0.15">
      <c r="C1161" s="104"/>
      <c r="D1161" s="104"/>
      <c r="E1161" s="104"/>
    </row>
    <row r="1162" spans="3:5" x14ac:dyDescent="0.15">
      <c r="C1162" s="104"/>
      <c r="D1162" s="104"/>
      <c r="E1162" s="104"/>
    </row>
    <row r="1163" spans="3:5" x14ac:dyDescent="0.15">
      <c r="C1163" s="104"/>
      <c r="D1163" s="104"/>
      <c r="E1163" s="104"/>
    </row>
    <row r="1164" spans="3:5" x14ac:dyDescent="0.15">
      <c r="C1164" s="104"/>
      <c r="D1164" s="104"/>
      <c r="E1164" s="104"/>
    </row>
    <row r="1165" spans="3:5" x14ac:dyDescent="0.15">
      <c r="C1165" s="104"/>
      <c r="D1165" s="104"/>
      <c r="E1165" s="104"/>
    </row>
    <row r="1166" spans="3:5" x14ac:dyDescent="0.15">
      <c r="C1166" s="104"/>
      <c r="D1166" s="104"/>
      <c r="E1166" s="104"/>
    </row>
    <row r="1167" spans="3:5" x14ac:dyDescent="0.15">
      <c r="C1167" s="104"/>
      <c r="D1167" s="104"/>
      <c r="E1167" s="104"/>
    </row>
    <row r="1168" spans="3:5" x14ac:dyDescent="0.15">
      <c r="C1168" s="104"/>
      <c r="D1168" s="104"/>
      <c r="E1168" s="104"/>
    </row>
    <row r="1169" spans="3:5" x14ac:dyDescent="0.15">
      <c r="C1169" s="104"/>
      <c r="D1169" s="104"/>
      <c r="E1169" s="104"/>
    </row>
    <row r="1170" spans="3:5" x14ac:dyDescent="0.15">
      <c r="C1170" s="104"/>
      <c r="D1170" s="104"/>
      <c r="E1170" s="104"/>
    </row>
    <row r="1171" spans="3:5" x14ac:dyDescent="0.15">
      <c r="C1171" s="104"/>
      <c r="D1171" s="104"/>
      <c r="E1171" s="104"/>
    </row>
    <row r="1172" spans="3:5" x14ac:dyDescent="0.15">
      <c r="C1172" s="104"/>
      <c r="D1172" s="104"/>
      <c r="E1172" s="104"/>
    </row>
    <row r="1173" spans="3:5" x14ac:dyDescent="0.15">
      <c r="C1173" s="104"/>
      <c r="D1173" s="104"/>
      <c r="E1173" s="104"/>
    </row>
    <row r="1174" spans="3:5" x14ac:dyDescent="0.15">
      <c r="C1174" s="104"/>
      <c r="D1174" s="104"/>
      <c r="E1174" s="104"/>
    </row>
    <row r="1175" spans="3:5" x14ac:dyDescent="0.15">
      <c r="C1175" s="104"/>
      <c r="D1175" s="104"/>
      <c r="E1175" s="104"/>
    </row>
    <row r="1176" spans="3:5" x14ac:dyDescent="0.15">
      <c r="C1176" s="104"/>
      <c r="D1176" s="104"/>
      <c r="E1176" s="104"/>
    </row>
    <row r="1177" spans="3:5" x14ac:dyDescent="0.15">
      <c r="C1177" s="104"/>
      <c r="D1177" s="104"/>
      <c r="E1177" s="104"/>
    </row>
    <row r="1178" spans="3:5" x14ac:dyDescent="0.15">
      <c r="C1178" s="104"/>
      <c r="D1178" s="104"/>
      <c r="E1178" s="104"/>
    </row>
    <row r="1179" spans="3:5" x14ac:dyDescent="0.15">
      <c r="C1179" s="104"/>
      <c r="D1179" s="104"/>
      <c r="E1179" s="104"/>
    </row>
    <row r="1180" spans="3:5" x14ac:dyDescent="0.15">
      <c r="C1180" s="104"/>
      <c r="D1180" s="104"/>
      <c r="E1180" s="104"/>
    </row>
    <row r="1181" spans="3:5" x14ac:dyDescent="0.15">
      <c r="C1181" s="104"/>
      <c r="D1181" s="104"/>
      <c r="E1181" s="104"/>
    </row>
    <row r="1182" spans="3:5" x14ac:dyDescent="0.15">
      <c r="C1182" s="104"/>
      <c r="D1182" s="104"/>
      <c r="E1182" s="104"/>
    </row>
    <row r="1183" spans="3:5" x14ac:dyDescent="0.15">
      <c r="C1183" s="104"/>
      <c r="D1183" s="104"/>
      <c r="E1183" s="104"/>
    </row>
    <row r="1184" spans="3:5" x14ac:dyDescent="0.15">
      <c r="C1184" s="104"/>
      <c r="D1184" s="104"/>
      <c r="E1184" s="104"/>
    </row>
    <row r="1185" spans="3:5" x14ac:dyDescent="0.15">
      <c r="C1185" s="104"/>
      <c r="D1185" s="104"/>
      <c r="E1185" s="104"/>
    </row>
    <row r="1186" spans="3:5" x14ac:dyDescent="0.15">
      <c r="C1186" s="104"/>
      <c r="D1186" s="104"/>
      <c r="E1186" s="104"/>
    </row>
    <row r="1187" spans="3:5" x14ac:dyDescent="0.15">
      <c r="C1187" s="104"/>
      <c r="D1187" s="104"/>
      <c r="E1187" s="104"/>
    </row>
    <row r="1188" spans="3:5" x14ac:dyDescent="0.15">
      <c r="C1188" s="104"/>
      <c r="D1188" s="104"/>
      <c r="E1188" s="104"/>
    </row>
    <row r="1189" spans="3:5" x14ac:dyDescent="0.15">
      <c r="C1189" s="104"/>
      <c r="D1189" s="104"/>
      <c r="E1189" s="104"/>
    </row>
    <row r="1190" spans="3:5" x14ac:dyDescent="0.15">
      <c r="C1190" s="104"/>
      <c r="D1190" s="104"/>
      <c r="E1190" s="104"/>
    </row>
    <row r="1191" spans="3:5" x14ac:dyDescent="0.15">
      <c r="C1191" s="104"/>
      <c r="D1191" s="104"/>
      <c r="E1191" s="104"/>
    </row>
    <row r="1192" spans="3:5" x14ac:dyDescent="0.15">
      <c r="C1192" s="104"/>
      <c r="D1192" s="104"/>
      <c r="E1192" s="104"/>
    </row>
    <row r="1193" spans="3:5" x14ac:dyDescent="0.15">
      <c r="C1193" s="104"/>
      <c r="D1193" s="104"/>
      <c r="E1193" s="104"/>
    </row>
    <row r="1194" spans="3:5" x14ac:dyDescent="0.15">
      <c r="C1194" s="104"/>
      <c r="D1194" s="104"/>
      <c r="E1194" s="104"/>
    </row>
    <row r="1195" spans="3:5" x14ac:dyDescent="0.15">
      <c r="C1195" s="104"/>
      <c r="D1195" s="104"/>
      <c r="E1195" s="104"/>
    </row>
    <row r="1196" spans="3:5" x14ac:dyDescent="0.15">
      <c r="C1196" s="104"/>
      <c r="D1196" s="104"/>
      <c r="E1196" s="104"/>
    </row>
    <row r="1197" spans="3:5" x14ac:dyDescent="0.15">
      <c r="C1197" s="104"/>
      <c r="D1197" s="104"/>
      <c r="E1197" s="104"/>
    </row>
    <row r="1198" spans="3:5" x14ac:dyDescent="0.15">
      <c r="C1198" s="104"/>
      <c r="D1198" s="104"/>
      <c r="E1198" s="104"/>
    </row>
    <row r="1199" spans="3:5" x14ac:dyDescent="0.15">
      <c r="C1199" s="104"/>
      <c r="D1199" s="104"/>
      <c r="E1199" s="104"/>
    </row>
    <row r="1200" spans="3:5" x14ac:dyDescent="0.15">
      <c r="C1200" s="104"/>
      <c r="D1200" s="104"/>
      <c r="E1200" s="104"/>
    </row>
    <row r="1201" spans="3:5" x14ac:dyDescent="0.15">
      <c r="C1201" s="104"/>
      <c r="D1201" s="104"/>
      <c r="E1201" s="104"/>
    </row>
    <row r="1202" spans="3:5" x14ac:dyDescent="0.15">
      <c r="C1202" s="104"/>
      <c r="D1202" s="104"/>
      <c r="E1202" s="104"/>
    </row>
    <row r="1203" spans="3:5" x14ac:dyDescent="0.15">
      <c r="C1203" s="104"/>
      <c r="D1203" s="104"/>
      <c r="E1203" s="104"/>
    </row>
    <row r="1204" spans="3:5" x14ac:dyDescent="0.15">
      <c r="C1204" s="104"/>
      <c r="D1204" s="104"/>
      <c r="E1204" s="104"/>
    </row>
    <row r="1205" spans="3:5" x14ac:dyDescent="0.15">
      <c r="C1205" s="104"/>
      <c r="D1205" s="104"/>
      <c r="E1205" s="104"/>
    </row>
    <row r="1206" spans="3:5" x14ac:dyDescent="0.15">
      <c r="C1206" s="104"/>
      <c r="D1206" s="104"/>
      <c r="E1206" s="104"/>
    </row>
    <row r="1207" spans="3:5" x14ac:dyDescent="0.15">
      <c r="C1207" s="104"/>
      <c r="D1207" s="104"/>
      <c r="E1207" s="104"/>
    </row>
    <row r="1208" spans="3:5" x14ac:dyDescent="0.15">
      <c r="C1208" s="104"/>
      <c r="D1208" s="104"/>
      <c r="E1208" s="104"/>
    </row>
    <row r="1209" spans="3:5" x14ac:dyDescent="0.15">
      <c r="C1209" s="104"/>
      <c r="D1209" s="104"/>
      <c r="E1209" s="104"/>
    </row>
    <row r="1210" spans="3:5" x14ac:dyDescent="0.15">
      <c r="C1210" s="104"/>
      <c r="D1210" s="104"/>
      <c r="E1210" s="104"/>
    </row>
    <row r="1211" spans="3:5" x14ac:dyDescent="0.15">
      <c r="C1211" s="104"/>
      <c r="D1211" s="104"/>
      <c r="E1211" s="104"/>
    </row>
    <row r="1212" spans="3:5" x14ac:dyDescent="0.15">
      <c r="C1212" s="104"/>
      <c r="D1212" s="104"/>
      <c r="E1212" s="104"/>
    </row>
    <row r="1213" spans="3:5" x14ac:dyDescent="0.15">
      <c r="C1213" s="104"/>
      <c r="D1213" s="104"/>
      <c r="E1213" s="104"/>
    </row>
    <row r="1214" spans="3:5" x14ac:dyDescent="0.15">
      <c r="C1214" s="104"/>
      <c r="D1214" s="104"/>
      <c r="E1214" s="104"/>
    </row>
    <row r="1215" spans="3:5" x14ac:dyDescent="0.15">
      <c r="C1215" s="104"/>
      <c r="D1215" s="104"/>
      <c r="E1215" s="104"/>
    </row>
    <row r="1216" spans="3:5" x14ac:dyDescent="0.15">
      <c r="C1216" s="104"/>
      <c r="D1216" s="104"/>
      <c r="E1216" s="104"/>
    </row>
    <row r="1217" spans="3:5" x14ac:dyDescent="0.15">
      <c r="C1217" s="104"/>
      <c r="D1217" s="104"/>
      <c r="E1217" s="104"/>
    </row>
    <row r="1218" spans="3:5" x14ac:dyDescent="0.15">
      <c r="C1218" s="104"/>
      <c r="D1218" s="104"/>
      <c r="E1218" s="104"/>
    </row>
    <row r="1219" spans="3:5" x14ac:dyDescent="0.15">
      <c r="C1219" s="104"/>
      <c r="D1219" s="104"/>
      <c r="E1219" s="104"/>
    </row>
    <row r="1220" spans="3:5" x14ac:dyDescent="0.15">
      <c r="C1220" s="104"/>
      <c r="D1220" s="104"/>
      <c r="E1220" s="104"/>
    </row>
    <row r="1221" spans="3:5" x14ac:dyDescent="0.15">
      <c r="C1221" s="104"/>
      <c r="D1221" s="104"/>
      <c r="E1221" s="104"/>
    </row>
    <row r="1222" spans="3:5" x14ac:dyDescent="0.15">
      <c r="C1222" s="104"/>
      <c r="D1222" s="104"/>
      <c r="E1222" s="104"/>
    </row>
    <row r="1223" spans="3:5" x14ac:dyDescent="0.15">
      <c r="C1223" s="104"/>
      <c r="D1223" s="104"/>
      <c r="E1223" s="104"/>
    </row>
    <row r="1224" spans="3:5" x14ac:dyDescent="0.15">
      <c r="C1224" s="104"/>
      <c r="D1224" s="104"/>
      <c r="E1224" s="104"/>
    </row>
    <row r="1225" spans="3:5" x14ac:dyDescent="0.15">
      <c r="C1225" s="104"/>
      <c r="D1225" s="104"/>
      <c r="E1225" s="104"/>
    </row>
    <row r="1226" spans="3:5" x14ac:dyDescent="0.15">
      <c r="C1226" s="104"/>
      <c r="D1226" s="104"/>
      <c r="E1226" s="104"/>
    </row>
    <row r="1227" spans="3:5" x14ac:dyDescent="0.15">
      <c r="C1227" s="104"/>
      <c r="D1227" s="104"/>
      <c r="E1227" s="104"/>
    </row>
    <row r="1228" spans="3:5" x14ac:dyDescent="0.15">
      <c r="C1228" s="104"/>
      <c r="D1228" s="104"/>
      <c r="E1228" s="104"/>
    </row>
    <row r="1229" spans="3:5" x14ac:dyDescent="0.15">
      <c r="C1229" s="104"/>
      <c r="D1229" s="104"/>
      <c r="E1229" s="104"/>
    </row>
    <row r="1230" spans="3:5" x14ac:dyDescent="0.15">
      <c r="C1230" s="104"/>
      <c r="D1230" s="104"/>
      <c r="E1230" s="104"/>
    </row>
    <row r="1231" spans="3:5" x14ac:dyDescent="0.15">
      <c r="C1231" s="104"/>
      <c r="D1231" s="104"/>
      <c r="E1231" s="104"/>
    </row>
    <row r="1232" spans="3:5" x14ac:dyDescent="0.15">
      <c r="C1232" s="104"/>
      <c r="D1232" s="104"/>
      <c r="E1232" s="104"/>
    </row>
    <row r="1233" spans="3:5" x14ac:dyDescent="0.15">
      <c r="C1233" s="104"/>
      <c r="D1233" s="104"/>
      <c r="E1233" s="104"/>
    </row>
    <row r="1234" spans="3:5" x14ac:dyDescent="0.15">
      <c r="C1234" s="104"/>
      <c r="D1234" s="104"/>
      <c r="E1234" s="104"/>
    </row>
    <row r="1235" spans="3:5" x14ac:dyDescent="0.15">
      <c r="C1235" s="104"/>
      <c r="D1235" s="104"/>
      <c r="E1235" s="104"/>
    </row>
    <row r="1236" spans="3:5" x14ac:dyDescent="0.15">
      <c r="C1236" s="104"/>
      <c r="D1236" s="104"/>
      <c r="E1236" s="104"/>
    </row>
    <row r="1237" spans="3:5" x14ac:dyDescent="0.15">
      <c r="C1237" s="104"/>
      <c r="D1237" s="104"/>
      <c r="E1237" s="104"/>
    </row>
    <row r="1238" spans="3:5" x14ac:dyDescent="0.15">
      <c r="C1238" s="104"/>
      <c r="D1238" s="104"/>
      <c r="E1238" s="104"/>
    </row>
    <row r="1239" spans="3:5" x14ac:dyDescent="0.15">
      <c r="C1239" s="104"/>
      <c r="D1239" s="104"/>
      <c r="E1239" s="104"/>
    </row>
    <row r="1240" spans="3:5" x14ac:dyDescent="0.15">
      <c r="C1240" s="104"/>
      <c r="D1240" s="104"/>
      <c r="E1240" s="104"/>
    </row>
    <row r="1241" spans="3:5" x14ac:dyDescent="0.15">
      <c r="C1241" s="104"/>
      <c r="D1241" s="104"/>
      <c r="E1241" s="104"/>
    </row>
    <row r="1242" spans="3:5" x14ac:dyDescent="0.15">
      <c r="C1242" s="104"/>
      <c r="D1242" s="104"/>
      <c r="E1242" s="104"/>
    </row>
    <row r="1243" spans="3:5" x14ac:dyDescent="0.15">
      <c r="C1243" s="104"/>
      <c r="D1243" s="104"/>
      <c r="E1243" s="104"/>
    </row>
    <row r="1244" spans="3:5" x14ac:dyDescent="0.15">
      <c r="C1244" s="104"/>
      <c r="D1244" s="104"/>
      <c r="E1244" s="104"/>
    </row>
    <row r="1245" spans="3:5" x14ac:dyDescent="0.15">
      <c r="C1245" s="104"/>
      <c r="D1245" s="104"/>
      <c r="E1245" s="104"/>
    </row>
    <row r="1246" spans="3:5" x14ac:dyDescent="0.15">
      <c r="C1246" s="104"/>
      <c r="D1246" s="104"/>
      <c r="E1246" s="104"/>
    </row>
    <row r="1247" spans="3:5" x14ac:dyDescent="0.15">
      <c r="C1247" s="104"/>
      <c r="D1247" s="104"/>
      <c r="E1247" s="104"/>
    </row>
    <row r="1248" spans="3:5" x14ac:dyDescent="0.15">
      <c r="C1248" s="104"/>
      <c r="D1248" s="104"/>
      <c r="E1248" s="104"/>
    </row>
    <row r="1249" spans="3:5" x14ac:dyDescent="0.15">
      <c r="C1249" s="104"/>
      <c r="D1249" s="104"/>
      <c r="E1249" s="104"/>
    </row>
    <row r="1250" spans="3:5" x14ac:dyDescent="0.15">
      <c r="C1250" s="104"/>
      <c r="D1250" s="104"/>
      <c r="E1250" s="104"/>
    </row>
    <row r="1251" spans="3:5" x14ac:dyDescent="0.15">
      <c r="C1251" s="104"/>
      <c r="D1251" s="104"/>
      <c r="E1251" s="104"/>
    </row>
    <row r="1252" spans="3:5" x14ac:dyDescent="0.15">
      <c r="C1252" s="104"/>
      <c r="D1252" s="104"/>
      <c r="E1252" s="104"/>
    </row>
    <row r="1253" spans="3:5" x14ac:dyDescent="0.15">
      <c r="C1253" s="104"/>
      <c r="D1253" s="104"/>
      <c r="E1253" s="104"/>
    </row>
    <row r="1254" spans="3:5" x14ac:dyDescent="0.15">
      <c r="C1254" s="104"/>
      <c r="D1254" s="104"/>
      <c r="E1254" s="104"/>
    </row>
    <row r="1255" spans="3:5" x14ac:dyDescent="0.15">
      <c r="C1255" s="104"/>
      <c r="D1255" s="104"/>
      <c r="E1255" s="104"/>
    </row>
    <row r="1256" spans="3:5" x14ac:dyDescent="0.15">
      <c r="C1256" s="104"/>
      <c r="D1256" s="104"/>
      <c r="E1256" s="104"/>
    </row>
    <row r="1257" spans="3:5" x14ac:dyDescent="0.15">
      <c r="C1257" s="104"/>
      <c r="D1257" s="104"/>
      <c r="E1257" s="104"/>
    </row>
    <row r="1258" spans="3:5" x14ac:dyDescent="0.15">
      <c r="C1258" s="104"/>
      <c r="D1258" s="104"/>
      <c r="E1258" s="104"/>
    </row>
    <row r="1259" spans="3:5" x14ac:dyDescent="0.15">
      <c r="C1259" s="104"/>
      <c r="D1259" s="104"/>
      <c r="E1259" s="104"/>
    </row>
    <row r="1260" spans="3:5" x14ac:dyDescent="0.15">
      <c r="C1260" s="104"/>
      <c r="D1260" s="104"/>
      <c r="E1260" s="104"/>
    </row>
    <row r="1261" spans="3:5" x14ac:dyDescent="0.15">
      <c r="C1261" s="104"/>
      <c r="D1261" s="104"/>
      <c r="E1261" s="104"/>
    </row>
    <row r="1262" spans="3:5" x14ac:dyDescent="0.15">
      <c r="C1262" s="104"/>
      <c r="D1262" s="104"/>
      <c r="E1262" s="104"/>
    </row>
    <row r="1263" spans="3:5" x14ac:dyDescent="0.15">
      <c r="C1263" s="104"/>
      <c r="D1263" s="104"/>
      <c r="E1263" s="104"/>
    </row>
    <row r="1264" spans="3:5" x14ac:dyDescent="0.15">
      <c r="C1264" s="104"/>
      <c r="D1264" s="104"/>
      <c r="E1264" s="104"/>
    </row>
    <row r="1265" spans="3:5" x14ac:dyDescent="0.15">
      <c r="C1265" s="104"/>
      <c r="D1265" s="104"/>
      <c r="E1265" s="104"/>
    </row>
    <row r="1266" spans="3:5" x14ac:dyDescent="0.15">
      <c r="C1266" s="104"/>
      <c r="D1266" s="104"/>
      <c r="E1266" s="104"/>
    </row>
    <row r="1267" spans="3:5" x14ac:dyDescent="0.15">
      <c r="C1267" s="104"/>
      <c r="D1267" s="104"/>
      <c r="E1267" s="104"/>
    </row>
    <row r="1268" spans="3:5" x14ac:dyDescent="0.15">
      <c r="C1268" s="104"/>
      <c r="D1268" s="104"/>
      <c r="E1268" s="104"/>
    </row>
    <row r="1269" spans="3:5" x14ac:dyDescent="0.15">
      <c r="C1269" s="104"/>
      <c r="D1269" s="104"/>
      <c r="E1269" s="104"/>
    </row>
    <row r="1270" spans="3:5" x14ac:dyDescent="0.15">
      <c r="C1270" s="104"/>
      <c r="D1270" s="104"/>
      <c r="E1270" s="104"/>
    </row>
    <row r="1271" spans="3:5" x14ac:dyDescent="0.15">
      <c r="C1271" s="104"/>
      <c r="D1271" s="104"/>
      <c r="E1271" s="104"/>
    </row>
    <row r="1272" spans="3:5" x14ac:dyDescent="0.15">
      <c r="C1272" s="104"/>
      <c r="D1272" s="104"/>
      <c r="E1272" s="104"/>
    </row>
    <row r="1273" spans="3:5" x14ac:dyDescent="0.15">
      <c r="C1273" s="104"/>
      <c r="D1273" s="104"/>
      <c r="E1273" s="104"/>
    </row>
    <row r="1274" spans="3:5" x14ac:dyDescent="0.15">
      <c r="C1274" s="104"/>
      <c r="D1274" s="104"/>
      <c r="E1274" s="104"/>
    </row>
    <row r="1275" spans="3:5" x14ac:dyDescent="0.15">
      <c r="C1275" s="104"/>
      <c r="D1275" s="104"/>
      <c r="E1275" s="104"/>
    </row>
    <row r="1276" spans="3:5" x14ac:dyDescent="0.15">
      <c r="C1276" s="104"/>
      <c r="D1276" s="104"/>
      <c r="E1276" s="104"/>
    </row>
    <row r="1277" spans="3:5" x14ac:dyDescent="0.15">
      <c r="C1277" s="104"/>
      <c r="D1277" s="104"/>
      <c r="E1277" s="104"/>
    </row>
    <row r="1278" spans="3:5" x14ac:dyDescent="0.15">
      <c r="C1278" s="104"/>
      <c r="D1278" s="104"/>
      <c r="E1278" s="104"/>
    </row>
    <row r="1279" spans="3:5" x14ac:dyDescent="0.15">
      <c r="C1279" s="104"/>
      <c r="D1279" s="104"/>
      <c r="E1279" s="104"/>
    </row>
    <row r="1280" spans="3:5" x14ac:dyDescent="0.15">
      <c r="C1280" s="104"/>
      <c r="D1280" s="104"/>
      <c r="E1280" s="104"/>
    </row>
    <row r="1281" spans="3:5" x14ac:dyDescent="0.15">
      <c r="C1281" s="104"/>
      <c r="D1281" s="104"/>
      <c r="E1281" s="104"/>
    </row>
    <row r="1282" spans="3:5" x14ac:dyDescent="0.15">
      <c r="C1282" s="104"/>
      <c r="D1282" s="104"/>
      <c r="E1282" s="104"/>
    </row>
    <row r="1283" spans="3:5" x14ac:dyDescent="0.15">
      <c r="C1283" s="104"/>
      <c r="D1283" s="104"/>
      <c r="E1283" s="104"/>
    </row>
    <row r="1284" spans="3:5" x14ac:dyDescent="0.15">
      <c r="C1284" s="104"/>
      <c r="D1284" s="104"/>
      <c r="E1284" s="104"/>
    </row>
    <row r="1285" spans="3:5" x14ac:dyDescent="0.15">
      <c r="C1285" s="104"/>
      <c r="D1285" s="104"/>
      <c r="E1285" s="104"/>
    </row>
    <row r="1286" spans="3:5" x14ac:dyDescent="0.15">
      <c r="C1286" s="104"/>
      <c r="D1286" s="104"/>
      <c r="E1286" s="104"/>
    </row>
    <row r="1287" spans="3:5" x14ac:dyDescent="0.15">
      <c r="C1287" s="104"/>
      <c r="D1287" s="104"/>
      <c r="E1287" s="104"/>
    </row>
    <row r="1288" spans="3:5" x14ac:dyDescent="0.15">
      <c r="C1288" s="104"/>
      <c r="D1288" s="104"/>
      <c r="E1288" s="104"/>
    </row>
    <row r="1289" spans="3:5" x14ac:dyDescent="0.15">
      <c r="C1289" s="104"/>
      <c r="D1289" s="104"/>
      <c r="E1289" s="104"/>
    </row>
    <row r="1290" spans="3:5" x14ac:dyDescent="0.15">
      <c r="C1290" s="104"/>
      <c r="D1290" s="104"/>
      <c r="E1290" s="104"/>
    </row>
    <row r="1291" spans="3:5" x14ac:dyDescent="0.15">
      <c r="C1291" s="104"/>
      <c r="D1291" s="104"/>
      <c r="E1291" s="104"/>
    </row>
    <row r="1292" spans="3:5" x14ac:dyDescent="0.15">
      <c r="C1292" s="104"/>
      <c r="D1292" s="104"/>
      <c r="E1292" s="104"/>
    </row>
    <row r="1293" spans="3:5" x14ac:dyDescent="0.15">
      <c r="C1293" s="104"/>
      <c r="D1293" s="104"/>
      <c r="E1293" s="104"/>
    </row>
    <row r="1294" spans="3:5" x14ac:dyDescent="0.15">
      <c r="C1294" s="104"/>
      <c r="D1294" s="104"/>
      <c r="E1294" s="104"/>
    </row>
    <row r="1295" spans="3:5" x14ac:dyDescent="0.15">
      <c r="C1295" s="104"/>
      <c r="D1295" s="104"/>
      <c r="E1295" s="104"/>
    </row>
    <row r="1296" spans="3:5" x14ac:dyDescent="0.15">
      <c r="C1296" s="104"/>
      <c r="D1296" s="104"/>
      <c r="E1296" s="104"/>
    </row>
    <row r="1297" spans="3:5" x14ac:dyDescent="0.15">
      <c r="C1297" s="104"/>
      <c r="D1297" s="104"/>
      <c r="E1297" s="104"/>
    </row>
    <row r="1298" spans="3:5" x14ac:dyDescent="0.15">
      <c r="C1298" s="104"/>
      <c r="D1298" s="104"/>
      <c r="E1298" s="104"/>
    </row>
    <row r="1299" spans="3:5" x14ac:dyDescent="0.15">
      <c r="C1299" s="104"/>
      <c r="D1299" s="104"/>
      <c r="E1299" s="104"/>
    </row>
    <row r="1300" spans="3:5" x14ac:dyDescent="0.15">
      <c r="C1300" s="104"/>
      <c r="D1300" s="104"/>
      <c r="E1300" s="104"/>
    </row>
    <row r="1301" spans="3:5" x14ac:dyDescent="0.15">
      <c r="C1301" s="104"/>
      <c r="D1301" s="104"/>
      <c r="E1301" s="104"/>
    </row>
    <row r="1302" spans="3:5" x14ac:dyDescent="0.15">
      <c r="C1302" s="104"/>
      <c r="D1302" s="104"/>
      <c r="E1302" s="104"/>
    </row>
    <row r="1303" spans="3:5" x14ac:dyDescent="0.15">
      <c r="C1303" s="104"/>
      <c r="D1303" s="104"/>
      <c r="E1303" s="104"/>
    </row>
    <row r="1304" spans="3:5" x14ac:dyDescent="0.15">
      <c r="C1304" s="104"/>
      <c r="D1304" s="104"/>
      <c r="E1304" s="104"/>
    </row>
    <row r="1305" spans="3:5" x14ac:dyDescent="0.15">
      <c r="C1305" s="104"/>
      <c r="D1305" s="104"/>
      <c r="E1305" s="104"/>
    </row>
    <row r="1306" spans="3:5" x14ac:dyDescent="0.15">
      <c r="C1306" s="104"/>
      <c r="D1306" s="104"/>
      <c r="E1306" s="104"/>
    </row>
    <row r="1307" spans="3:5" x14ac:dyDescent="0.15">
      <c r="C1307" s="104"/>
      <c r="D1307" s="104"/>
      <c r="E1307" s="104"/>
    </row>
    <row r="1308" spans="3:5" x14ac:dyDescent="0.15">
      <c r="C1308" s="104"/>
      <c r="D1308" s="104"/>
      <c r="E1308" s="104"/>
    </row>
    <row r="1309" spans="3:5" x14ac:dyDescent="0.15">
      <c r="C1309" s="104"/>
      <c r="D1309" s="104"/>
      <c r="E1309" s="104"/>
    </row>
    <row r="1310" spans="3:5" x14ac:dyDescent="0.15">
      <c r="C1310" s="104"/>
      <c r="D1310" s="104"/>
      <c r="E1310" s="104"/>
    </row>
    <row r="1311" spans="3:5" x14ac:dyDescent="0.15">
      <c r="C1311" s="104"/>
      <c r="D1311" s="104"/>
      <c r="E1311" s="104"/>
    </row>
    <row r="1312" spans="3:5" x14ac:dyDescent="0.15">
      <c r="C1312" s="104"/>
      <c r="D1312" s="104"/>
      <c r="E1312" s="104"/>
    </row>
    <row r="1313" spans="3:5" x14ac:dyDescent="0.15">
      <c r="C1313" s="104"/>
      <c r="D1313" s="104"/>
      <c r="E1313" s="104"/>
    </row>
    <row r="1314" spans="3:5" x14ac:dyDescent="0.15">
      <c r="C1314" s="104"/>
      <c r="D1314" s="104"/>
      <c r="E1314" s="104"/>
    </row>
    <row r="1315" spans="3:5" x14ac:dyDescent="0.15">
      <c r="C1315" s="104"/>
      <c r="D1315" s="104"/>
      <c r="E1315" s="104"/>
    </row>
    <row r="1316" spans="3:5" x14ac:dyDescent="0.15">
      <c r="C1316" s="104"/>
      <c r="D1316" s="104"/>
      <c r="E1316" s="104"/>
    </row>
    <row r="1317" spans="3:5" x14ac:dyDescent="0.15">
      <c r="C1317" s="104"/>
      <c r="D1317" s="104"/>
      <c r="E1317" s="104"/>
    </row>
    <row r="1318" spans="3:5" x14ac:dyDescent="0.15">
      <c r="C1318" s="104"/>
      <c r="D1318" s="104"/>
      <c r="E1318" s="104"/>
    </row>
    <row r="1319" spans="3:5" x14ac:dyDescent="0.15">
      <c r="C1319" s="104"/>
      <c r="D1319" s="104"/>
      <c r="E1319" s="104"/>
    </row>
    <row r="1320" spans="3:5" x14ac:dyDescent="0.15">
      <c r="C1320" s="104"/>
      <c r="D1320" s="104"/>
      <c r="E1320" s="104"/>
    </row>
    <row r="1321" spans="3:5" x14ac:dyDescent="0.15">
      <c r="C1321" s="104"/>
      <c r="D1321" s="104"/>
      <c r="E1321" s="104"/>
    </row>
    <row r="1322" spans="3:5" x14ac:dyDescent="0.15">
      <c r="C1322" s="104"/>
      <c r="D1322" s="104"/>
      <c r="E1322" s="104"/>
    </row>
    <row r="1323" spans="3:5" x14ac:dyDescent="0.15">
      <c r="C1323" s="104"/>
      <c r="D1323" s="104"/>
      <c r="E1323" s="104"/>
    </row>
    <row r="1324" spans="3:5" x14ac:dyDescent="0.15">
      <c r="C1324" s="104"/>
      <c r="D1324" s="104"/>
      <c r="E1324" s="104"/>
    </row>
    <row r="1325" spans="3:5" x14ac:dyDescent="0.15">
      <c r="C1325" s="104"/>
      <c r="D1325" s="104"/>
      <c r="E1325" s="104"/>
    </row>
    <row r="1326" spans="3:5" x14ac:dyDescent="0.15">
      <c r="C1326" s="104"/>
      <c r="D1326" s="104"/>
      <c r="E1326" s="104"/>
    </row>
    <row r="1327" spans="3:5" x14ac:dyDescent="0.15">
      <c r="C1327" s="104"/>
      <c r="D1327" s="104"/>
      <c r="E1327" s="104"/>
    </row>
    <row r="1328" spans="3:5" x14ac:dyDescent="0.15">
      <c r="C1328" s="104"/>
      <c r="D1328" s="104"/>
      <c r="E1328" s="104"/>
    </row>
    <row r="1329" spans="3:5" x14ac:dyDescent="0.15">
      <c r="C1329" s="104"/>
      <c r="D1329" s="104"/>
      <c r="E1329" s="104"/>
    </row>
    <row r="1330" spans="3:5" x14ac:dyDescent="0.15">
      <c r="C1330" s="104"/>
      <c r="D1330" s="104"/>
      <c r="E1330" s="104"/>
    </row>
    <row r="1331" spans="3:5" x14ac:dyDescent="0.15">
      <c r="C1331" s="104"/>
      <c r="D1331" s="104"/>
      <c r="E1331" s="104"/>
    </row>
    <row r="1332" spans="3:5" x14ac:dyDescent="0.15">
      <c r="C1332" s="104"/>
      <c r="D1332" s="104"/>
      <c r="E1332" s="104"/>
    </row>
    <row r="1333" spans="3:5" x14ac:dyDescent="0.15">
      <c r="C1333" s="104"/>
      <c r="D1333" s="104"/>
      <c r="E1333" s="104"/>
    </row>
    <row r="1334" spans="3:5" x14ac:dyDescent="0.15">
      <c r="C1334" s="104"/>
      <c r="D1334" s="104"/>
      <c r="E1334" s="104"/>
    </row>
    <row r="1335" spans="3:5" x14ac:dyDescent="0.15">
      <c r="C1335" s="104"/>
      <c r="D1335" s="104"/>
      <c r="E1335" s="104"/>
    </row>
    <row r="1336" spans="3:5" x14ac:dyDescent="0.15">
      <c r="C1336" s="104"/>
      <c r="D1336" s="104"/>
      <c r="E1336" s="104"/>
    </row>
    <row r="1337" spans="3:5" x14ac:dyDescent="0.15">
      <c r="C1337" s="104"/>
      <c r="D1337" s="104"/>
      <c r="E1337" s="104"/>
    </row>
    <row r="1338" spans="3:5" x14ac:dyDescent="0.15">
      <c r="C1338" s="104"/>
      <c r="D1338" s="104"/>
      <c r="E1338" s="104"/>
    </row>
    <row r="1339" spans="3:5" x14ac:dyDescent="0.15">
      <c r="C1339" s="104"/>
      <c r="D1339" s="104"/>
      <c r="E1339" s="104"/>
    </row>
    <row r="1340" spans="3:5" x14ac:dyDescent="0.15">
      <c r="C1340" s="104"/>
      <c r="D1340" s="104"/>
      <c r="E1340" s="104"/>
    </row>
    <row r="1341" spans="3:5" x14ac:dyDescent="0.15">
      <c r="C1341" s="104"/>
      <c r="D1341" s="104"/>
      <c r="E1341" s="104"/>
    </row>
    <row r="1342" spans="3:5" x14ac:dyDescent="0.15">
      <c r="C1342" s="104"/>
      <c r="D1342" s="104"/>
      <c r="E1342" s="104"/>
    </row>
    <row r="1343" spans="3:5" x14ac:dyDescent="0.15">
      <c r="C1343" s="104"/>
      <c r="D1343" s="104"/>
      <c r="E1343" s="104"/>
    </row>
    <row r="1344" spans="3:5" x14ac:dyDescent="0.15">
      <c r="C1344" s="104"/>
      <c r="D1344" s="104"/>
      <c r="E1344" s="104"/>
    </row>
    <row r="1345" spans="3:5" x14ac:dyDescent="0.15">
      <c r="C1345" s="104"/>
      <c r="D1345" s="104"/>
      <c r="E1345" s="104"/>
    </row>
    <row r="1346" spans="3:5" x14ac:dyDescent="0.15">
      <c r="C1346" s="104"/>
      <c r="D1346" s="104"/>
      <c r="E1346" s="104"/>
    </row>
    <row r="1347" spans="3:5" x14ac:dyDescent="0.15">
      <c r="C1347" s="104"/>
      <c r="D1347" s="104"/>
      <c r="E1347" s="104"/>
    </row>
    <row r="1348" spans="3:5" x14ac:dyDescent="0.15">
      <c r="C1348" s="104"/>
      <c r="D1348" s="104"/>
      <c r="E1348" s="104"/>
    </row>
    <row r="1349" spans="3:5" x14ac:dyDescent="0.15">
      <c r="C1349" s="104"/>
      <c r="D1349" s="104"/>
      <c r="E1349" s="104"/>
    </row>
    <row r="1350" spans="3:5" x14ac:dyDescent="0.15">
      <c r="C1350" s="104"/>
      <c r="D1350" s="104"/>
      <c r="E1350" s="104"/>
    </row>
    <row r="1351" spans="3:5" x14ac:dyDescent="0.15">
      <c r="C1351" s="104"/>
      <c r="D1351" s="104"/>
      <c r="E1351" s="104"/>
    </row>
    <row r="1352" spans="3:5" x14ac:dyDescent="0.15">
      <c r="C1352" s="104"/>
      <c r="D1352" s="104"/>
      <c r="E1352" s="104"/>
    </row>
    <row r="1353" spans="3:5" x14ac:dyDescent="0.15">
      <c r="C1353" s="104"/>
      <c r="D1353" s="104"/>
      <c r="E1353" s="104"/>
    </row>
    <row r="1354" spans="3:5" x14ac:dyDescent="0.15">
      <c r="C1354" s="104"/>
      <c r="D1354" s="104"/>
      <c r="E1354" s="104"/>
    </row>
    <row r="1355" spans="3:5" x14ac:dyDescent="0.15">
      <c r="C1355" s="104"/>
      <c r="D1355" s="104"/>
      <c r="E1355" s="104"/>
    </row>
    <row r="1356" spans="3:5" x14ac:dyDescent="0.15">
      <c r="C1356" s="104"/>
      <c r="D1356" s="104"/>
      <c r="E1356" s="104"/>
    </row>
    <row r="1357" spans="3:5" x14ac:dyDescent="0.15">
      <c r="C1357" s="104"/>
      <c r="D1357" s="104"/>
      <c r="E1357" s="104"/>
    </row>
    <row r="1358" spans="3:5" x14ac:dyDescent="0.15">
      <c r="C1358" s="104"/>
      <c r="D1358" s="104"/>
      <c r="E1358" s="104"/>
    </row>
    <row r="1359" spans="3:5" x14ac:dyDescent="0.15">
      <c r="C1359" s="104"/>
      <c r="D1359" s="104"/>
      <c r="E1359" s="104"/>
    </row>
    <row r="1360" spans="3:5" x14ac:dyDescent="0.15">
      <c r="C1360" s="104"/>
      <c r="D1360" s="104"/>
      <c r="E1360" s="104"/>
    </row>
    <row r="1361" spans="3:5" x14ac:dyDescent="0.15">
      <c r="C1361" s="104"/>
      <c r="D1361" s="104"/>
      <c r="E1361" s="104"/>
    </row>
    <row r="1362" spans="3:5" x14ac:dyDescent="0.15">
      <c r="C1362" s="104"/>
      <c r="D1362" s="104"/>
      <c r="E1362" s="104"/>
    </row>
    <row r="1363" spans="3:5" x14ac:dyDescent="0.15">
      <c r="C1363" s="104"/>
      <c r="D1363" s="104"/>
      <c r="E1363" s="104"/>
    </row>
    <row r="1364" spans="3:5" x14ac:dyDescent="0.15">
      <c r="C1364" s="104"/>
      <c r="D1364" s="104"/>
      <c r="E1364" s="104"/>
    </row>
    <row r="1365" spans="3:5" x14ac:dyDescent="0.15">
      <c r="C1365" s="104"/>
      <c r="D1365" s="104"/>
      <c r="E1365" s="104"/>
    </row>
    <row r="1366" spans="3:5" x14ac:dyDescent="0.15">
      <c r="C1366" s="104"/>
      <c r="D1366" s="104"/>
      <c r="E1366" s="104"/>
    </row>
    <row r="1367" spans="3:5" x14ac:dyDescent="0.15">
      <c r="C1367" s="104"/>
      <c r="D1367" s="104"/>
      <c r="E1367" s="104"/>
    </row>
    <row r="1368" spans="3:5" x14ac:dyDescent="0.15">
      <c r="C1368" s="104"/>
      <c r="D1368" s="104"/>
      <c r="E1368" s="104"/>
    </row>
    <row r="1369" spans="3:5" x14ac:dyDescent="0.15">
      <c r="C1369" s="104"/>
      <c r="D1369" s="104"/>
      <c r="E1369" s="104"/>
    </row>
    <row r="1370" spans="3:5" x14ac:dyDescent="0.15">
      <c r="C1370" s="104"/>
      <c r="D1370" s="104"/>
      <c r="E1370" s="104"/>
    </row>
    <row r="1371" spans="3:5" x14ac:dyDescent="0.15">
      <c r="C1371" s="104"/>
      <c r="D1371" s="104"/>
      <c r="E1371" s="104"/>
    </row>
    <row r="1372" spans="3:5" x14ac:dyDescent="0.15">
      <c r="C1372" s="104"/>
      <c r="D1372" s="104"/>
      <c r="E1372" s="104"/>
    </row>
    <row r="1373" spans="3:5" x14ac:dyDescent="0.15">
      <c r="C1373" s="104"/>
      <c r="D1373" s="104"/>
      <c r="E1373" s="104"/>
    </row>
    <row r="1374" spans="3:5" x14ac:dyDescent="0.15">
      <c r="C1374" s="104"/>
      <c r="D1374" s="104"/>
      <c r="E1374" s="104"/>
    </row>
    <row r="1375" spans="3:5" x14ac:dyDescent="0.15">
      <c r="C1375" s="104"/>
      <c r="D1375" s="104"/>
      <c r="E1375" s="104"/>
    </row>
    <row r="1376" spans="3:5" x14ac:dyDescent="0.15">
      <c r="C1376" s="104"/>
      <c r="D1376" s="104"/>
      <c r="E1376" s="104"/>
    </row>
    <row r="1377" spans="3:5" x14ac:dyDescent="0.15">
      <c r="C1377" s="104"/>
      <c r="D1377" s="104"/>
      <c r="E1377" s="104"/>
    </row>
    <row r="1378" spans="3:5" x14ac:dyDescent="0.15">
      <c r="C1378" s="104"/>
      <c r="D1378" s="104"/>
      <c r="E1378" s="104"/>
    </row>
    <row r="1379" spans="3:5" x14ac:dyDescent="0.15">
      <c r="C1379" s="104"/>
      <c r="D1379" s="104"/>
      <c r="E1379" s="104"/>
    </row>
    <row r="1380" spans="3:5" x14ac:dyDescent="0.15">
      <c r="C1380" s="104"/>
      <c r="D1380" s="104"/>
      <c r="E1380" s="104"/>
    </row>
    <row r="1381" spans="3:5" x14ac:dyDescent="0.15">
      <c r="C1381" s="104"/>
      <c r="D1381" s="104"/>
      <c r="E1381" s="104"/>
    </row>
    <row r="1382" spans="3:5" x14ac:dyDescent="0.15">
      <c r="C1382" s="104"/>
      <c r="D1382" s="104"/>
      <c r="E1382" s="104"/>
    </row>
    <row r="1383" spans="3:5" x14ac:dyDescent="0.15">
      <c r="C1383" s="104"/>
      <c r="D1383" s="104"/>
      <c r="E1383" s="104"/>
    </row>
    <row r="1384" spans="3:5" x14ac:dyDescent="0.15">
      <c r="C1384" s="104"/>
      <c r="D1384" s="104"/>
      <c r="E1384" s="104"/>
    </row>
    <row r="1385" spans="3:5" x14ac:dyDescent="0.15">
      <c r="C1385" s="104"/>
      <c r="D1385" s="104"/>
      <c r="E1385" s="104"/>
    </row>
    <row r="1386" spans="3:5" x14ac:dyDescent="0.15">
      <c r="C1386" s="104"/>
      <c r="D1386" s="104"/>
      <c r="E1386" s="104"/>
    </row>
    <row r="1387" spans="3:5" x14ac:dyDescent="0.15">
      <c r="C1387" s="104"/>
      <c r="D1387" s="104"/>
      <c r="E1387" s="104"/>
    </row>
    <row r="1388" spans="3:5" x14ac:dyDescent="0.15">
      <c r="C1388" s="104"/>
      <c r="D1388" s="104"/>
      <c r="E1388" s="104"/>
    </row>
    <row r="1389" spans="3:5" x14ac:dyDescent="0.15">
      <c r="C1389" s="104"/>
      <c r="D1389" s="104"/>
      <c r="E1389" s="104"/>
    </row>
    <row r="1390" spans="3:5" x14ac:dyDescent="0.15">
      <c r="C1390" s="104"/>
      <c r="D1390" s="104"/>
      <c r="E1390" s="104"/>
    </row>
    <row r="1391" spans="3:5" x14ac:dyDescent="0.15">
      <c r="C1391" s="104"/>
      <c r="D1391" s="104"/>
      <c r="E1391" s="104"/>
    </row>
    <row r="1392" spans="3:5" x14ac:dyDescent="0.15">
      <c r="C1392" s="104"/>
      <c r="D1392" s="104"/>
      <c r="E1392" s="104"/>
    </row>
    <row r="1393" spans="3:5" x14ac:dyDescent="0.15">
      <c r="C1393" s="104"/>
      <c r="D1393" s="104"/>
      <c r="E1393" s="104"/>
    </row>
    <row r="1394" spans="3:5" x14ac:dyDescent="0.15">
      <c r="C1394" s="104"/>
      <c r="D1394" s="104"/>
      <c r="E1394" s="104"/>
    </row>
    <row r="1395" spans="3:5" x14ac:dyDescent="0.15">
      <c r="C1395" s="104"/>
      <c r="D1395" s="104"/>
      <c r="E1395" s="104"/>
    </row>
    <row r="1396" spans="3:5" x14ac:dyDescent="0.15">
      <c r="C1396" s="104"/>
      <c r="D1396" s="104"/>
      <c r="E1396" s="104"/>
    </row>
    <row r="1397" spans="3:5" x14ac:dyDescent="0.15">
      <c r="C1397" s="104"/>
      <c r="D1397" s="104"/>
      <c r="E1397" s="104"/>
    </row>
    <row r="1398" spans="3:5" x14ac:dyDescent="0.15">
      <c r="C1398" s="104"/>
      <c r="D1398" s="104"/>
      <c r="E1398" s="104"/>
    </row>
    <row r="1399" spans="3:5" x14ac:dyDescent="0.15">
      <c r="C1399" s="104"/>
      <c r="D1399" s="104"/>
      <c r="E1399" s="104"/>
    </row>
    <row r="1400" spans="3:5" x14ac:dyDescent="0.15">
      <c r="C1400" s="104"/>
      <c r="D1400" s="104"/>
      <c r="E1400" s="104"/>
    </row>
    <row r="1401" spans="3:5" x14ac:dyDescent="0.15">
      <c r="C1401" s="104"/>
      <c r="D1401" s="104"/>
      <c r="E1401" s="104"/>
    </row>
    <row r="1402" spans="3:5" x14ac:dyDescent="0.15">
      <c r="C1402" s="104"/>
      <c r="D1402" s="104"/>
      <c r="E1402" s="104"/>
    </row>
    <row r="1403" spans="3:5" x14ac:dyDescent="0.15">
      <c r="C1403" s="104"/>
      <c r="D1403" s="104"/>
      <c r="E1403" s="104"/>
    </row>
    <row r="1404" spans="3:5" x14ac:dyDescent="0.15">
      <c r="C1404" s="104"/>
      <c r="D1404" s="104"/>
      <c r="E1404" s="104"/>
    </row>
    <row r="1405" spans="3:5" x14ac:dyDescent="0.15">
      <c r="C1405" s="104"/>
      <c r="D1405" s="104"/>
      <c r="E1405" s="104"/>
    </row>
    <row r="1406" spans="3:5" x14ac:dyDescent="0.15">
      <c r="C1406" s="104"/>
      <c r="D1406" s="104"/>
      <c r="E1406" s="104"/>
    </row>
    <row r="1407" spans="3:5" x14ac:dyDescent="0.15">
      <c r="C1407" s="104"/>
      <c r="D1407" s="104"/>
      <c r="E1407" s="104"/>
    </row>
    <row r="1408" spans="3:5" x14ac:dyDescent="0.15">
      <c r="C1408" s="104"/>
      <c r="D1408" s="104"/>
      <c r="E1408" s="104"/>
    </row>
    <row r="1409" spans="3:5" x14ac:dyDescent="0.15">
      <c r="C1409" s="104"/>
      <c r="D1409" s="104"/>
      <c r="E1409" s="104"/>
    </row>
    <row r="1410" spans="3:5" x14ac:dyDescent="0.15">
      <c r="C1410" s="104"/>
      <c r="D1410" s="104"/>
      <c r="E1410" s="104"/>
    </row>
    <row r="1411" spans="3:5" x14ac:dyDescent="0.15">
      <c r="C1411" s="104"/>
      <c r="D1411" s="104"/>
      <c r="E1411" s="104"/>
    </row>
    <row r="1412" spans="3:5" x14ac:dyDescent="0.15">
      <c r="C1412" s="104"/>
      <c r="D1412" s="104"/>
      <c r="E1412" s="104"/>
    </row>
    <row r="1413" spans="3:5" x14ac:dyDescent="0.15">
      <c r="C1413" s="104"/>
      <c r="D1413" s="104"/>
      <c r="E1413" s="104"/>
    </row>
    <row r="1414" spans="3:5" x14ac:dyDescent="0.15">
      <c r="C1414" s="104"/>
      <c r="D1414" s="104"/>
      <c r="E1414" s="104"/>
    </row>
    <row r="1415" spans="3:5" x14ac:dyDescent="0.15">
      <c r="C1415" s="104"/>
      <c r="D1415" s="104"/>
      <c r="E1415" s="104"/>
    </row>
    <row r="1416" spans="3:5" x14ac:dyDescent="0.15">
      <c r="C1416" s="104"/>
      <c r="D1416" s="104"/>
      <c r="E1416" s="104"/>
    </row>
    <row r="1417" spans="3:5" x14ac:dyDescent="0.15">
      <c r="C1417" s="104"/>
      <c r="D1417" s="104"/>
      <c r="E1417" s="104"/>
    </row>
    <row r="1418" spans="3:5" x14ac:dyDescent="0.15">
      <c r="C1418" s="104"/>
      <c r="D1418" s="104"/>
      <c r="E1418" s="104"/>
    </row>
    <row r="1419" spans="3:5" x14ac:dyDescent="0.15">
      <c r="C1419" s="104"/>
      <c r="D1419" s="104"/>
      <c r="E1419" s="104"/>
    </row>
    <row r="1420" spans="3:5" x14ac:dyDescent="0.15">
      <c r="C1420" s="104"/>
      <c r="D1420" s="104"/>
      <c r="E1420" s="104"/>
    </row>
    <row r="1421" spans="3:5" x14ac:dyDescent="0.15">
      <c r="C1421" s="104"/>
      <c r="D1421" s="104"/>
      <c r="E1421" s="104"/>
    </row>
    <row r="1422" spans="3:5" x14ac:dyDescent="0.15">
      <c r="C1422" s="104"/>
      <c r="D1422" s="104"/>
      <c r="E1422" s="104"/>
    </row>
    <row r="1423" spans="3:5" x14ac:dyDescent="0.15">
      <c r="C1423" s="104"/>
      <c r="D1423" s="104"/>
      <c r="E1423" s="104"/>
    </row>
    <row r="1424" spans="3:5" x14ac:dyDescent="0.15">
      <c r="C1424" s="104"/>
      <c r="D1424" s="104"/>
      <c r="E1424" s="104"/>
    </row>
    <row r="1425" spans="3:5" x14ac:dyDescent="0.15">
      <c r="C1425" s="104"/>
      <c r="D1425" s="104"/>
      <c r="E1425" s="104"/>
    </row>
    <row r="1426" spans="3:5" x14ac:dyDescent="0.15">
      <c r="C1426" s="104"/>
      <c r="D1426" s="104"/>
      <c r="E1426" s="104"/>
    </row>
    <row r="1427" spans="3:5" x14ac:dyDescent="0.15">
      <c r="C1427" s="104"/>
      <c r="D1427" s="104"/>
      <c r="E1427" s="104"/>
    </row>
    <row r="1428" spans="3:5" x14ac:dyDescent="0.15">
      <c r="C1428" s="104"/>
      <c r="D1428" s="104"/>
      <c r="E1428" s="104"/>
    </row>
    <row r="1429" spans="3:5" x14ac:dyDescent="0.15">
      <c r="C1429" s="104"/>
      <c r="D1429" s="104"/>
      <c r="E1429" s="104"/>
    </row>
    <row r="1430" spans="3:5" x14ac:dyDescent="0.15">
      <c r="C1430" s="104"/>
      <c r="D1430" s="104"/>
      <c r="E1430" s="104"/>
    </row>
    <row r="1431" spans="3:5" x14ac:dyDescent="0.15">
      <c r="C1431" s="104"/>
      <c r="D1431" s="104"/>
      <c r="E1431" s="104"/>
    </row>
    <row r="1432" spans="3:5" x14ac:dyDescent="0.15">
      <c r="C1432" s="104"/>
      <c r="D1432" s="104"/>
      <c r="E1432" s="104"/>
    </row>
    <row r="1433" spans="3:5" x14ac:dyDescent="0.15">
      <c r="C1433" s="104"/>
      <c r="D1433" s="104"/>
      <c r="E1433" s="104"/>
    </row>
    <row r="1434" spans="3:5" x14ac:dyDescent="0.15">
      <c r="C1434" s="104"/>
      <c r="D1434" s="104"/>
      <c r="E1434" s="104"/>
    </row>
    <row r="1435" spans="3:5" x14ac:dyDescent="0.15">
      <c r="C1435" s="104"/>
      <c r="D1435" s="104"/>
      <c r="E1435" s="104"/>
    </row>
    <row r="1436" spans="3:5" x14ac:dyDescent="0.15">
      <c r="C1436" s="104"/>
      <c r="D1436" s="104"/>
      <c r="E1436" s="104"/>
    </row>
    <row r="1437" spans="3:5" x14ac:dyDescent="0.15">
      <c r="C1437" s="104"/>
      <c r="D1437" s="104"/>
      <c r="E1437" s="104"/>
    </row>
    <row r="1438" spans="3:5" x14ac:dyDescent="0.15">
      <c r="C1438" s="104"/>
      <c r="D1438" s="104"/>
      <c r="E1438" s="104"/>
    </row>
    <row r="1439" spans="3:5" x14ac:dyDescent="0.15">
      <c r="C1439" s="104"/>
      <c r="D1439" s="104"/>
      <c r="E1439" s="104"/>
    </row>
    <row r="1440" spans="3:5" x14ac:dyDescent="0.15">
      <c r="C1440" s="104"/>
      <c r="D1440" s="104"/>
      <c r="E1440" s="104"/>
    </row>
    <row r="1441" spans="3:5" x14ac:dyDescent="0.15">
      <c r="C1441" s="104"/>
      <c r="D1441" s="104"/>
      <c r="E1441" s="104"/>
    </row>
    <row r="1442" spans="3:5" x14ac:dyDescent="0.15">
      <c r="C1442" s="104"/>
      <c r="D1442" s="104"/>
      <c r="E1442" s="104"/>
    </row>
    <row r="1443" spans="3:5" x14ac:dyDescent="0.15">
      <c r="C1443" s="104"/>
      <c r="D1443" s="104"/>
      <c r="E1443" s="104"/>
    </row>
    <row r="1444" spans="3:5" x14ac:dyDescent="0.15">
      <c r="C1444" s="104"/>
      <c r="D1444" s="104"/>
      <c r="E1444" s="104"/>
    </row>
    <row r="1445" spans="3:5" x14ac:dyDescent="0.15">
      <c r="C1445" s="104"/>
      <c r="D1445" s="104"/>
      <c r="E1445" s="104"/>
    </row>
    <row r="1446" spans="3:5" x14ac:dyDescent="0.15">
      <c r="C1446" s="104"/>
      <c r="D1446" s="104"/>
      <c r="E1446" s="104"/>
    </row>
    <row r="1447" spans="3:5" x14ac:dyDescent="0.15">
      <c r="C1447" s="104"/>
      <c r="D1447" s="104"/>
      <c r="E1447" s="104"/>
    </row>
    <row r="1448" spans="3:5" x14ac:dyDescent="0.15">
      <c r="C1448" s="104"/>
      <c r="D1448" s="104"/>
      <c r="E1448" s="104"/>
    </row>
    <row r="1449" spans="3:5" x14ac:dyDescent="0.15">
      <c r="C1449" s="104"/>
      <c r="D1449" s="104"/>
      <c r="E1449" s="104"/>
    </row>
    <row r="1450" spans="3:5" x14ac:dyDescent="0.15">
      <c r="C1450" s="104"/>
      <c r="D1450" s="104"/>
      <c r="E1450" s="104"/>
    </row>
    <row r="1451" spans="3:5" x14ac:dyDescent="0.15">
      <c r="C1451" s="104"/>
      <c r="D1451" s="104"/>
      <c r="E1451" s="104"/>
    </row>
    <row r="1452" spans="3:5" x14ac:dyDescent="0.15">
      <c r="C1452" s="104"/>
      <c r="D1452" s="104"/>
      <c r="E1452" s="104"/>
    </row>
    <row r="1453" spans="3:5" x14ac:dyDescent="0.15">
      <c r="C1453" s="104"/>
      <c r="D1453" s="104"/>
      <c r="E1453" s="104"/>
    </row>
    <row r="1454" spans="3:5" x14ac:dyDescent="0.15">
      <c r="C1454" s="104"/>
      <c r="D1454" s="104"/>
      <c r="E1454" s="104"/>
    </row>
    <row r="1455" spans="3:5" x14ac:dyDescent="0.15">
      <c r="C1455" s="104"/>
      <c r="D1455" s="104"/>
      <c r="E1455" s="104"/>
    </row>
    <row r="1456" spans="3:5" x14ac:dyDescent="0.15">
      <c r="C1456" s="104"/>
      <c r="D1456" s="104"/>
      <c r="E1456" s="104"/>
    </row>
    <row r="1457" spans="3:5" x14ac:dyDescent="0.15">
      <c r="C1457" s="104"/>
      <c r="D1457" s="104"/>
      <c r="E1457" s="104"/>
    </row>
    <row r="1458" spans="3:5" x14ac:dyDescent="0.15">
      <c r="C1458" s="104"/>
      <c r="D1458" s="104"/>
      <c r="E1458" s="104"/>
    </row>
    <row r="1459" spans="3:5" x14ac:dyDescent="0.15">
      <c r="C1459" s="104"/>
      <c r="D1459" s="104"/>
      <c r="E1459" s="104"/>
    </row>
    <row r="1460" spans="3:5" x14ac:dyDescent="0.15">
      <c r="C1460" s="104"/>
      <c r="D1460" s="104"/>
      <c r="E1460" s="104"/>
    </row>
    <row r="1461" spans="3:5" x14ac:dyDescent="0.15">
      <c r="C1461" s="104"/>
      <c r="D1461" s="104"/>
      <c r="E1461" s="104"/>
    </row>
    <row r="1462" spans="3:5" x14ac:dyDescent="0.15">
      <c r="C1462" s="104"/>
      <c r="D1462" s="104"/>
      <c r="E1462" s="104"/>
    </row>
    <row r="1463" spans="3:5" x14ac:dyDescent="0.15">
      <c r="C1463" s="104"/>
      <c r="D1463" s="104"/>
      <c r="E1463" s="104"/>
    </row>
    <row r="1464" spans="3:5" x14ac:dyDescent="0.15">
      <c r="C1464" s="104"/>
      <c r="D1464" s="104"/>
      <c r="E1464" s="104"/>
    </row>
    <row r="1465" spans="3:5" x14ac:dyDescent="0.15">
      <c r="C1465" s="104"/>
      <c r="D1465" s="104"/>
      <c r="E1465" s="104"/>
    </row>
    <row r="1466" spans="3:5" x14ac:dyDescent="0.15">
      <c r="C1466" s="104"/>
      <c r="D1466" s="104"/>
      <c r="E1466" s="104"/>
    </row>
    <row r="1467" spans="3:5" x14ac:dyDescent="0.15">
      <c r="C1467" s="104"/>
      <c r="D1467" s="104"/>
      <c r="E1467" s="104"/>
    </row>
    <row r="1468" spans="3:5" x14ac:dyDescent="0.15">
      <c r="C1468" s="104"/>
      <c r="D1468" s="104"/>
      <c r="E1468" s="104"/>
    </row>
    <row r="1469" spans="3:5" x14ac:dyDescent="0.15">
      <c r="C1469" s="104"/>
      <c r="D1469" s="104"/>
      <c r="E1469" s="104"/>
    </row>
    <row r="1470" spans="3:5" x14ac:dyDescent="0.15">
      <c r="C1470" s="104"/>
      <c r="D1470" s="104"/>
      <c r="E1470" s="104"/>
    </row>
    <row r="1471" spans="3:5" x14ac:dyDescent="0.15">
      <c r="C1471" s="104"/>
      <c r="D1471" s="104"/>
      <c r="E1471" s="104"/>
    </row>
    <row r="1472" spans="3:5" x14ac:dyDescent="0.15">
      <c r="C1472" s="104"/>
      <c r="D1472" s="104"/>
      <c r="E1472" s="104"/>
    </row>
    <row r="1473" spans="3:5" x14ac:dyDescent="0.15">
      <c r="C1473" s="104"/>
      <c r="D1473" s="104"/>
      <c r="E1473" s="104"/>
    </row>
    <row r="1474" spans="3:5" x14ac:dyDescent="0.15">
      <c r="C1474" s="104"/>
      <c r="D1474" s="104"/>
      <c r="E1474" s="104"/>
    </row>
    <row r="1475" spans="3:5" x14ac:dyDescent="0.15">
      <c r="C1475" s="104"/>
      <c r="D1475" s="104"/>
      <c r="E1475" s="104"/>
    </row>
    <row r="1476" spans="3:5" x14ac:dyDescent="0.15">
      <c r="C1476" s="104"/>
      <c r="D1476" s="104"/>
      <c r="E1476" s="104"/>
    </row>
    <row r="1477" spans="3:5" x14ac:dyDescent="0.15">
      <c r="C1477" s="104"/>
      <c r="D1477" s="104"/>
      <c r="E1477" s="104"/>
    </row>
    <row r="1478" spans="3:5" x14ac:dyDescent="0.15">
      <c r="C1478" s="104"/>
      <c r="D1478" s="104"/>
      <c r="E1478" s="104"/>
    </row>
    <row r="1479" spans="3:5" x14ac:dyDescent="0.15">
      <c r="C1479" s="104"/>
      <c r="D1479" s="104"/>
      <c r="E1479" s="104"/>
    </row>
    <row r="1480" spans="3:5" x14ac:dyDescent="0.15">
      <c r="C1480" s="104"/>
      <c r="D1480" s="104"/>
      <c r="E1480" s="104"/>
    </row>
    <row r="1481" spans="3:5" x14ac:dyDescent="0.15">
      <c r="C1481" s="104"/>
      <c r="D1481" s="104"/>
      <c r="E1481" s="104"/>
    </row>
    <row r="1482" spans="3:5" x14ac:dyDescent="0.15">
      <c r="C1482" s="104"/>
      <c r="D1482" s="104"/>
      <c r="E1482" s="104"/>
    </row>
    <row r="1483" spans="3:5" x14ac:dyDescent="0.15">
      <c r="C1483" s="104"/>
      <c r="D1483" s="104"/>
      <c r="E1483" s="104"/>
    </row>
    <row r="1484" spans="3:5" x14ac:dyDescent="0.15">
      <c r="C1484" s="104"/>
      <c r="D1484" s="104"/>
      <c r="E1484" s="104"/>
    </row>
    <row r="1485" spans="3:5" x14ac:dyDescent="0.15">
      <c r="C1485" s="104"/>
      <c r="D1485" s="104"/>
      <c r="E1485" s="104"/>
    </row>
    <row r="1486" spans="3:5" x14ac:dyDescent="0.15">
      <c r="C1486" s="104"/>
      <c r="D1486" s="104"/>
      <c r="E1486" s="104"/>
    </row>
    <row r="1487" spans="3:5" x14ac:dyDescent="0.15">
      <c r="C1487" s="104"/>
      <c r="D1487" s="104"/>
      <c r="E1487" s="104"/>
    </row>
    <row r="1488" spans="3:5" x14ac:dyDescent="0.15">
      <c r="C1488" s="104"/>
      <c r="D1488" s="104"/>
      <c r="E1488" s="104"/>
    </row>
    <row r="1489" spans="3:5" x14ac:dyDescent="0.15">
      <c r="C1489" s="104"/>
      <c r="D1489" s="104"/>
      <c r="E1489" s="104"/>
    </row>
    <row r="1490" spans="3:5" x14ac:dyDescent="0.15">
      <c r="C1490" s="104"/>
      <c r="D1490" s="104"/>
      <c r="E1490" s="104"/>
    </row>
    <row r="1491" spans="3:5" x14ac:dyDescent="0.15">
      <c r="C1491" s="104"/>
      <c r="D1491" s="104"/>
      <c r="E1491" s="104"/>
    </row>
    <row r="1492" spans="3:5" x14ac:dyDescent="0.15">
      <c r="C1492" s="104"/>
      <c r="D1492" s="104"/>
      <c r="E1492" s="104"/>
    </row>
    <row r="1493" spans="3:5" x14ac:dyDescent="0.15">
      <c r="C1493" s="104"/>
      <c r="D1493" s="104"/>
      <c r="E1493" s="104"/>
    </row>
    <row r="1494" spans="3:5" x14ac:dyDescent="0.15">
      <c r="C1494" s="104"/>
      <c r="D1494" s="104"/>
      <c r="E1494" s="104"/>
    </row>
    <row r="1495" spans="3:5" x14ac:dyDescent="0.15">
      <c r="C1495" s="104"/>
      <c r="D1495" s="104"/>
      <c r="E1495" s="104"/>
    </row>
    <row r="1496" spans="3:5" x14ac:dyDescent="0.15">
      <c r="C1496" s="104"/>
      <c r="D1496" s="104"/>
      <c r="E1496" s="104"/>
    </row>
    <row r="1497" spans="3:5" x14ac:dyDescent="0.15">
      <c r="C1497" s="104"/>
      <c r="D1497" s="104"/>
      <c r="E1497" s="104"/>
    </row>
    <row r="1498" spans="3:5" x14ac:dyDescent="0.15">
      <c r="C1498" s="104"/>
      <c r="D1498" s="104"/>
      <c r="E1498" s="104"/>
    </row>
    <row r="1499" spans="3:5" x14ac:dyDescent="0.15">
      <c r="C1499" s="104"/>
      <c r="D1499" s="104"/>
      <c r="E1499" s="104"/>
    </row>
    <row r="1500" spans="3:5" x14ac:dyDescent="0.15">
      <c r="C1500" s="104"/>
      <c r="D1500" s="104"/>
      <c r="E1500" s="104"/>
    </row>
    <row r="1501" spans="3:5" x14ac:dyDescent="0.15">
      <c r="C1501" s="104"/>
      <c r="D1501" s="104"/>
      <c r="E1501" s="104"/>
    </row>
    <row r="1502" spans="3:5" x14ac:dyDescent="0.15">
      <c r="C1502" s="104"/>
      <c r="D1502" s="104"/>
      <c r="E1502" s="104"/>
    </row>
    <row r="1503" spans="3:5" x14ac:dyDescent="0.15">
      <c r="C1503" s="104"/>
      <c r="D1503" s="104"/>
      <c r="E1503" s="104"/>
    </row>
    <row r="1504" spans="3:5" x14ac:dyDescent="0.15">
      <c r="C1504" s="104"/>
      <c r="D1504" s="104"/>
      <c r="E1504" s="104"/>
    </row>
    <row r="1505" spans="3:5" x14ac:dyDescent="0.15">
      <c r="C1505" s="104"/>
      <c r="D1505" s="104"/>
      <c r="E1505" s="104"/>
    </row>
    <row r="1506" spans="3:5" x14ac:dyDescent="0.15">
      <c r="C1506" s="104"/>
      <c r="D1506" s="104"/>
      <c r="E1506" s="104"/>
    </row>
    <row r="1507" spans="3:5" x14ac:dyDescent="0.15">
      <c r="C1507" s="104"/>
      <c r="D1507" s="104"/>
      <c r="E1507" s="104"/>
    </row>
    <row r="1508" spans="3:5" x14ac:dyDescent="0.15">
      <c r="C1508" s="104"/>
      <c r="D1508" s="104"/>
      <c r="E1508" s="104"/>
    </row>
    <row r="1509" spans="3:5" x14ac:dyDescent="0.15">
      <c r="C1509" s="104"/>
      <c r="D1509" s="104"/>
      <c r="E1509" s="104"/>
    </row>
    <row r="1510" spans="3:5" x14ac:dyDescent="0.15">
      <c r="C1510" s="104"/>
      <c r="D1510" s="104"/>
      <c r="E1510" s="104"/>
    </row>
    <row r="1511" spans="3:5" x14ac:dyDescent="0.15">
      <c r="C1511" s="104"/>
      <c r="D1511" s="104"/>
      <c r="E1511" s="104"/>
    </row>
    <row r="1512" spans="3:5" x14ac:dyDescent="0.15">
      <c r="C1512" s="104"/>
      <c r="D1512" s="104"/>
      <c r="E1512" s="104"/>
    </row>
    <row r="1513" spans="3:5" x14ac:dyDescent="0.15">
      <c r="C1513" s="104"/>
      <c r="D1513" s="104"/>
      <c r="E1513" s="104"/>
    </row>
    <row r="1514" spans="3:5" x14ac:dyDescent="0.15">
      <c r="C1514" s="104"/>
      <c r="D1514" s="104"/>
      <c r="E1514" s="104"/>
    </row>
    <row r="1515" spans="3:5" x14ac:dyDescent="0.15">
      <c r="C1515" s="104"/>
      <c r="D1515" s="104"/>
      <c r="E1515" s="104"/>
    </row>
    <row r="1516" spans="3:5" x14ac:dyDescent="0.15">
      <c r="C1516" s="104"/>
      <c r="D1516" s="104"/>
      <c r="E1516" s="104"/>
    </row>
    <row r="1517" spans="3:5" x14ac:dyDescent="0.15">
      <c r="C1517" s="104"/>
      <c r="D1517" s="104"/>
      <c r="E1517" s="104"/>
    </row>
    <row r="1518" spans="3:5" x14ac:dyDescent="0.15">
      <c r="C1518" s="104"/>
      <c r="D1518" s="104"/>
      <c r="E1518" s="104"/>
    </row>
    <row r="1519" spans="3:5" x14ac:dyDescent="0.15">
      <c r="C1519" s="104"/>
      <c r="D1519" s="104"/>
      <c r="E1519" s="104"/>
    </row>
    <row r="1520" spans="3:5" x14ac:dyDescent="0.15">
      <c r="C1520" s="104"/>
      <c r="D1520" s="104"/>
      <c r="E1520" s="104"/>
    </row>
    <row r="1521" spans="3:5" x14ac:dyDescent="0.15">
      <c r="C1521" s="104"/>
      <c r="D1521" s="104"/>
      <c r="E1521" s="104"/>
    </row>
    <row r="1522" spans="3:5" x14ac:dyDescent="0.15">
      <c r="C1522" s="104"/>
      <c r="D1522" s="104"/>
      <c r="E1522" s="104"/>
    </row>
    <row r="1523" spans="3:5" x14ac:dyDescent="0.15">
      <c r="C1523" s="104"/>
      <c r="D1523" s="104"/>
      <c r="E1523" s="104"/>
    </row>
    <row r="1524" spans="3:5" x14ac:dyDescent="0.15">
      <c r="C1524" s="104"/>
      <c r="D1524" s="104"/>
      <c r="E1524" s="104"/>
    </row>
    <row r="1525" spans="3:5" x14ac:dyDescent="0.15">
      <c r="C1525" s="104"/>
      <c r="D1525" s="104"/>
      <c r="E1525" s="104"/>
    </row>
    <row r="1526" spans="3:5" x14ac:dyDescent="0.15">
      <c r="C1526" s="104"/>
      <c r="D1526" s="104"/>
      <c r="E1526" s="104"/>
    </row>
    <row r="1527" spans="3:5" x14ac:dyDescent="0.15">
      <c r="C1527" s="104"/>
      <c r="D1527" s="104"/>
      <c r="E1527" s="104"/>
    </row>
    <row r="1528" spans="3:5" x14ac:dyDescent="0.15">
      <c r="C1528" s="104"/>
      <c r="D1528" s="104"/>
      <c r="E1528" s="104"/>
    </row>
    <row r="1529" spans="3:5" x14ac:dyDescent="0.15">
      <c r="C1529" s="104"/>
      <c r="D1529" s="104"/>
      <c r="E1529" s="104"/>
    </row>
    <row r="1530" spans="3:5" x14ac:dyDescent="0.15">
      <c r="C1530" s="104"/>
      <c r="D1530" s="104"/>
      <c r="E1530" s="104"/>
    </row>
    <row r="1531" spans="3:5" x14ac:dyDescent="0.15">
      <c r="C1531" s="104"/>
      <c r="D1531" s="104"/>
      <c r="E1531" s="104"/>
    </row>
    <row r="1532" spans="3:5" x14ac:dyDescent="0.15">
      <c r="C1532" s="104"/>
      <c r="D1532" s="104"/>
      <c r="E1532" s="104"/>
    </row>
    <row r="1533" spans="3:5" x14ac:dyDescent="0.15">
      <c r="C1533" s="104"/>
      <c r="D1533" s="104"/>
      <c r="E1533" s="104"/>
    </row>
    <row r="1534" spans="3:5" x14ac:dyDescent="0.15">
      <c r="C1534" s="104"/>
      <c r="D1534" s="104"/>
      <c r="E1534" s="104"/>
    </row>
    <row r="1535" spans="3:5" x14ac:dyDescent="0.15">
      <c r="C1535" s="104"/>
      <c r="D1535" s="104"/>
      <c r="E1535" s="104"/>
    </row>
    <row r="1536" spans="3:5" x14ac:dyDescent="0.15">
      <c r="C1536" s="104"/>
      <c r="D1536" s="104"/>
      <c r="E1536" s="104"/>
    </row>
    <row r="1537" spans="3:5" x14ac:dyDescent="0.15">
      <c r="C1537" s="104"/>
      <c r="D1537" s="104"/>
      <c r="E1537" s="104"/>
    </row>
    <row r="1538" spans="3:5" x14ac:dyDescent="0.15">
      <c r="C1538" s="104"/>
      <c r="D1538" s="104"/>
      <c r="E1538" s="104"/>
    </row>
    <row r="1539" spans="3:5" x14ac:dyDescent="0.15">
      <c r="C1539" s="104"/>
      <c r="D1539" s="104"/>
      <c r="E1539" s="104"/>
    </row>
    <row r="1540" spans="3:5" x14ac:dyDescent="0.15">
      <c r="C1540" s="104"/>
      <c r="D1540" s="104"/>
      <c r="E1540" s="104"/>
    </row>
    <row r="1541" spans="3:5" x14ac:dyDescent="0.15">
      <c r="C1541" s="104"/>
      <c r="D1541" s="104"/>
      <c r="E1541" s="104"/>
    </row>
    <row r="1542" spans="3:5" x14ac:dyDescent="0.15">
      <c r="C1542" s="104"/>
      <c r="D1542" s="104"/>
      <c r="E1542" s="104"/>
    </row>
    <row r="1543" spans="3:5" x14ac:dyDescent="0.15">
      <c r="C1543" s="104"/>
      <c r="D1543" s="104"/>
      <c r="E1543" s="104"/>
    </row>
    <row r="1544" spans="3:5" x14ac:dyDescent="0.15">
      <c r="C1544" s="104"/>
      <c r="D1544" s="104"/>
      <c r="E1544" s="104"/>
    </row>
    <row r="1545" spans="3:5" x14ac:dyDescent="0.15">
      <c r="C1545" s="104"/>
      <c r="D1545" s="104"/>
      <c r="E1545" s="104"/>
    </row>
    <row r="1546" spans="3:5" x14ac:dyDescent="0.15">
      <c r="C1546" s="104"/>
      <c r="D1546" s="104"/>
      <c r="E1546" s="104"/>
    </row>
    <row r="1547" spans="3:5" x14ac:dyDescent="0.15">
      <c r="C1547" s="104"/>
      <c r="D1547" s="104"/>
      <c r="E1547" s="104"/>
    </row>
    <row r="1548" spans="3:5" x14ac:dyDescent="0.15">
      <c r="C1548" s="104"/>
      <c r="D1548" s="104"/>
      <c r="E1548" s="104"/>
    </row>
    <row r="1549" spans="3:5" x14ac:dyDescent="0.15">
      <c r="C1549" s="104"/>
      <c r="D1549" s="104"/>
      <c r="E1549" s="104"/>
    </row>
    <row r="1550" spans="3:5" x14ac:dyDescent="0.15">
      <c r="C1550" s="104"/>
      <c r="D1550" s="104"/>
      <c r="E1550" s="104"/>
    </row>
    <row r="1551" spans="3:5" x14ac:dyDescent="0.15">
      <c r="C1551" s="104"/>
      <c r="D1551" s="104"/>
      <c r="E1551" s="104"/>
    </row>
    <row r="1552" spans="3:5" x14ac:dyDescent="0.15">
      <c r="C1552" s="104"/>
      <c r="D1552" s="104"/>
      <c r="E1552" s="104"/>
    </row>
    <row r="1553" spans="3:5" x14ac:dyDescent="0.15">
      <c r="C1553" s="104"/>
      <c r="D1553" s="104"/>
      <c r="E1553" s="104"/>
    </row>
    <row r="1554" spans="3:5" x14ac:dyDescent="0.15">
      <c r="C1554" s="104"/>
      <c r="D1554" s="104"/>
      <c r="E1554" s="104"/>
    </row>
    <row r="1555" spans="3:5" x14ac:dyDescent="0.15">
      <c r="C1555" s="104"/>
      <c r="D1555" s="104"/>
      <c r="E1555" s="104"/>
    </row>
    <row r="1556" spans="3:5" x14ac:dyDescent="0.15">
      <c r="C1556" s="104"/>
      <c r="D1556" s="104"/>
      <c r="E1556" s="104"/>
    </row>
    <row r="1557" spans="3:5" x14ac:dyDescent="0.15">
      <c r="C1557" s="104"/>
      <c r="D1557" s="104"/>
      <c r="E1557" s="104"/>
    </row>
    <row r="1558" spans="3:5" x14ac:dyDescent="0.15">
      <c r="C1558" s="104"/>
      <c r="D1558" s="104"/>
      <c r="E1558" s="104"/>
    </row>
    <row r="1559" spans="3:5" x14ac:dyDescent="0.15">
      <c r="C1559" s="104"/>
      <c r="D1559" s="104"/>
      <c r="E1559" s="104"/>
    </row>
    <row r="1560" spans="3:5" x14ac:dyDescent="0.15">
      <c r="C1560" s="104"/>
      <c r="D1560" s="104"/>
      <c r="E1560" s="104"/>
    </row>
    <row r="1561" spans="3:5" x14ac:dyDescent="0.15">
      <c r="C1561" s="104"/>
      <c r="D1561" s="104"/>
      <c r="E1561" s="104"/>
    </row>
    <row r="1562" spans="3:5" x14ac:dyDescent="0.15">
      <c r="C1562" s="104"/>
      <c r="D1562" s="104"/>
      <c r="E1562" s="104"/>
    </row>
    <row r="1563" spans="3:5" x14ac:dyDescent="0.15">
      <c r="C1563" s="104"/>
      <c r="D1563" s="104"/>
      <c r="E1563" s="104"/>
    </row>
    <row r="1564" spans="3:5" x14ac:dyDescent="0.15">
      <c r="C1564" s="104"/>
      <c r="D1564" s="104"/>
      <c r="E1564" s="104"/>
    </row>
    <row r="1565" spans="3:5" x14ac:dyDescent="0.15">
      <c r="C1565" s="104"/>
      <c r="D1565" s="104"/>
      <c r="E1565" s="104"/>
    </row>
    <row r="1566" spans="3:5" x14ac:dyDescent="0.15">
      <c r="C1566" s="104"/>
      <c r="D1566" s="104"/>
      <c r="E1566" s="104"/>
    </row>
    <row r="1567" spans="3:5" x14ac:dyDescent="0.15">
      <c r="C1567" s="104"/>
      <c r="D1567" s="104"/>
      <c r="E1567" s="104"/>
    </row>
    <row r="1568" spans="3:5" x14ac:dyDescent="0.15">
      <c r="C1568" s="104"/>
      <c r="D1568" s="104"/>
      <c r="E1568" s="104"/>
    </row>
    <row r="1569" spans="3:5" x14ac:dyDescent="0.15">
      <c r="C1569" s="104"/>
      <c r="D1569" s="104"/>
      <c r="E1569" s="104"/>
    </row>
    <row r="1570" spans="3:5" x14ac:dyDescent="0.15">
      <c r="C1570" s="104"/>
      <c r="D1570" s="104"/>
      <c r="E1570" s="104"/>
    </row>
    <row r="1571" spans="3:5" x14ac:dyDescent="0.15">
      <c r="C1571" s="104"/>
      <c r="D1571" s="104"/>
      <c r="E1571" s="104"/>
    </row>
    <row r="1572" spans="3:5" x14ac:dyDescent="0.15">
      <c r="C1572" s="104"/>
      <c r="D1572" s="104"/>
      <c r="E1572" s="104"/>
    </row>
    <row r="1573" spans="3:5" x14ac:dyDescent="0.15">
      <c r="C1573" s="104"/>
      <c r="D1573" s="104"/>
      <c r="E1573" s="104"/>
    </row>
    <row r="1574" spans="3:5" x14ac:dyDescent="0.15">
      <c r="C1574" s="104"/>
      <c r="D1574" s="104"/>
      <c r="E1574" s="104"/>
    </row>
    <row r="1575" spans="3:5" x14ac:dyDescent="0.15">
      <c r="C1575" s="104"/>
      <c r="D1575" s="104"/>
      <c r="E1575" s="104"/>
    </row>
    <row r="1576" spans="3:5" x14ac:dyDescent="0.15">
      <c r="C1576" s="104"/>
      <c r="D1576" s="104"/>
      <c r="E1576" s="104"/>
    </row>
    <row r="1577" spans="3:5" x14ac:dyDescent="0.15">
      <c r="C1577" s="104"/>
      <c r="D1577" s="104"/>
      <c r="E1577" s="104"/>
    </row>
    <row r="1578" spans="3:5" x14ac:dyDescent="0.15">
      <c r="C1578" s="104"/>
      <c r="D1578" s="104"/>
      <c r="E1578" s="104"/>
    </row>
    <row r="1579" spans="3:5" x14ac:dyDescent="0.15">
      <c r="C1579" s="104"/>
      <c r="D1579" s="104"/>
      <c r="E1579" s="104"/>
    </row>
    <row r="1580" spans="3:5" x14ac:dyDescent="0.15">
      <c r="C1580" s="104"/>
      <c r="D1580" s="104"/>
      <c r="E1580" s="104"/>
    </row>
    <row r="1581" spans="3:5" x14ac:dyDescent="0.15">
      <c r="C1581" s="104"/>
      <c r="D1581" s="104"/>
      <c r="E1581" s="104"/>
    </row>
    <row r="1582" spans="3:5" x14ac:dyDescent="0.15">
      <c r="C1582" s="104"/>
      <c r="D1582" s="104"/>
      <c r="E1582" s="104"/>
    </row>
    <row r="1583" spans="3:5" x14ac:dyDescent="0.15">
      <c r="C1583" s="104"/>
      <c r="D1583" s="104"/>
      <c r="E1583" s="104"/>
    </row>
    <row r="1584" spans="3:5" x14ac:dyDescent="0.15">
      <c r="C1584" s="104"/>
      <c r="D1584" s="104"/>
      <c r="E1584" s="104"/>
    </row>
    <row r="1585" spans="3:5" x14ac:dyDescent="0.15">
      <c r="C1585" s="104"/>
      <c r="D1585" s="104"/>
      <c r="E1585" s="104"/>
    </row>
    <row r="1586" spans="3:5" x14ac:dyDescent="0.15">
      <c r="C1586" s="104"/>
      <c r="D1586" s="104"/>
      <c r="E1586" s="104"/>
    </row>
    <row r="1587" spans="3:5" x14ac:dyDescent="0.15">
      <c r="C1587" s="104"/>
      <c r="D1587" s="104"/>
      <c r="E1587" s="104"/>
    </row>
    <row r="1588" spans="3:5" x14ac:dyDescent="0.15">
      <c r="C1588" s="104"/>
      <c r="D1588" s="104"/>
      <c r="E1588" s="104"/>
    </row>
    <row r="1589" spans="3:5" x14ac:dyDescent="0.15">
      <c r="C1589" s="104"/>
      <c r="D1589" s="104"/>
      <c r="E1589" s="104"/>
    </row>
    <row r="1590" spans="3:5" x14ac:dyDescent="0.15">
      <c r="C1590" s="104"/>
      <c r="D1590" s="104"/>
      <c r="E1590" s="104"/>
    </row>
    <row r="1591" spans="3:5" x14ac:dyDescent="0.15">
      <c r="C1591" s="104"/>
      <c r="D1591" s="104"/>
      <c r="E1591" s="104"/>
    </row>
    <row r="1592" spans="3:5" x14ac:dyDescent="0.15">
      <c r="C1592" s="104"/>
      <c r="D1592" s="104"/>
      <c r="E1592" s="104"/>
    </row>
    <row r="1593" spans="3:5" x14ac:dyDescent="0.15">
      <c r="C1593" s="104"/>
      <c r="D1593" s="104"/>
      <c r="E1593" s="104"/>
    </row>
    <row r="1594" spans="3:5" x14ac:dyDescent="0.15">
      <c r="C1594" s="104"/>
      <c r="D1594" s="104"/>
      <c r="E1594" s="104"/>
    </row>
    <row r="1595" spans="3:5" x14ac:dyDescent="0.15">
      <c r="C1595" s="104"/>
      <c r="D1595" s="104"/>
      <c r="E1595" s="104"/>
    </row>
    <row r="1596" spans="3:5" x14ac:dyDescent="0.15">
      <c r="C1596" s="104"/>
      <c r="D1596" s="104"/>
      <c r="E1596" s="104"/>
    </row>
    <row r="1597" spans="3:5" x14ac:dyDescent="0.15">
      <c r="C1597" s="104"/>
      <c r="D1597" s="104"/>
      <c r="E1597" s="104"/>
    </row>
    <row r="1598" spans="3:5" x14ac:dyDescent="0.15">
      <c r="C1598" s="104"/>
      <c r="D1598" s="104"/>
      <c r="E1598" s="104"/>
    </row>
    <row r="1599" spans="3:5" x14ac:dyDescent="0.15">
      <c r="C1599" s="104"/>
      <c r="D1599" s="104"/>
      <c r="E1599" s="104"/>
    </row>
    <row r="1600" spans="3:5" x14ac:dyDescent="0.15">
      <c r="C1600" s="104"/>
      <c r="D1600" s="104"/>
      <c r="E1600" s="104"/>
    </row>
    <row r="1601" spans="3:5" x14ac:dyDescent="0.15">
      <c r="C1601" s="104"/>
      <c r="D1601" s="104"/>
      <c r="E1601" s="104"/>
    </row>
    <row r="1602" spans="3:5" x14ac:dyDescent="0.15">
      <c r="C1602" s="104"/>
      <c r="D1602" s="104"/>
      <c r="E1602" s="104"/>
    </row>
    <row r="1603" spans="3:5" x14ac:dyDescent="0.15">
      <c r="C1603" s="104"/>
      <c r="D1603" s="104"/>
      <c r="E1603" s="104"/>
    </row>
    <row r="1604" spans="3:5" x14ac:dyDescent="0.15">
      <c r="C1604" s="104"/>
      <c r="D1604" s="104"/>
      <c r="E1604" s="104"/>
    </row>
    <row r="1605" spans="3:5" x14ac:dyDescent="0.15">
      <c r="C1605" s="104"/>
      <c r="D1605" s="104"/>
      <c r="E1605" s="104"/>
    </row>
    <row r="1606" spans="3:5" x14ac:dyDescent="0.15">
      <c r="C1606" s="104"/>
      <c r="D1606" s="104"/>
      <c r="E1606" s="104"/>
    </row>
    <row r="1607" spans="3:5" x14ac:dyDescent="0.15">
      <c r="C1607" s="104"/>
      <c r="D1607" s="104"/>
      <c r="E1607" s="104"/>
    </row>
    <row r="1608" spans="3:5" x14ac:dyDescent="0.15">
      <c r="C1608" s="104"/>
      <c r="D1608" s="104"/>
      <c r="E1608" s="104"/>
    </row>
    <row r="1609" spans="3:5" x14ac:dyDescent="0.15">
      <c r="C1609" s="104"/>
      <c r="D1609" s="104"/>
      <c r="E1609" s="104"/>
    </row>
    <row r="1610" spans="3:5" x14ac:dyDescent="0.15">
      <c r="C1610" s="104"/>
      <c r="D1610" s="104"/>
      <c r="E1610" s="104"/>
    </row>
    <row r="1611" spans="3:5" x14ac:dyDescent="0.15">
      <c r="C1611" s="104"/>
      <c r="D1611" s="104"/>
      <c r="E1611" s="104"/>
    </row>
    <row r="1612" spans="3:5" x14ac:dyDescent="0.15">
      <c r="C1612" s="104"/>
      <c r="D1612" s="104"/>
      <c r="E1612" s="104"/>
    </row>
    <row r="1613" spans="3:5" x14ac:dyDescent="0.15">
      <c r="C1613" s="104"/>
      <c r="D1613" s="104"/>
      <c r="E1613" s="104"/>
    </row>
    <row r="1614" spans="3:5" x14ac:dyDescent="0.15">
      <c r="C1614" s="104"/>
      <c r="D1614" s="104"/>
      <c r="E1614" s="104"/>
    </row>
    <row r="1615" spans="3:5" x14ac:dyDescent="0.15">
      <c r="C1615" s="104"/>
      <c r="D1615" s="104"/>
      <c r="E1615" s="104"/>
    </row>
    <row r="1616" spans="3:5" x14ac:dyDescent="0.15">
      <c r="C1616" s="104"/>
      <c r="D1616" s="104"/>
      <c r="E1616" s="104"/>
    </row>
    <row r="1617" spans="3:5" x14ac:dyDescent="0.15">
      <c r="C1617" s="104"/>
      <c r="D1617" s="104"/>
      <c r="E1617" s="104"/>
    </row>
    <row r="1618" spans="3:5" x14ac:dyDescent="0.15">
      <c r="C1618" s="104"/>
      <c r="D1618" s="104"/>
      <c r="E1618" s="104"/>
    </row>
    <row r="1619" spans="3:5" x14ac:dyDescent="0.15">
      <c r="C1619" s="104"/>
      <c r="D1619" s="104"/>
      <c r="E1619" s="104"/>
    </row>
    <row r="1620" spans="3:5" x14ac:dyDescent="0.15">
      <c r="C1620" s="104"/>
      <c r="D1620" s="104"/>
      <c r="E1620" s="104"/>
    </row>
    <row r="1621" spans="3:5" x14ac:dyDescent="0.15">
      <c r="C1621" s="104"/>
      <c r="D1621" s="104"/>
      <c r="E1621" s="104"/>
    </row>
    <row r="1622" spans="3:5" x14ac:dyDescent="0.15">
      <c r="C1622" s="104"/>
      <c r="D1622" s="104"/>
      <c r="E1622" s="104"/>
    </row>
    <row r="1623" spans="3:5" x14ac:dyDescent="0.15">
      <c r="C1623" s="104"/>
      <c r="D1623" s="104"/>
      <c r="E1623" s="104"/>
    </row>
    <row r="1624" spans="3:5" x14ac:dyDescent="0.15">
      <c r="C1624" s="104"/>
      <c r="D1624" s="104"/>
      <c r="E1624" s="104"/>
    </row>
    <row r="1625" spans="3:5" x14ac:dyDescent="0.15">
      <c r="C1625" s="104"/>
      <c r="D1625" s="104"/>
      <c r="E1625" s="104"/>
    </row>
    <row r="1626" spans="3:5" x14ac:dyDescent="0.15">
      <c r="C1626" s="104"/>
      <c r="D1626" s="104"/>
      <c r="E1626" s="104"/>
    </row>
    <row r="1627" spans="3:5" x14ac:dyDescent="0.15">
      <c r="C1627" s="104"/>
      <c r="D1627" s="104"/>
      <c r="E1627" s="104"/>
    </row>
    <row r="1628" spans="3:5" x14ac:dyDescent="0.15">
      <c r="C1628" s="104"/>
      <c r="D1628" s="104"/>
      <c r="E1628" s="104"/>
    </row>
    <row r="1629" spans="3:5" x14ac:dyDescent="0.15">
      <c r="C1629" s="104"/>
      <c r="D1629" s="104"/>
      <c r="E1629" s="104"/>
    </row>
    <row r="1630" spans="3:5" x14ac:dyDescent="0.15">
      <c r="C1630" s="104"/>
      <c r="D1630" s="104"/>
      <c r="E1630" s="104"/>
    </row>
    <row r="1631" spans="3:5" x14ac:dyDescent="0.15">
      <c r="C1631" s="104"/>
      <c r="D1631" s="104"/>
      <c r="E1631" s="104"/>
    </row>
    <row r="1632" spans="3:5" x14ac:dyDescent="0.15">
      <c r="C1632" s="104"/>
      <c r="D1632" s="104"/>
      <c r="E1632" s="104"/>
    </row>
    <row r="1633" spans="3:5" x14ac:dyDescent="0.15">
      <c r="C1633" s="104"/>
      <c r="D1633" s="104"/>
      <c r="E1633" s="104"/>
    </row>
    <row r="1634" spans="3:5" x14ac:dyDescent="0.15">
      <c r="C1634" s="104"/>
      <c r="D1634" s="104"/>
      <c r="E1634" s="104"/>
    </row>
    <row r="1635" spans="3:5" x14ac:dyDescent="0.15">
      <c r="C1635" s="104"/>
      <c r="D1635" s="104"/>
      <c r="E1635" s="104"/>
    </row>
    <row r="1636" spans="3:5" x14ac:dyDescent="0.15">
      <c r="C1636" s="104"/>
      <c r="D1636" s="104"/>
      <c r="E1636" s="104"/>
    </row>
    <row r="1637" spans="3:5" x14ac:dyDescent="0.15">
      <c r="C1637" s="104"/>
      <c r="D1637" s="104"/>
      <c r="E1637" s="104"/>
    </row>
    <row r="1638" spans="3:5" x14ac:dyDescent="0.15">
      <c r="C1638" s="104"/>
      <c r="D1638" s="104"/>
      <c r="E1638" s="104"/>
    </row>
    <row r="1639" spans="3:5" x14ac:dyDescent="0.15">
      <c r="C1639" s="104"/>
      <c r="D1639" s="104"/>
      <c r="E1639" s="104"/>
    </row>
    <row r="1640" spans="3:5" x14ac:dyDescent="0.15">
      <c r="C1640" s="104"/>
      <c r="D1640" s="104"/>
      <c r="E1640" s="104"/>
    </row>
    <row r="1641" spans="3:5" x14ac:dyDescent="0.15">
      <c r="C1641" s="104"/>
      <c r="D1641" s="104"/>
      <c r="E1641" s="104"/>
    </row>
    <row r="1642" spans="3:5" x14ac:dyDescent="0.15">
      <c r="C1642" s="104"/>
      <c r="D1642" s="104"/>
      <c r="E1642" s="104"/>
    </row>
    <row r="1643" spans="3:5" x14ac:dyDescent="0.15">
      <c r="C1643" s="104"/>
      <c r="D1643" s="104"/>
      <c r="E1643" s="104"/>
    </row>
    <row r="1644" spans="3:5" x14ac:dyDescent="0.15">
      <c r="C1644" s="104"/>
      <c r="D1644" s="104"/>
      <c r="E1644" s="104"/>
    </row>
    <row r="1645" spans="3:5" x14ac:dyDescent="0.15">
      <c r="C1645" s="104"/>
      <c r="D1645" s="104"/>
      <c r="E1645" s="104"/>
    </row>
    <row r="1646" spans="3:5" x14ac:dyDescent="0.15">
      <c r="C1646" s="104"/>
      <c r="D1646" s="104"/>
      <c r="E1646" s="104"/>
    </row>
    <row r="1647" spans="3:5" x14ac:dyDescent="0.15">
      <c r="C1647" s="104"/>
      <c r="D1647" s="104"/>
      <c r="E1647" s="104"/>
    </row>
    <row r="1648" spans="3:5" x14ac:dyDescent="0.15">
      <c r="C1648" s="104"/>
      <c r="D1648" s="104"/>
      <c r="E1648" s="104"/>
    </row>
    <row r="1649" spans="3:5" x14ac:dyDescent="0.15">
      <c r="C1649" s="104"/>
      <c r="D1649" s="104"/>
      <c r="E1649" s="104"/>
    </row>
    <row r="1650" spans="3:5" x14ac:dyDescent="0.15">
      <c r="C1650" s="104"/>
      <c r="D1650" s="104"/>
      <c r="E1650" s="104"/>
    </row>
    <row r="1651" spans="3:5" x14ac:dyDescent="0.15">
      <c r="C1651" s="104"/>
      <c r="D1651" s="104"/>
      <c r="E1651" s="104"/>
    </row>
    <row r="1652" spans="3:5" x14ac:dyDescent="0.15">
      <c r="C1652" s="104"/>
      <c r="D1652" s="104"/>
      <c r="E1652" s="104"/>
    </row>
    <row r="1653" spans="3:5" x14ac:dyDescent="0.15">
      <c r="C1653" s="104"/>
      <c r="D1653" s="104"/>
      <c r="E1653" s="104"/>
    </row>
    <row r="1654" spans="3:5" x14ac:dyDescent="0.15">
      <c r="C1654" s="104"/>
      <c r="D1654" s="104"/>
      <c r="E1654" s="104"/>
    </row>
    <row r="1655" spans="3:5" x14ac:dyDescent="0.15">
      <c r="C1655" s="104"/>
      <c r="D1655" s="104"/>
      <c r="E1655" s="104"/>
    </row>
    <row r="1656" spans="3:5" x14ac:dyDescent="0.15">
      <c r="C1656" s="104"/>
      <c r="D1656" s="104"/>
      <c r="E1656" s="104"/>
    </row>
    <row r="1657" spans="3:5" x14ac:dyDescent="0.15">
      <c r="C1657" s="104"/>
      <c r="D1657" s="104"/>
      <c r="E1657" s="104"/>
    </row>
    <row r="1658" spans="3:5" x14ac:dyDescent="0.15">
      <c r="C1658" s="104"/>
      <c r="D1658" s="104"/>
      <c r="E1658" s="104"/>
    </row>
    <row r="1659" spans="3:5" x14ac:dyDescent="0.15">
      <c r="C1659" s="104"/>
      <c r="D1659" s="104"/>
      <c r="E1659" s="104"/>
    </row>
    <row r="1660" spans="3:5" x14ac:dyDescent="0.15">
      <c r="C1660" s="104"/>
      <c r="D1660" s="104"/>
      <c r="E1660" s="104"/>
    </row>
    <row r="1661" spans="3:5" x14ac:dyDescent="0.15">
      <c r="C1661" s="104"/>
      <c r="D1661" s="104"/>
      <c r="E1661" s="104"/>
    </row>
    <row r="1662" spans="3:5" x14ac:dyDescent="0.15">
      <c r="C1662" s="104"/>
      <c r="D1662" s="104"/>
      <c r="E1662" s="104"/>
    </row>
    <row r="1663" spans="3:5" x14ac:dyDescent="0.15">
      <c r="C1663" s="104"/>
      <c r="D1663" s="104"/>
      <c r="E1663" s="104"/>
    </row>
    <row r="1664" spans="3:5" x14ac:dyDescent="0.15">
      <c r="C1664" s="104"/>
      <c r="D1664" s="104"/>
      <c r="E1664" s="104"/>
    </row>
    <row r="1665" spans="3:5" x14ac:dyDescent="0.15">
      <c r="C1665" s="104"/>
      <c r="D1665" s="104"/>
      <c r="E1665" s="104"/>
    </row>
    <row r="1666" spans="3:5" x14ac:dyDescent="0.15">
      <c r="C1666" s="104"/>
      <c r="D1666" s="104"/>
      <c r="E1666" s="104"/>
    </row>
    <row r="1667" spans="3:5" x14ac:dyDescent="0.15">
      <c r="C1667" s="104"/>
      <c r="D1667" s="104"/>
      <c r="E1667" s="104"/>
    </row>
    <row r="1668" spans="3:5" x14ac:dyDescent="0.15">
      <c r="C1668" s="104"/>
      <c r="D1668" s="104"/>
      <c r="E1668" s="104"/>
    </row>
    <row r="1669" spans="3:5" x14ac:dyDescent="0.15">
      <c r="C1669" s="104"/>
      <c r="D1669" s="104"/>
      <c r="E1669" s="104"/>
    </row>
    <row r="1670" spans="3:5" x14ac:dyDescent="0.15">
      <c r="C1670" s="104"/>
      <c r="D1670" s="104"/>
      <c r="E1670" s="104"/>
    </row>
    <row r="1671" spans="3:5" x14ac:dyDescent="0.15">
      <c r="C1671" s="104"/>
      <c r="D1671" s="104"/>
      <c r="E1671" s="104"/>
    </row>
    <row r="1672" spans="3:5" x14ac:dyDescent="0.15">
      <c r="C1672" s="104"/>
      <c r="D1672" s="104"/>
      <c r="E1672" s="104"/>
    </row>
    <row r="1673" spans="3:5" x14ac:dyDescent="0.15">
      <c r="C1673" s="104"/>
      <c r="D1673" s="104"/>
      <c r="E1673" s="104"/>
    </row>
    <row r="1674" spans="3:5" x14ac:dyDescent="0.15">
      <c r="C1674" s="104"/>
      <c r="D1674" s="104"/>
      <c r="E1674" s="104"/>
    </row>
    <row r="1675" spans="3:5" x14ac:dyDescent="0.15">
      <c r="C1675" s="104"/>
      <c r="D1675" s="104"/>
      <c r="E1675" s="104"/>
    </row>
    <row r="1676" spans="3:5" x14ac:dyDescent="0.15">
      <c r="C1676" s="104"/>
      <c r="D1676" s="104"/>
      <c r="E1676" s="104"/>
    </row>
    <row r="1677" spans="3:5" x14ac:dyDescent="0.15">
      <c r="C1677" s="104"/>
      <c r="D1677" s="104"/>
      <c r="E1677" s="104"/>
    </row>
    <row r="1678" spans="3:5" x14ac:dyDescent="0.15">
      <c r="C1678" s="104"/>
      <c r="D1678" s="104"/>
      <c r="E1678" s="104"/>
    </row>
    <row r="1679" spans="3:5" x14ac:dyDescent="0.15">
      <c r="C1679" s="104"/>
      <c r="D1679" s="104"/>
      <c r="E1679" s="104"/>
    </row>
    <row r="1680" spans="3:5" x14ac:dyDescent="0.15">
      <c r="C1680" s="104"/>
      <c r="D1680" s="104"/>
      <c r="E1680" s="104"/>
    </row>
    <row r="1681" spans="3:5" x14ac:dyDescent="0.15">
      <c r="C1681" s="104"/>
      <c r="D1681" s="104"/>
      <c r="E1681" s="104"/>
    </row>
    <row r="1682" spans="3:5" x14ac:dyDescent="0.15">
      <c r="C1682" s="104"/>
      <c r="D1682" s="104"/>
      <c r="E1682" s="104"/>
    </row>
    <row r="1683" spans="3:5" x14ac:dyDescent="0.15">
      <c r="C1683" s="104"/>
      <c r="D1683" s="104"/>
      <c r="E1683" s="104"/>
    </row>
    <row r="1684" spans="3:5" x14ac:dyDescent="0.15">
      <c r="C1684" s="104"/>
      <c r="D1684" s="104"/>
      <c r="E1684" s="104"/>
    </row>
    <row r="1685" spans="3:5" x14ac:dyDescent="0.15">
      <c r="C1685" s="104"/>
      <c r="D1685" s="104"/>
      <c r="E1685" s="104"/>
    </row>
    <row r="1686" spans="3:5" x14ac:dyDescent="0.15">
      <c r="C1686" s="104"/>
      <c r="D1686" s="104"/>
      <c r="E1686" s="104"/>
    </row>
    <row r="1687" spans="3:5" x14ac:dyDescent="0.15">
      <c r="C1687" s="104"/>
      <c r="D1687" s="104"/>
      <c r="E1687" s="104"/>
    </row>
    <row r="1688" spans="3:5" x14ac:dyDescent="0.15">
      <c r="C1688" s="104"/>
      <c r="D1688" s="104"/>
      <c r="E1688" s="104"/>
    </row>
    <row r="1689" spans="3:5" x14ac:dyDescent="0.15">
      <c r="C1689" s="104"/>
      <c r="D1689" s="104"/>
      <c r="E1689" s="104"/>
    </row>
    <row r="1690" spans="3:5" x14ac:dyDescent="0.15">
      <c r="C1690" s="104"/>
      <c r="D1690" s="104"/>
      <c r="E1690" s="104"/>
    </row>
    <row r="1691" spans="3:5" x14ac:dyDescent="0.15">
      <c r="C1691" s="104"/>
      <c r="D1691" s="104"/>
      <c r="E1691" s="104"/>
    </row>
    <row r="1692" spans="3:5" x14ac:dyDescent="0.15">
      <c r="C1692" s="104"/>
      <c r="D1692" s="104"/>
      <c r="E1692" s="104"/>
    </row>
    <row r="1693" spans="3:5" x14ac:dyDescent="0.15">
      <c r="C1693" s="104"/>
      <c r="D1693" s="104"/>
      <c r="E1693" s="104"/>
    </row>
    <row r="1694" spans="3:5" x14ac:dyDescent="0.15">
      <c r="C1694" s="104"/>
      <c r="D1694" s="104"/>
      <c r="E1694" s="104"/>
    </row>
    <row r="1695" spans="3:5" x14ac:dyDescent="0.15">
      <c r="C1695" s="104"/>
      <c r="D1695" s="104"/>
      <c r="E1695" s="104"/>
    </row>
    <row r="1696" spans="3:5" x14ac:dyDescent="0.15">
      <c r="C1696" s="104"/>
      <c r="D1696" s="104"/>
      <c r="E1696" s="104"/>
    </row>
    <row r="1697" spans="3:5" x14ac:dyDescent="0.15">
      <c r="C1697" s="104"/>
      <c r="D1697" s="104"/>
      <c r="E1697" s="104"/>
    </row>
    <row r="1698" spans="3:5" x14ac:dyDescent="0.15">
      <c r="C1698" s="104"/>
      <c r="D1698" s="104"/>
      <c r="E1698" s="104"/>
    </row>
    <row r="1699" spans="3:5" x14ac:dyDescent="0.15">
      <c r="C1699" s="104"/>
      <c r="D1699" s="104"/>
      <c r="E1699" s="104"/>
    </row>
    <row r="1700" spans="3:5" x14ac:dyDescent="0.15">
      <c r="C1700" s="104"/>
      <c r="D1700" s="104"/>
      <c r="E1700" s="104"/>
    </row>
    <row r="1701" spans="3:5" x14ac:dyDescent="0.15">
      <c r="C1701" s="104"/>
      <c r="D1701" s="104"/>
      <c r="E1701" s="104"/>
    </row>
    <row r="1702" spans="3:5" x14ac:dyDescent="0.15">
      <c r="C1702" s="104"/>
      <c r="D1702" s="104"/>
      <c r="E1702" s="104"/>
    </row>
    <row r="1703" spans="3:5" x14ac:dyDescent="0.15">
      <c r="C1703" s="104"/>
      <c r="D1703" s="104"/>
      <c r="E1703" s="104"/>
    </row>
    <row r="1704" spans="3:5" x14ac:dyDescent="0.15">
      <c r="C1704" s="104"/>
      <c r="D1704" s="104"/>
      <c r="E1704" s="104"/>
    </row>
    <row r="1705" spans="3:5" x14ac:dyDescent="0.15">
      <c r="C1705" s="104"/>
      <c r="D1705" s="104"/>
      <c r="E1705" s="104"/>
    </row>
    <row r="1706" spans="3:5" x14ac:dyDescent="0.15">
      <c r="C1706" s="104"/>
      <c r="D1706" s="104"/>
      <c r="E1706" s="104"/>
    </row>
    <row r="1707" spans="3:5" x14ac:dyDescent="0.15">
      <c r="C1707" s="104"/>
      <c r="D1707" s="104"/>
      <c r="E1707" s="104"/>
    </row>
    <row r="1708" spans="3:5" x14ac:dyDescent="0.15">
      <c r="C1708" s="104"/>
      <c r="D1708" s="104"/>
      <c r="E1708" s="104"/>
    </row>
    <row r="1709" spans="3:5" x14ac:dyDescent="0.15">
      <c r="C1709" s="104"/>
      <c r="D1709" s="104"/>
      <c r="E1709" s="104"/>
    </row>
    <row r="1710" spans="3:5" x14ac:dyDescent="0.15">
      <c r="C1710" s="104"/>
      <c r="D1710" s="104"/>
      <c r="E1710" s="104"/>
    </row>
    <row r="1711" spans="3:5" x14ac:dyDescent="0.15">
      <c r="C1711" s="104"/>
      <c r="D1711" s="104"/>
      <c r="E1711" s="104"/>
    </row>
    <row r="1712" spans="3:5" x14ac:dyDescent="0.15">
      <c r="C1712" s="104"/>
      <c r="D1712" s="104"/>
      <c r="E1712" s="104"/>
    </row>
    <row r="1713" spans="3:5" x14ac:dyDescent="0.15">
      <c r="C1713" s="104"/>
      <c r="D1713" s="104"/>
      <c r="E1713" s="104"/>
    </row>
    <row r="1714" spans="3:5" x14ac:dyDescent="0.15">
      <c r="C1714" s="104"/>
      <c r="D1714" s="104"/>
      <c r="E1714" s="104"/>
    </row>
    <row r="1715" spans="3:5" x14ac:dyDescent="0.15">
      <c r="C1715" s="104"/>
      <c r="D1715" s="104"/>
      <c r="E1715" s="104"/>
    </row>
    <row r="1716" spans="3:5" x14ac:dyDescent="0.15">
      <c r="C1716" s="104"/>
      <c r="D1716" s="104"/>
      <c r="E1716" s="104"/>
    </row>
    <row r="1717" spans="3:5" x14ac:dyDescent="0.15">
      <c r="C1717" s="104"/>
      <c r="D1717" s="104"/>
      <c r="E1717" s="104"/>
    </row>
    <row r="1718" spans="3:5" x14ac:dyDescent="0.15">
      <c r="C1718" s="104"/>
      <c r="D1718" s="104"/>
      <c r="E1718" s="104"/>
    </row>
    <row r="1719" spans="3:5" x14ac:dyDescent="0.15">
      <c r="C1719" s="104"/>
      <c r="D1719" s="104"/>
      <c r="E1719" s="104"/>
    </row>
    <row r="1720" spans="3:5" x14ac:dyDescent="0.15">
      <c r="C1720" s="104"/>
      <c r="D1720" s="104"/>
      <c r="E1720" s="104"/>
    </row>
    <row r="1721" spans="3:5" x14ac:dyDescent="0.15">
      <c r="C1721" s="104"/>
      <c r="D1721" s="104"/>
      <c r="E1721" s="104"/>
    </row>
    <row r="1722" spans="3:5" x14ac:dyDescent="0.15">
      <c r="C1722" s="104"/>
      <c r="D1722" s="104"/>
      <c r="E1722" s="104"/>
    </row>
    <row r="1723" spans="3:5" x14ac:dyDescent="0.15">
      <c r="C1723" s="104"/>
      <c r="D1723" s="104"/>
      <c r="E1723" s="104"/>
    </row>
    <row r="1724" spans="3:5" x14ac:dyDescent="0.15">
      <c r="C1724" s="104"/>
      <c r="D1724" s="104"/>
      <c r="E1724" s="104"/>
    </row>
    <row r="1725" spans="3:5" x14ac:dyDescent="0.15">
      <c r="C1725" s="104"/>
      <c r="D1725" s="104"/>
      <c r="E1725" s="104"/>
    </row>
    <row r="1726" spans="3:5" x14ac:dyDescent="0.15">
      <c r="C1726" s="104"/>
      <c r="D1726" s="104"/>
      <c r="E1726" s="104"/>
    </row>
    <row r="1727" spans="3:5" x14ac:dyDescent="0.15">
      <c r="C1727" s="104"/>
      <c r="D1727" s="104"/>
      <c r="E1727" s="104"/>
    </row>
    <row r="1728" spans="3:5" x14ac:dyDescent="0.15">
      <c r="C1728" s="104"/>
      <c r="D1728" s="104"/>
      <c r="E1728" s="104"/>
    </row>
    <row r="1729" spans="3:5" x14ac:dyDescent="0.15">
      <c r="C1729" s="104"/>
      <c r="D1729" s="104"/>
      <c r="E1729" s="104"/>
    </row>
    <row r="1730" spans="3:5" x14ac:dyDescent="0.15">
      <c r="C1730" s="104"/>
      <c r="D1730" s="104"/>
      <c r="E1730" s="104"/>
    </row>
    <row r="1731" spans="3:5" x14ac:dyDescent="0.15">
      <c r="C1731" s="104"/>
      <c r="D1731" s="104"/>
      <c r="E1731" s="104"/>
    </row>
    <row r="1732" spans="3:5" x14ac:dyDescent="0.15">
      <c r="C1732" s="104"/>
      <c r="D1732" s="104"/>
      <c r="E1732" s="104"/>
    </row>
    <row r="1733" spans="3:5" x14ac:dyDescent="0.15">
      <c r="C1733" s="104"/>
      <c r="D1733" s="104"/>
      <c r="E1733" s="104"/>
    </row>
    <row r="1734" spans="3:5" x14ac:dyDescent="0.15">
      <c r="C1734" s="104"/>
      <c r="D1734" s="104"/>
      <c r="E1734" s="104"/>
    </row>
    <row r="1735" spans="3:5" x14ac:dyDescent="0.15">
      <c r="C1735" s="104"/>
      <c r="D1735" s="104"/>
      <c r="E1735" s="104"/>
    </row>
    <row r="1736" spans="3:5" x14ac:dyDescent="0.15">
      <c r="C1736" s="104"/>
      <c r="D1736" s="104"/>
      <c r="E1736" s="104"/>
    </row>
    <row r="1737" spans="3:5" x14ac:dyDescent="0.15">
      <c r="C1737" s="104"/>
      <c r="D1737" s="104"/>
      <c r="E1737" s="104"/>
    </row>
    <row r="1738" spans="3:5" x14ac:dyDescent="0.15">
      <c r="C1738" s="104"/>
      <c r="D1738" s="104"/>
      <c r="E1738" s="104"/>
    </row>
    <row r="1739" spans="3:5" x14ac:dyDescent="0.15">
      <c r="C1739" s="104"/>
      <c r="D1739" s="104"/>
      <c r="E1739" s="104"/>
    </row>
    <row r="1740" spans="3:5" x14ac:dyDescent="0.15">
      <c r="C1740" s="104"/>
      <c r="D1740" s="104"/>
      <c r="E1740" s="104"/>
    </row>
    <row r="1741" spans="3:5" x14ac:dyDescent="0.15">
      <c r="C1741" s="104"/>
      <c r="D1741" s="104"/>
      <c r="E1741" s="104"/>
    </row>
    <row r="1742" spans="3:5" x14ac:dyDescent="0.15">
      <c r="C1742" s="104"/>
      <c r="D1742" s="104"/>
      <c r="E1742" s="104"/>
    </row>
    <row r="1743" spans="3:5" x14ac:dyDescent="0.15">
      <c r="C1743" s="104"/>
      <c r="D1743" s="104"/>
      <c r="E1743" s="104"/>
    </row>
    <row r="1744" spans="3:5" x14ac:dyDescent="0.15">
      <c r="C1744" s="104"/>
      <c r="D1744" s="104"/>
      <c r="E1744" s="104"/>
    </row>
    <row r="1745" spans="3:5" x14ac:dyDescent="0.15">
      <c r="C1745" s="104"/>
      <c r="D1745" s="104"/>
      <c r="E1745" s="104"/>
    </row>
    <row r="1746" spans="3:5" x14ac:dyDescent="0.15">
      <c r="C1746" s="104"/>
      <c r="D1746" s="104"/>
      <c r="E1746" s="104"/>
    </row>
    <row r="1747" spans="3:5" x14ac:dyDescent="0.15">
      <c r="C1747" s="104"/>
      <c r="D1747" s="104"/>
      <c r="E1747" s="104"/>
    </row>
    <row r="1748" spans="3:5" x14ac:dyDescent="0.15">
      <c r="C1748" s="104"/>
      <c r="D1748" s="104"/>
      <c r="E1748" s="104"/>
    </row>
    <row r="1749" spans="3:5" x14ac:dyDescent="0.15">
      <c r="C1749" s="104"/>
      <c r="D1749" s="104"/>
      <c r="E1749" s="104"/>
    </row>
    <row r="1750" spans="3:5" x14ac:dyDescent="0.15">
      <c r="C1750" s="104"/>
      <c r="D1750" s="104"/>
      <c r="E1750" s="104"/>
    </row>
    <row r="1751" spans="3:5" x14ac:dyDescent="0.15">
      <c r="C1751" s="104"/>
      <c r="D1751" s="104"/>
      <c r="E1751" s="104"/>
    </row>
    <row r="1752" spans="3:5" x14ac:dyDescent="0.15">
      <c r="C1752" s="104"/>
      <c r="D1752" s="104"/>
      <c r="E1752" s="104"/>
    </row>
    <row r="1753" spans="3:5" x14ac:dyDescent="0.15">
      <c r="C1753" s="104"/>
      <c r="D1753" s="104"/>
      <c r="E1753" s="104"/>
    </row>
    <row r="1754" spans="3:5" x14ac:dyDescent="0.15">
      <c r="C1754" s="104"/>
      <c r="D1754" s="104"/>
      <c r="E1754" s="104"/>
    </row>
    <row r="1755" spans="3:5" x14ac:dyDescent="0.15">
      <c r="C1755" s="104"/>
      <c r="D1755" s="104"/>
      <c r="E1755" s="104"/>
    </row>
    <row r="1756" spans="3:5" x14ac:dyDescent="0.15">
      <c r="C1756" s="104"/>
      <c r="D1756" s="104"/>
      <c r="E1756" s="104"/>
    </row>
    <row r="1757" spans="3:5" x14ac:dyDescent="0.15">
      <c r="C1757" s="104"/>
      <c r="D1757" s="104"/>
      <c r="E1757" s="104"/>
    </row>
    <row r="1758" spans="3:5" x14ac:dyDescent="0.15">
      <c r="C1758" s="104"/>
      <c r="D1758" s="104"/>
      <c r="E1758" s="104"/>
    </row>
    <row r="1759" spans="3:5" x14ac:dyDescent="0.15">
      <c r="C1759" s="104"/>
      <c r="D1759" s="104"/>
      <c r="E1759" s="104"/>
    </row>
    <row r="1760" spans="3:5" x14ac:dyDescent="0.15">
      <c r="C1760" s="104"/>
      <c r="D1760" s="104"/>
      <c r="E1760" s="104"/>
    </row>
    <row r="1761" spans="3:5" x14ac:dyDescent="0.15">
      <c r="C1761" s="104"/>
      <c r="D1761" s="104"/>
      <c r="E1761" s="104"/>
    </row>
    <row r="1762" spans="3:5" x14ac:dyDescent="0.15">
      <c r="C1762" s="104"/>
      <c r="D1762" s="104"/>
      <c r="E1762" s="104"/>
    </row>
    <row r="1763" spans="3:5" x14ac:dyDescent="0.15">
      <c r="C1763" s="104"/>
      <c r="D1763" s="104"/>
      <c r="E1763" s="104"/>
    </row>
    <row r="1764" spans="3:5" x14ac:dyDescent="0.15">
      <c r="C1764" s="104"/>
      <c r="D1764" s="104"/>
      <c r="E1764" s="104"/>
    </row>
    <row r="1765" spans="3:5" x14ac:dyDescent="0.15">
      <c r="C1765" s="104"/>
      <c r="D1765" s="104"/>
      <c r="E1765" s="104"/>
    </row>
    <row r="1766" spans="3:5" x14ac:dyDescent="0.15">
      <c r="C1766" s="104"/>
      <c r="D1766" s="104"/>
      <c r="E1766" s="104"/>
    </row>
    <row r="1767" spans="3:5" x14ac:dyDescent="0.15">
      <c r="C1767" s="104"/>
      <c r="D1767" s="104"/>
      <c r="E1767" s="104"/>
    </row>
    <row r="1768" spans="3:5" x14ac:dyDescent="0.15">
      <c r="C1768" s="104"/>
      <c r="D1768" s="104"/>
      <c r="E1768" s="104"/>
    </row>
    <row r="1769" spans="3:5" x14ac:dyDescent="0.15">
      <c r="C1769" s="104"/>
      <c r="D1769" s="104"/>
      <c r="E1769" s="104"/>
    </row>
    <row r="1770" spans="3:5" x14ac:dyDescent="0.15">
      <c r="C1770" s="104"/>
      <c r="D1770" s="104"/>
      <c r="E1770" s="104"/>
    </row>
    <row r="1771" spans="3:5" x14ac:dyDescent="0.15">
      <c r="C1771" s="104"/>
      <c r="D1771" s="104"/>
      <c r="E1771" s="104"/>
    </row>
    <row r="1772" spans="3:5" x14ac:dyDescent="0.15">
      <c r="C1772" s="104"/>
      <c r="D1772" s="104"/>
      <c r="E1772" s="104"/>
    </row>
    <row r="1773" spans="3:5" x14ac:dyDescent="0.15">
      <c r="C1773" s="104"/>
      <c r="D1773" s="104"/>
      <c r="E1773" s="104"/>
    </row>
    <row r="1774" spans="3:5" x14ac:dyDescent="0.15">
      <c r="C1774" s="104"/>
      <c r="D1774" s="104"/>
      <c r="E1774" s="104"/>
    </row>
    <row r="1775" spans="3:5" x14ac:dyDescent="0.15">
      <c r="C1775" s="104"/>
      <c r="D1775" s="104"/>
      <c r="E1775" s="104"/>
    </row>
    <row r="1776" spans="3:5" x14ac:dyDescent="0.15">
      <c r="C1776" s="104"/>
      <c r="D1776" s="104"/>
      <c r="E1776" s="104"/>
    </row>
    <row r="1777" spans="3:5" x14ac:dyDescent="0.15">
      <c r="C1777" s="104"/>
      <c r="D1777" s="104"/>
      <c r="E1777" s="104"/>
    </row>
    <row r="1778" spans="3:5" x14ac:dyDescent="0.15">
      <c r="C1778" s="104"/>
      <c r="D1778" s="104"/>
      <c r="E1778" s="104"/>
    </row>
    <row r="1779" spans="3:5" x14ac:dyDescent="0.15">
      <c r="C1779" s="104"/>
      <c r="D1779" s="104"/>
      <c r="E1779" s="104"/>
    </row>
    <row r="1780" spans="3:5" x14ac:dyDescent="0.15">
      <c r="C1780" s="104"/>
      <c r="D1780" s="104"/>
      <c r="E1780" s="104"/>
    </row>
    <row r="1781" spans="3:5" x14ac:dyDescent="0.15">
      <c r="C1781" s="104"/>
      <c r="D1781" s="104"/>
      <c r="E1781" s="104"/>
    </row>
    <row r="1782" spans="3:5" x14ac:dyDescent="0.15">
      <c r="C1782" s="104"/>
      <c r="D1782" s="104"/>
      <c r="E1782" s="104"/>
    </row>
    <row r="1783" spans="3:5" x14ac:dyDescent="0.15">
      <c r="C1783" s="104"/>
      <c r="D1783" s="104"/>
      <c r="E1783" s="104"/>
    </row>
    <row r="1784" spans="3:5" x14ac:dyDescent="0.15">
      <c r="C1784" s="104"/>
      <c r="D1784" s="104"/>
      <c r="E1784" s="104"/>
    </row>
    <row r="1785" spans="3:5" x14ac:dyDescent="0.15">
      <c r="C1785" s="104"/>
      <c r="D1785" s="104"/>
      <c r="E1785" s="104"/>
    </row>
    <row r="1786" spans="3:5" x14ac:dyDescent="0.15">
      <c r="C1786" s="104"/>
      <c r="D1786" s="104"/>
      <c r="E1786" s="104"/>
    </row>
    <row r="1787" spans="3:5" x14ac:dyDescent="0.15">
      <c r="C1787" s="104"/>
      <c r="D1787" s="104"/>
      <c r="E1787" s="104"/>
    </row>
    <row r="1788" spans="3:5" x14ac:dyDescent="0.15">
      <c r="C1788" s="104"/>
      <c r="D1788" s="104"/>
      <c r="E1788" s="104"/>
    </row>
    <row r="1789" spans="3:5" x14ac:dyDescent="0.15">
      <c r="C1789" s="104"/>
      <c r="D1789" s="104"/>
      <c r="E1789" s="104"/>
    </row>
    <row r="1790" spans="3:5" x14ac:dyDescent="0.15">
      <c r="C1790" s="104"/>
      <c r="D1790" s="104"/>
      <c r="E1790" s="104"/>
    </row>
    <row r="1791" spans="3:5" x14ac:dyDescent="0.15">
      <c r="C1791" s="104"/>
      <c r="D1791" s="104"/>
      <c r="E1791" s="104"/>
    </row>
    <row r="1792" spans="3:5" x14ac:dyDescent="0.15">
      <c r="C1792" s="104"/>
      <c r="D1792" s="104"/>
      <c r="E1792" s="104"/>
    </row>
    <row r="1793" spans="3:5" x14ac:dyDescent="0.15">
      <c r="C1793" s="104"/>
      <c r="D1793" s="104"/>
      <c r="E1793" s="104"/>
    </row>
    <row r="1794" spans="3:5" x14ac:dyDescent="0.15">
      <c r="C1794" s="104"/>
      <c r="D1794" s="104"/>
      <c r="E1794" s="104"/>
    </row>
    <row r="1795" spans="3:5" x14ac:dyDescent="0.15">
      <c r="C1795" s="104"/>
      <c r="D1795" s="104"/>
      <c r="E1795" s="104"/>
    </row>
    <row r="1796" spans="3:5" x14ac:dyDescent="0.15">
      <c r="C1796" s="104"/>
      <c r="D1796" s="104"/>
      <c r="E1796" s="104"/>
    </row>
    <row r="1797" spans="3:5" x14ac:dyDescent="0.15">
      <c r="C1797" s="104"/>
      <c r="D1797" s="104"/>
      <c r="E1797" s="104"/>
    </row>
    <row r="1798" spans="3:5" x14ac:dyDescent="0.15">
      <c r="C1798" s="104"/>
      <c r="D1798" s="104"/>
      <c r="E1798" s="104"/>
    </row>
    <row r="1799" spans="3:5" x14ac:dyDescent="0.15">
      <c r="C1799" s="104"/>
      <c r="D1799" s="104"/>
      <c r="E1799" s="104"/>
    </row>
    <row r="1800" spans="3:5" x14ac:dyDescent="0.15">
      <c r="C1800" s="104"/>
      <c r="D1800" s="104"/>
      <c r="E1800" s="104"/>
    </row>
    <row r="1801" spans="3:5" x14ac:dyDescent="0.15">
      <c r="C1801" s="104"/>
      <c r="D1801" s="104"/>
      <c r="E1801" s="104"/>
    </row>
    <row r="1802" spans="3:5" x14ac:dyDescent="0.15">
      <c r="C1802" s="104"/>
      <c r="D1802" s="104"/>
      <c r="E1802" s="104"/>
    </row>
    <row r="1803" spans="3:5" x14ac:dyDescent="0.15">
      <c r="C1803" s="104"/>
      <c r="D1803" s="104"/>
      <c r="E1803" s="104"/>
    </row>
    <row r="1804" spans="3:5" x14ac:dyDescent="0.15">
      <c r="C1804" s="104"/>
      <c r="D1804" s="104"/>
      <c r="E1804" s="104"/>
    </row>
    <row r="1805" spans="3:5" x14ac:dyDescent="0.15">
      <c r="C1805" s="104"/>
      <c r="D1805" s="104"/>
      <c r="E1805" s="104"/>
    </row>
    <row r="1806" spans="3:5" x14ac:dyDescent="0.15">
      <c r="C1806" s="104"/>
      <c r="D1806" s="104"/>
      <c r="E1806" s="104"/>
    </row>
    <row r="1807" spans="3:5" x14ac:dyDescent="0.15">
      <c r="C1807" s="104"/>
      <c r="D1807" s="104"/>
      <c r="E1807" s="104"/>
    </row>
    <row r="1808" spans="3:5" x14ac:dyDescent="0.15">
      <c r="C1808" s="104"/>
      <c r="D1808" s="104"/>
      <c r="E1808" s="104"/>
    </row>
    <row r="1809" spans="3:5" x14ac:dyDescent="0.15">
      <c r="C1809" s="104"/>
      <c r="D1809" s="104"/>
      <c r="E1809" s="104"/>
    </row>
    <row r="1810" spans="3:5" x14ac:dyDescent="0.15">
      <c r="C1810" s="104"/>
      <c r="D1810" s="104"/>
      <c r="E1810" s="104"/>
    </row>
    <row r="1811" spans="3:5" x14ac:dyDescent="0.15">
      <c r="C1811" s="104"/>
      <c r="D1811" s="104"/>
      <c r="E1811" s="104"/>
    </row>
    <row r="1812" spans="3:5" x14ac:dyDescent="0.15">
      <c r="C1812" s="104"/>
      <c r="D1812" s="104"/>
      <c r="E1812" s="104"/>
    </row>
    <row r="1813" spans="3:5" x14ac:dyDescent="0.15">
      <c r="C1813" s="104"/>
      <c r="D1813" s="104"/>
      <c r="E1813" s="104"/>
    </row>
    <row r="1814" spans="3:5" x14ac:dyDescent="0.15">
      <c r="C1814" s="104"/>
      <c r="D1814" s="104"/>
      <c r="E1814" s="104"/>
    </row>
    <row r="1815" spans="3:5" x14ac:dyDescent="0.15">
      <c r="C1815" s="104"/>
      <c r="D1815" s="104"/>
      <c r="E1815" s="104"/>
    </row>
    <row r="1816" spans="3:5" x14ac:dyDescent="0.15">
      <c r="C1816" s="104"/>
      <c r="D1816" s="104"/>
      <c r="E1816" s="104"/>
    </row>
    <row r="1817" spans="3:5" x14ac:dyDescent="0.15">
      <c r="C1817" s="104"/>
      <c r="D1817" s="104"/>
      <c r="E1817" s="104"/>
    </row>
    <row r="1818" spans="3:5" x14ac:dyDescent="0.15">
      <c r="C1818" s="104"/>
      <c r="D1818" s="104"/>
      <c r="E1818" s="104"/>
    </row>
    <row r="1819" spans="3:5" x14ac:dyDescent="0.15">
      <c r="C1819" s="104"/>
      <c r="D1819" s="104"/>
      <c r="E1819" s="104"/>
    </row>
    <row r="1820" spans="3:5" x14ac:dyDescent="0.15">
      <c r="C1820" s="104"/>
      <c r="D1820" s="104"/>
      <c r="E1820" s="104"/>
    </row>
    <row r="1821" spans="3:5" x14ac:dyDescent="0.15">
      <c r="C1821" s="104"/>
      <c r="D1821" s="104"/>
      <c r="E1821" s="104"/>
    </row>
    <row r="1822" spans="3:5" x14ac:dyDescent="0.15">
      <c r="C1822" s="104"/>
      <c r="D1822" s="104"/>
      <c r="E1822" s="104"/>
    </row>
    <row r="1823" spans="3:5" x14ac:dyDescent="0.15">
      <c r="C1823" s="104"/>
      <c r="D1823" s="104"/>
      <c r="E1823" s="104"/>
    </row>
    <row r="1824" spans="3:5" x14ac:dyDescent="0.15">
      <c r="C1824" s="104"/>
      <c r="D1824" s="104"/>
      <c r="E1824" s="104"/>
    </row>
    <row r="1825" spans="3:5" x14ac:dyDescent="0.15">
      <c r="C1825" s="104"/>
      <c r="D1825" s="104"/>
      <c r="E1825" s="104"/>
    </row>
    <row r="1826" spans="3:5" x14ac:dyDescent="0.15">
      <c r="C1826" s="104"/>
      <c r="D1826" s="104"/>
      <c r="E1826" s="104"/>
    </row>
    <row r="1827" spans="3:5" x14ac:dyDescent="0.15">
      <c r="C1827" s="104"/>
      <c r="D1827" s="104"/>
      <c r="E1827" s="104"/>
    </row>
    <row r="1828" spans="3:5" x14ac:dyDescent="0.15">
      <c r="C1828" s="104"/>
      <c r="D1828" s="104"/>
      <c r="E1828" s="104"/>
    </row>
    <row r="1829" spans="3:5" x14ac:dyDescent="0.15">
      <c r="C1829" s="104"/>
      <c r="D1829" s="104"/>
      <c r="E1829" s="104"/>
    </row>
    <row r="1830" spans="3:5" x14ac:dyDescent="0.15">
      <c r="C1830" s="104"/>
      <c r="D1830" s="104"/>
      <c r="E1830" s="104"/>
    </row>
    <row r="1831" spans="3:5" x14ac:dyDescent="0.15">
      <c r="C1831" s="104"/>
      <c r="D1831" s="104"/>
      <c r="E1831" s="104"/>
    </row>
    <row r="1832" spans="3:5" x14ac:dyDescent="0.15">
      <c r="C1832" s="104"/>
      <c r="D1832" s="104"/>
      <c r="E1832" s="104"/>
    </row>
    <row r="1833" spans="3:5" x14ac:dyDescent="0.15">
      <c r="C1833" s="104"/>
      <c r="D1833" s="104"/>
      <c r="E1833" s="104"/>
    </row>
    <row r="1834" spans="3:5" x14ac:dyDescent="0.15">
      <c r="C1834" s="104"/>
      <c r="D1834" s="104"/>
      <c r="E1834" s="104"/>
    </row>
    <row r="1835" spans="3:5" x14ac:dyDescent="0.15">
      <c r="C1835" s="104"/>
      <c r="D1835" s="104"/>
      <c r="E1835" s="104"/>
    </row>
    <row r="1836" spans="3:5" x14ac:dyDescent="0.15">
      <c r="C1836" s="104"/>
      <c r="D1836" s="104"/>
      <c r="E1836" s="104"/>
    </row>
    <row r="1837" spans="3:5" x14ac:dyDescent="0.15">
      <c r="C1837" s="104"/>
      <c r="D1837" s="104"/>
      <c r="E1837" s="104"/>
    </row>
    <row r="1838" spans="3:5" x14ac:dyDescent="0.15">
      <c r="C1838" s="104"/>
      <c r="D1838" s="104"/>
      <c r="E1838" s="104"/>
    </row>
    <row r="1839" spans="3:5" x14ac:dyDescent="0.15">
      <c r="C1839" s="104"/>
      <c r="D1839" s="104"/>
      <c r="E1839" s="104"/>
    </row>
    <row r="1840" spans="3:5" x14ac:dyDescent="0.15">
      <c r="C1840" s="104"/>
      <c r="D1840" s="104"/>
      <c r="E1840" s="104"/>
    </row>
    <row r="1841" spans="3:5" x14ac:dyDescent="0.15">
      <c r="C1841" s="104"/>
      <c r="D1841" s="104"/>
      <c r="E1841" s="104"/>
    </row>
    <row r="1842" spans="3:5" x14ac:dyDescent="0.15">
      <c r="C1842" s="104"/>
      <c r="D1842" s="104"/>
      <c r="E1842" s="104"/>
    </row>
    <row r="1843" spans="3:5" x14ac:dyDescent="0.15">
      <c r="C1843" s="104"/>
      <c r="D1843" s="104"/>
      <c r="E1843" s="104"/>
    </row>
    <row r="1844" spans="3:5" x14ac:dyDescent="0.15">
      <c r="C1844" s="104"/>
      <c r="D1844" s="104"/>
      <c r="E1844" s="104"/>
    </row>
    <row r="1845" spans="3:5" x14ac:dyDescent="0.15">
      <c r="C1845" s="104"/>
      <c r="D1845" s="104"/>
      <c r="E1845" s="104"/>
    </row>
    <row r="1846" spans="3:5" x14ac:dyDescent="0.15">
      <c r="C1846" s="104"/>
      <c r="D1846" s="104"/>
      <c r="E1846" s="104"/>
    </row>
    <row r="1847" spans="3:5" x14ac:dyDescent="0.15">
      <c r="C1847" s="104"/>
      <c r="D1847" s="104"/>
      <c r="E1847" s="104"/>
    </row>
    <row r="1848" spans="3:5" x14ac:dyDescent="0.15">
      <c r="C1848" s="104"/>
      <c r="D1848" s="104"/>
      <c r="E1848" s="104"/>
    </row>
    <row r="1849" spans="3:5" x14ac:dyDescent="0.15">
      <c r="C1849" s="104"/>
      <c r="D1849" s="104"/>
      <c r="E1849" s="104"/>
    </row>
    <row r="1850" spans="3:5" x14ac:dyDescent="0.15">
      <c r="C1850" s="104"/>
      <c r="D1850" s="104"/>
      <c r="E1850" s="104"/>
    </row>
    <row r="1851" spans="3:5" x14ac:dyDescent="0.15">
      <c r="C1851" s="104"/>
      <c r="D1851" s="104"/>
      <c r="E1851" s="104"/>
    </row>
    <row r="1852" spans="3:5" x14ac:dyDescent="0.15">
      <c r="C1852" s="104"/>
      <c r="D1852" s="104"/>
      <c r="E1852" s="104"/>
    </row>
    <row r="1853" spans="3:5" x14ac:dyDescent="0.15">
      <c r="C1853" s="104"/>
      <c r="D1853" s="104"/>
      <c r="E1853" s="104"/>
    </row>
    <row r="1854" spans="3:5" x14ac:dyDescent="0.15">
      <c r="C1854" s="104"/>
      <c r="D1854" s="104"/>
      <c r="E1854" s="104"/>
    </row>
    <row r="1855" spans="3:5" x14ac:dyDescent="0.15">
      <c r="C1855" s="104"/>
      <c r="D1855" s="104"/>
      <c r="E1855" s="104"/>
    </row>
    <row r="1856" spans="3:5" x14ac:dyDescent="0.15">
      <c r="C1856" s="104"/>
      <c r="D1856" s="104"/>
      <c r="E1856" s="104"/>
    </row>
    <row r="1857" spans="3:5" x14ac:dyDescent="0.15">
      <c r="C1857" s="104"/>
      <c r="D1857" s="104"/>
      <c r="E1857" s="104"/>
    </row>
    <row r="1858" spans="3:5" x14ac:dyDescent="0.15">
      <c r="C1858" s="104"/>
      <c r="D1858" s="104"/>
      <c r="E1858" s="104"/>
    </row>
    <row r="1859" spans="3:5" x14ac:dyDescent="0.15">
      <c r="C1859" s="104"/>
      <c r="D1859" s="104"/>
      <c r="E1859" s="104"/>
    </row>
    <row r="1860" spans="3:5" x14ac:dyDescent="0.15">
      <c r="C1860" s="104"/>
      <c r="D1860" s="104"/>
      <c r="E1860" s="104"/>
    </row>
    <row r="1861" spans="3:5" x14ac:dyDescent="0.15">
      <c r="C1861" s="104"/>
      <c r="D1861" s="104"/>
      <c r="E1861" s="104"/>
    </row>
    <row r="1862" spans="3:5" x14ac:dyDescent="0.15">
      <c r="C1862" s="104"/>
      <c r="D1862" s="104"/>
      <c r="E1862" s="104"/>
    </row>
    <row r="1863" spans="3:5" x14ac:dyDescent="0.15">
      <c r="C1863" s="104"/>
      <c r="D1863" s="104"/>
      <c r="E1863" s="104"/>
    </row>
    <row r="1864" spans="3:5" x14ac:dyDescent="0.15">
      <c r="C1864" s="104"/>
      <c r="D1864" s="104"/>
      <c r="E1864" s="104"/>
    </row>
    <row r="1865" spans="3:5" x14ac:dyDescent="0.15">
      <c r="C1865" s="104"/>
      <c r="D1865" s="104"/>
      <c r="E1865" s="104"/>
    </row>
    <row r="1866" spans="3:5" x14ac:dyDescent="0.15">
      <c r="C1866" s="104"/>
      <c r="D1866" s="104"/>
      <c r="E1866" s="104"/>
    </row>
    <row r="1867" spans="3:5" x14ac:dyDescent="0.15">
      <c r="C1867" s="104"/>
      <c r="D1867" s="104"/>
      <c r="E1867" s="104"/>
    </row>
    <row r="1868" spans="3:5" x14ac:dyDescent="0.15">
      <c r="C1868" s="104"/>
      <c r="D1868" s="104"/>
      <c r="E1868" s="104"/>
    </row>
    <row r="1869" spans="3:5" x14ac:dyDescent="0.15">
      <c r="C1869" s="104"/>
      <c r="D1869" s="104"/>
      <c r="E1869" s="104"/>
    </row>
    <row r="1870" spans="3:5" x14ac:dyDescent="0.15">
      <c r="C1870" s="104"/>
      <c r="D1870" s="104"/>
      <c r="E1870" s="104"/>
    </row>
    <row r="1871" spans="3:5" x14ac:dyDescent="0.15">
      <c r="C1871" s="104"/>
      <c r="D1871" s="104"/>
      <c r="E1871" s="104"/>
    </row>
    <row r="1872" spans="3:5" x14ac:dyDescent="0.15">
      <c r="C1872" s="104"/>
      <c r="D1872" s="104"/>
      <c r="E1872" s="104"/>
    </row>
    <row r="1873" spans="3:5" x14ac:dyDescent="0.15">
      <c r="C1873" s="104"/>
      <c r="D1873" s="104"/>
      <c r="E1873" s="104"/>
    </row>
    <row r="1874" spans="3:5" x14ac:dyDescent="0.15">
      <c r="C1874" s="104"/>
      <c r="D1874" s="104"/>
      <c r="E1874" s="104"/>
    </row>
    <row r="1875" spans="3:5" x14ac:dyDescent="0.15">
      <c r="C1875" s="104"/>
      <c r="D1875" s="104"/>
      <c r="E1875" s="104"/>
    </row>
    <row r="1876" spans="3:5" x14ac:dyDescent="0.15">
      <c r="C1876" s="104"/>
      <c r="D1876" s="104"/>
      <c r="E1876" s="104"/>
    </row>
    <row r="1877" spans="3:5" x14ac:dyDescent="0.15">
      <c r="C1877" s="104"/>
      <c r="D1877" s="104"/>
      <c r="E1877" s="104"/>
    </row>
    <row r="1878" spans="3:5" x14ac:dyDescent="0.15">
      <c r="C1878" s="104"/>
      <c r="D1878" s="104"/>
      <c r="E1878" s="104"/>
    </row>
    <row r="1879" spans="3:5" x14ac:dyDescent="0.15">
      <c r="C1879" s="104"/>
      <c r="D1879" s="104"/>
      <c r="E1879" s="104"/>
    </row>
    <row r="1880" spans="3:5" x14ac:dyDescent="0.15">
      <c r="C1880" s="104"/>
      <c r="D1880" s="104"/>
      <c r="E1880" s="104"/>
    </row>
    <row r="1881" spans="3:5" x14ac:dyDescent="0.15">
      <c r="C1881" s="104"/>
      <c r="D1881" s="104"/>
      <c r="E1881" s="104"/>
    </row>
    <row r="1882" spans="3:5" x14ac:dyDescent="0.15">
      <c r="C1882" s="104"/>
      <c r="D1882" s="104"/>
      <c r="E1882" s="104"/>
    </row>
    <row r="1883" spans="3:5" x14ac:dyDescent="0.15">
      <c r="C1883" s="104"/>
      <c r="D1883" s="104"/>
      <c r="E1883" s="104"/>
    </row>
    <row r="1884" spans="3:5" x14ac:dyDescent="0.15">
      <c r="C1884" s="104"/>
      <c r="D1884" s="104"/>
      <c r="E1884" s="104"/>
    </row>
    <row r="1885" spans="3:5" x14ac:dyDescent="0.15">
      <c r="C1885" s="104"/>
      <c r="D1885" s="104"/>
      <c r="E1885" s="104"/>
    </row>
    <row r="1886" spans="3:5" x14ac:dyDescent="0.15">
      <c r="C1886" s="104"/>
      <c r="D1886" s="104"/>
      <c r="E1886" s="104"/>
    </row>
    <row r="1887" spans="3:5" x14ac:dyDescent="0.15">
      <c r="C1887" s="104"/>
      <c r="D1887" s="104"/>
      <c r="E1887" s="104"/>
    </row>
    <row r="1888" spans="3:5" x14ac:dyDescent="0.15">
      <c r="C1888" s="104"/>
      <c r="D1888" s="104"/>
      <c r="E1888" s="104"/>
    </row>
    <row r="1889" spans="3:5" x14ac:dyDescent="0.15">
      <c r="C1889" s="104"/>
      <c r="D1889" s="104"/>
      <c r="E1889" s="104"/>
    </row>
    <row r="1890" spans="3:5" x14ac:dyDescent="0.15">
      <c r="C1890" s="104"/>
      <c r="D1890" s="104"/>
      <c r="E1890" s="104"/>
    </row>
    <row r="1891" spans="3:5" x14ac:dyDescent="0.15">
      <c r="C1891" s="104"/>
      <c r="D1891" s="104"/>
      <c r="E1891" s="104"/>
    </row>
    <row r="1892" spans="3:5" x14ac:dyDescent="0.15">
      <c r="C1892" s="104"/>
      <c r="D1892" s="104"/>
      <c r="E1892" s="104"/>
    </row>
    <row r="1893" spans="3:5" x14ac:dyDescent="0.15">
      <c r="C1893" s="104"/>
      <c r="D1893" s="104"/>
      <c r="E1893" s="104"/>
    </row>
    <row r="1894" spans="3:5" x14ac:dyDescent="0.15">
      <c r="C1894" s="104"/>
      <c r="D1894" s="104"/>
      <c r="E1894" s="104"/>
    </row>
    <row r="1895" spans="3:5" x14ac:dyDescent="0.15">
      <c r="C1895" s="104"/>
      <c r="D1895" s="104"/>
      <c r="E1895" s="104"/>
    </row>
    <row r="1896" spans="3:5" x14ac:dyDescent="0.15">
      <c r="C1896" s="104"/>
      <c r="D1896" s="104"/>
      <c r="E1896" s="104"/>
    </row>
    <row r="1897" spans="3:5" x14ac:dyDescent="0.15">
      <c r="C1897" s="104"/>
      <c r="D1897" s="104"/>
      <c r="E1897" s="104"/>
    </row>
    <row r="1898" spans="3:5" x14ac:dyDescent="0.15">
      <c r="C1898" s="104"/>
      <c r="D1898" s="104"/>
      <c r="E1898" s="104"/>
    </row>
    <row r="1899" spans="3:5" x14ac:dyDescent="0.15">
      <c r="C1899" s="104"/>
      <c r="D1899" s="104"/>
      <c r="E1899" s="104"/>
    </row>
    <row r="1900" spans="3:5" x14ac:dyDescent="0.15">
      <c r="C1900" s="104"/>
      <c r="D1900" s="104"/>
      <c r="E1900" s="104"/>
    </row>
    <row r="1901" spans="3:5" x14ac:dyDescent="0.15">
      <c r="C1901" s="104"/>
      <c r="D1901" s="104"/>
      <c r="E1901" s="104"/>
    </row>
    <row r="1902" spans="3:5" x14ac:dyDescent="0.15">
      <c r="C1902" s="104"/>
      <c r="D1902" s="104"/>
      <c r="E1902" s="104"/>
    </row>
    <row r="1903" spans="3:5" x14ac:dyDescent="0.15">
      <c r="C1903" s="104"/>
      <c r="D1903" s="104"/>
      <c r="E1903" s="104"/>
    </row>
    <row r="1904" spans="3:5" x14ac:dyDescent="0.15">
      <c r="C1904" s="104"/>
      <c r="D1904" s="104"/>
      <c r="E1904" s="104"/>
    </row>
    <row r="1905" spans="3:5" x14ac:dyDescent="0.15">
      <c r="C1905" s="104"/>
      <c r="D1905" s="104"/>
      <c r="E1905" s="104"/>
    </row>
    <row r="1906" spans="3:5" x14ac:dyDescent="0.15">
      <c r="C1906" s="104"/>
      <c r="D1906" s="104"/>
      <c r="E1906" s="104"/>
    </row>
    <row r="1907" spans="3:5" x14ac:dyDescent="0.15">
      <c r="C1907" s="104"/>
      <c r="D1907" s="104"/>
      <c r="E1907" s="104"/>
    </row>
    <row r="1908" spans="3:5" x14ac:dyDescent="0.15">
      <c r="C1908" s="104"/>
      <c r="D1908" s="104"/>
      <c r="E1908" s="104"/>
    </row>
    <row r="1909" spans="3:5" x14ac:dyDescent="0.15">
      <c r="C1909" s="104"/>
      <c r="D1909" s="104"/>
      <c r="E1909" s="104"/>
    </row>
    <row r="1910" spans="3:5" x14ac:dyDescent="0.15">
      <c r="C1910" s="104"/>
      <c r="D1910" s="104"/>
      <c r="E1910" s="104"/>
    </row>
    <row r="1911" spans="3:5" x14ac:dyDescent="0.15">
      <c r="C1911" s="104"/>
      <c r="D1911" s="104"/>
      <c r="E1911" s="104"/>
    </row>
    <row r="1912" spans="3:5" x14ac:dyDescent="0.15">
      <c r="C1912" s="104"/>
      <c r="D1912" s="104"/>
      <c r="E1912" s="104"/>
    </row>
    <row r="1913" spans="3:5" x14ac:dyDescent="0.15">
      <c r="C1913" s="104"/>
      <c r="D1913" s="104"/>
      <c r="E1913" s="104"/>
    </row>
    <row r="1914" spans="3:5" x14ac:dyDescent="0.15">
      <c r="C1914" s="104"/>
      <c r="D1914" s="104"/>
      <c r="E1914" s="104"/>
    </row>
    <row r="1915" spans="3:5" x14ac:dyDescent="0.15">
      <c r="C1915" s="104"/>
      <c r="D1915" s="104"/>
      <c r="E1915" s="104"/>
    </row>
    <row r="1916" spans="3:5" x14ac:dyDescent="0.15">
      <c r="C1916" s="104"/>
      <c r="D1916" s="104"/>
      <c r="E1916" s="104"/>
    </row>
    <row r="1917" spans="3:5" x14ac:dyDescent="0.15">
      <c r="C1917" s="104"/>
      <c r="D1917" s="104"/>
      <c r="E1917" s="104"/>
    </row>
    <row r="1918" spans="3:5" x14ac:dyDescent="0.15">
      <c r="C1918" s="104"/>
      <c r="D1918" s="104"/>
      <c r="E1918" s="104"/>
    </row>
    <row r="1919" spans="3:5" x14ac:dyDescent="0.15">
      <c r="C1919" s="104"/>
      <c r="D1919" s="104"/>
      <c r="E1919" s="104"/>
    </row>
    <row r="1920" spans="3:5" x14ac:dyDescent="0.15">
      <c r="C1920" s="104"/>
      <c r="D1920" s="104"/>
      <c r="E1920" s="104"/>
    </row>
    <row r="1921" spans="3:5" x14ac:dyDescent="0.15">
      <c r="C1921" s="104"/>
      <c r="D1921" s="104"/>
      <c r="E1921" s="104"/>
    </row>
    <row r="1922" spans="3:5" x14ac:dyDescent="0.15">
      <c r="C1922" s="104"/>
      <c r="D1922" s="104"/>
      <c r="E1922" s="104"/>
    </row>
    <row r="1923" spans="3:5" x14ac:dyDescent="0.15">
      <c r="C1923" s="104"/>
      <c r="D1923" s="104"/>
      <c r="E1923" s="104"/>
    </row>
    <row r="1924" spans="3:5" x14ac:dyDescent="0.15">
      <c r="C1924" s="104"/>
      <c r="D1924" s="104"/>
      <c r="E1924" s="104"/>
    </row>
    <row r="1925" spans="3:5" x14ac:dyDescent="0.15">
      <c r="C1925" s="104"/>
      <c r="D1925" s="104"/>
      <c r="E1925" s="104"/>
    </row>
    <row r="1926" spans="3:5" x14ac:dyDescent="0.15">
      <c r="C1926" s="104"/>
      <c r="D1926" s="104"/>
      <c r="E1926" s="104"/>
    </row>
    <row r="1927" spans="3:5" x14ac:dyDescent="0.15">
      <c r="C1927" s="104"/>
      <c r="D1927" s="104"/>
      <c r="E1927" s="104"/>
    </row>
    <row r="1928" spans="3:5" x14ac:dyDescent="0.15">
      <c r="C1928" s="104"/>
      <c r="D1928" s="104"/>
      <c r="E1928" s="104"/>
    </row>
    <row r="1929" spans="3:5" x14ac:dyDescent="0.15">
      <c r="C1929" s="104"/>
      <c r="D1929" s="104"/>
      <c r="E1929" s="104"/>
    </row>
    <row r="1930" spans="3:5" x14ac:dyDescent="0.15">
      <c r="C1930" s="104"/>
      <c r="D1930" s="104"/>
      <c r="E1930" s="104"/>
    </row>
    <row r="1931" spans="3:5" x14ac:dyDescent="0.15">
      <c r="C1931" s="104"/>
      <c r="D1931" s="104"/>
      <c r="E1931" s="104"/>
    </row>
    <row r="1932" spans="3:5" x14ac:dyDescent="0.15">
      <c r="C1932" s="104"/>
      <c r="D1932" s="104"/>
      <c r="E1932" s="104"/>
    </row>
    <row r="1933" spans="3:5" x14ac:dyDescent="0.15">
      <c r="C1933" s="104"/>
      <c r="D1933" s="104"/>
      <c r="E1933" s="104"/>
    </row>
    <row r="1934" spans="3:5" x14ac:dyDescent="0.15">
      <c r="C1934" s="104"/>
      <c r="D1934" s="104"/>
      <c r="E1934" s="104"/>
    </row>
    <row r="1935" spans="3:5" x14ac:dyDescent="0.15">
      <c r="C1935" s="104"/>
      <c r="D1935" s="104"/>
      <c r="E1935" s="104"/>
    </row>
    <row r="1936" spans="3:5" x14ac:dyDescent="0.15">
      <c r="C1936" s="104"/>
      <c r="D1936" s="104"/>
      <c r="E1936" s="104"/>
    </row>
    <row r="1937" spans="3:5" x14ac:dyDescent="0.15">
      <c r="C1937" s="104"/>
      <c r="D1937" s="104"/>
      <c r="E1937" s="104"/>
    </row>
    <row r="1938" spans="3:5" x14ac:dyDescent="0.15">
      <c r="C1938" s="104"/>
      <c r="D1938" s="104"/>
      <c r="E1938" s="104"/>
    </row>
    <row r="1939" spans="3:5" x14ac:dyDescent="0.15">
      <c r="C1939" s="104"/>
      <c r="D1939" s="104"/>
      <c r="E1939" s="104"/>
    </row>
    <row r="1940" spans="3:5" x14ac:dyDescent="0.15">
      <c r="C1940" s="104"/>
      <c r="D1940" s="104"/>
      <c r="E1940" s="104"/>
    </row>
    <row r="1941" spans="3:5" x14ac:dyDescent="0.15">
      <c r="C1941" s="104"/>
      <c r="D1941" s="104"/>
      <c r="E1941" s="104"/>
    </row>
    <row r="1942" spans="3:5" x14ac:dyDescent="0.15">
      <c r="C1942" s="104"/>
      <c r="D1942" s="104"/>
      <c r="E1942" s="104"/>
    </row>
    <row r="1943" spans="3:5" x14ac:dyDescent="0.15">
      <c r="C1943" s="104"/>
      <c r="D1943" s="104"/>
      <c r="E1943" s="104"/>
    </row>
    <row r="1944" spans="3:5" x14ac:dyDescent="0.15">
      <c r="C1944" s="104"/>
      <c r="D1944" s="104"/>
      <c r="E1944" s="104"/>
    </row>
    <row r="1945" spans="3:5" x14ac:dyDescent="0.15">
      <c r="C1945" s="104"/>
      <c r="D1945" s="104"/>
      <c r="E1945" s="104"/>
    </row>
    <row r="1946" spans="3:5" x14ac:dyDescent="0.15">
      <c r="C1946" s="104"/>
      <c r="D1946" s="104"/>
      <c r="E1946" s="104"/>
    </row>
    <row r="1947" spans="3:5" x14ac:dyDescent="0.15">
      <c r="C1947" s="104"/>
      <c r="D1947" s="104"/>
      <c r="E1947" s="104"/>
    </row>
    <row r="1948" spans="3:5" x14ac:dyDescent="0.15">
      <c r="C1948" s="104"/>
      <c r="D1948" s="104"/>
      <c r="E1948" s="104"/>
    </row>
    <row r="1949" spans="3:5" x14ac:dyDescent="0.15">
      <c r="C1949" s="104"/>
      <c r="D1949" s="104"/>
      <c r="E1949" s="104"/>
    </row>
    <row r="1950" spans="3:5" x14ac:dyDescent="0.15">
      <c r="C1950" s="104"/>
      <c r="D1950" s="104"/>
      <c r="E1950" s="104"/>
    </row>
    <row r="1951" spans="3:5" x14ac:dyDescent="0.15">
      <c r="C1951" s="104"/>
      <c r="D1951" s="104"/>
      <c r="E1951" s="104"/>
    </row>
    <row r="1952" spans="3:5" x14ac:dyDescent="0.15">
      <c r="C1952" s="104"/>
      <c r="D1952" s="104"/>
      <c r="E1952" s="104"/>
    </row>
    <row r="1953" spans="3:5" x14ac:dyDescent="0.15">
      <c r="C1953" s="104"/>
      <c r="D1953" s="104"/>
      <c r="E1953" s="104"/>
    </row>
    <row r="1954" spans="3:5" x14ac:dyDescent="0.15">
      <c r="C1954" s="104"/>
      <c r="D1954" s="104"/>
      <c r="E1954" s="104"/>
    </row>
    <row r="1955" spans="3:5" x14ac:dyDescent="0.15">
      <c r="C1955" s="104"/>
      <c r="D1955" s="104"/>
      <c r="E1955" s="104"/>
    </row>
    <row r="1956" spans="3:5" x14ac:dyDescent="0.15">
      <c r="C1956" s="104"/>
      <c r="D1956" s="104"/>
      <c r="E1956" s="104"/>
    </row>
    <row r="1957" spans="3:5" x14ac:dyDescent="0.15">
      <c r="C1957" s="104"/>
      <c r="D1957" s="104"/>
      <c r="E1957" s="104"/>
    </row>
    <row r="1958" spans="3:5" x14ac:dyDescent="0.15">
      <c r="C1958" s="104"/>
      <c r="D1958" s="104"/>
      <c r="E1958" s="104"/>
    </row>
    <row r="1959" spans="3:5" x14ac:dyDescent="0.15">
      <c r="C1959" s="104"/>
      <c r="D1959" s="104"/>
      <c r="E1959" s="104"/>
    </row>
    <row r="1960" spans="3:5" x14ac:dyDescent="0.15">
      <c r="C1960" s="104"/>
      <c r="D1960" s="104"/>
      <c r="E1960" s="104"/>
    </row>
    <row r="1961" spans="3:5" x14ac:dyDescent="0.15">
      <c r="C1961" s="104"/>
      <c r="D1961" s="104"/>
      <c r="E1961" s="104"/>
    </row>
    <row r="1962" spans="3:5" x14ac:dyDescent="0.15">
      <c r="C1962" s="104"/>
      <c r="D1962" s="104"/>
      <c r="E1962" s="104"/>
    </row>
    <row r="1963" spans="3:5" x14ac:dyDescent="0.15">
      <c r="C1963" s="104"/>
      <c r="D1963" s="104"/>
      <c r="E1963" s="104"/>
    </row>
    <row r="1964" spans="3:5" x14ac:dyDescent="0.15">
      <c r="C1964" s="104"/>
      <c r="D1964" s="104"/>
      <c r="E1964" s="104"/>
    </row>
    <row r="1965" spans="3:5" x14ac:dyDescent="0.15">
      <c r="C1965" s="104"/>
      <c r="D1965" s="104"/>
      <c r="E1965" s="104"/>
    </row>
    <row r="1966" spans="3:5" x14ac:dyDescent="0.15">
      <c r="C1966" s="104"/>
      <c r="D1966" s="104"/>
      <c r="E1966" s="104"/>
    </row>
    <row r="1967" spans="3:5" x14ac:dyDescent="0.15">
      <c r="C1967" s="104"/>
      <c r="D1967" s="104"/>
      <c r="E1967" s="104"/>
    </row>
    <row r="1968" spans="3:5" x14ac:dyDescent="0.15">
      <c r="C1968" s="104"/>
      <c r="D1968" s="104"/>
      <c r="E1968" s="104"/>
    </row>
    <row r="1969" spans="3:5" x14ac:dyDescent="0.15">
      <c r="C1969" s="104"/>
      <c r="D1969" s="104"/>
      <c r="E1969" s="104"/>
    </row>
    <row r="1970" spans="3:5" x14ac:dyDescent="0.15">
      <c r="C1970" s="104"/>
      <c r="D1970" s="104"/>
      <c r="E1970" s="104"/>
    </row>
    <row r="1971" spans="3:5" x14ac:dyDescent="0.15">
      <c r="C1971" s="104"/>
      <c r="D1971" s="104"/>
      <c r="E1971" s="104"/>
    </row>
    <row r="1972" spans="3:5" x14ac:dyDescent="0.15">
      <c r="C1972" s="104"/>
      <c r="D1972" s="104"/>
      <c r="E1972" s="104"/>
    </row>
    <row r="1973" spans="3:5" x14ac:dyDescent="0.15">
      <c r="C1973" s="104"/>
      <c r="D1973" s="104"/>
      <c r="E1973" s="104"/>
    </row>
    <row r="1974" spans="3:5" x14ac:dyDescent="0.15">
      <c r="C1974" s="104"/>
      <c r="D1974" s="104"/>
      <c r="E1974" s="104"/>
    </row>
    <row r="1975" spans="3:5" x14ac:dyDescent="0.15">
      <c r="C1975" s="104"/>
      <c r="D1975" s="104"/>
      <c r="E1975" s="104"/>
    </row>
    <row r="1976" spans="3:5" x14ac:dyDescent="0.15">
      <c r="C1976" s="104"/>
      <c r="D1976" s="104"/>
      <c r="E1976" s="104"/>
    </row>
    <row r="1977" spans="3:5" x14ac:dyDescent="0.15">
      <c r="C1977" s="104"/>
      <c r="D1977" s="104"/>
      <c r="E1977" s="104"/>
    </row>
    <row r="1978" spans="3:5" x14ac:dyDescent="0.15">
      <c r="C1978" s="104"/>
      <c r="D1978" s="104"/>
      <c r="E1978" s="104"/>
    </row>
    <row r="1979" spans="3:5" x14ac:dyDescent="0.15">
      <c r="C1979" s="104"/>
      <c r="D1979" s="104"/>
      <c r="E1979" s="104"/>
    </row>
    <row r="1980" spans="3:5" x14ac:dyDescent="0.15">
      <c r="C1980" s="104"/>
      <c r="D1980" s="104"/>
      <c r="E1980" s="104"/>
    </row>
    <row r="1981" spans="3:5" x14ac:dyDescent="0.15">
      <c r="C1981" s="104"/>
      <c r="D1981" s="104"/>
      <c r="E1981" s="104"/>
    </row>
    <row r="1982" spans="3:5" x14ac:dyDescent="0.15">
      <c r="C1982" s="104"/>
      <c r="D1982" s="104"/>
      <c r="E1982" s="104"/>
    </row>
    <row r="1983" spans="3:5" x14ac:dyDescent="0.15">
      <c r="C1983" s="104"/>
      <c r="D1983" s="104"/>
      <c r="E1983" s="104"/>
    </row>
    <row r="1984" spans="3:5" x14ac:dyDescent="0.15">
      <c r="C1984" s="104"/>
      <c r="D1984" s="104"/>
      <c r="E1984" s="104"/>
    </row>
    <row r="1985" spans="3:5" x14ac:dyDescent="0.15">
      <c r="C1985" s="104"/>
      <c r="D1985" s="104"/>
      <c r="E1985" s="104"/>
    </row>
    <row r="1986" spans="3:5" x14ac:dyDescent="0.15">
      <c r="C1986" s="104"/>
      <c r="D1986" s="104"/>
      <c r="E1986" s="104"/>
    </row>
    <row r="1987" spans="3:5" x14ac:dyDescent="0.15">
      <c r="C1987" s="104"/>
      <c r="D1987" s="104"/>
      <c r="E1987" s="104"/>
    </row>
    <row r="1988" spans="3:5" x14ac:dyDescent="0.15">
      <c r="C1988" s="104"/>
      <c r="D1988" s="104"/>
      <c r="E1988" s="104"/>
    </row>
    <row r="1989" spans="3:5" x14ac:dyDescent="0.15">
      <c r="C1989" s="104"/>
      <c r="D1989" s="104"/>
      <c r="E1989" s="104"/>
    </row>
    <row r="1990" spans="3:5" x14ac:dyDescent="0.15">
      <c r="C1990" s="104"/>
      <c r="D1990" s="104"/>
      <c r="E1990" s="104"/>
    </row>
    <row r="1991" spans="3:5" x14ac:dyDescent="0.15">
      <c r="C1991" s="104"/>
      <c r="D1991" s="104"/>
      <c r="E1991" s="104"/>
    </row>
    <row r="1992" spans="3:5" x14ac:dyDescent="0.15">
      <c r="C1992" s="104"/>
      <c r="D1992" s="104"/>
      <c r="E1992" s="104"/>
    </row>
    <row r="1993" spans="3:5" x14ac:dyDescent="0.15">
      <c r="C1993" s="104"/>
      <c r="D1993" s="104"/>
      <c r="E1993" s="104"/>
    </row>
    <row r="1994" spans="3:5" x14ac:dyDescent="0.15">
      <c r="C1994" s="104"/>
      <c r="D1994" s="104"/>
      <c r="E1994" s="104"/>
    </row>
    <row r="1995" spans="3:5" x14ac:dyDescent="0.15">
      <c r="C1995" s="104"/>
      <c r="D1995" s="104"/>
      <c r="E1995" s="104"/>
    </row>
    <row r="1996" spans="3:5" x14ac:dyDescent="0.15">
      <c r="C1996" s="104"/>
      <c r="D1996" s="104"/>
      <c r="E1996" s="104"/>
    </row>
    <row r="1997" spans="3:5" x14ac:dyDescent="0.15">
      <c r="C1997" s="104"/>
      <c r="D1997" s="104"/>
      <c r="E1997" s="104"/>
    </row>
    <row r="1998" spans="3:5" x14ac:dyDescent="0.15">
      <c r="C1998" s="104"/>
      <c r="D1998" s="104"/>
      <c r="E1998" s="104"/>
    </row>
    <row r="1999" spans="3:5" x14ac:dyDescent="0.15">
      <c r="C1999" s="104"/>
      <c r="D1999" s="104"/>
      <c r="E1999" s="104"/>
    </row>
    <row r="2000" spans="3:5" x14ac:dyDescent="0.15">
      <c r="C2000" s="104"/>
      <c r="D2000" s="104"/>
      <c r="E2000" s="104"/>
    </row>
    <row r="2001" spans="3:5" x14ac:dyDescent="0.15">
      <c r="C2001" s="104"/>
      <c r="D2001" s="104"/>
      <c r="E2001" s="104"/>
    </row>
    <row r="2002" spans="3:5" x14ac:dyDescent="0.15">
      <c r="C2002" s="104"/>
      <c r="D2002" s="104"/>
      <c r="E2002" s="104"/>
    </row>
    <row r="2003" spans="3:5" x14ac:dyDescent="0.15">
      <c r="C2003" s="104"/>
      <c r="D2003" s="104"/>
      <c r="E2003" s="104"/>
    </row>
    <row r="2004" spans="3:5" x14ac:dyDescent="0.15">
      <c r="C2004" s="104"/>
      <c r="D2004" s="104"/>
      <c r="E2004" s="104"/>
    </row>
    <row r="2005" spans="3:5" x14ac:dyDescent="0.15">
      <c r="C2005" s="104"/>
      <c r="D2005" s="104"/>
      <c r="E2005" s="104"/>
    </row>
    <row r="2006" spans="3:5" x14ac:dyDescent="0.15">
      <c r="C2006" s="104"/>
      <c r="D2006" s="104"/>
      <c r="E2006" s="104"/>
    </row>
    <row r="2007" spans="3:5" x14ac:dyDescent="0.15">
      <c r="C2007" s="104"/>
      <c r="D2007" s="104"/>
      <c r="E2007" s="104"/>
    </row>
    <row r="2008" spans="3:5" x14ac:dyDescent="0.15">
      <c r="C2008" s="104"/>
      <c r="D2008" s="104"/>
      <c r="E2008" s="104"/>
    </row>
    <row r="2009" spans="3:5" x14ac:dyDescent="0.15">
      <c r="C2009" s="104"/>
      <c r="D2009" s="104"/>
      <c r="E2009" s="104"/>
    </row>
    <row r="2010" spans="3:5" x14ac:dyDescent="0.15">
      <c r="C2010" s="104"/>
      <c r="D2010" s="104"/>
      <c r="E2010" s="104"/>
    </row>
    <row r="2011" spans="3:5" x14ac:dyDescent="0.15">
      <c r="C2011" s="104"/>
      <c r="D2011" s="104"/>
      <c r="E2011" s="104"/>
    </row>
    <row r="2012" spans="3:5" x14ac:dyDescent="0.15">
      <c r="C2012" s="104"/>
      <c r="D2012" s="104"/>
      <c r="E2012" s="104"/>
    </row>
    <row r="2013" spans="3:5" x14ac:dyDescent="0.15">
      <c r="C2013" s="104"/>
      <c r="D2013" s="104"/>
      <c r="E2013" s="104"/>
    </row>
    <row r="2014" spans="3:5" x14ac:dyDescent="0.15">
      <c r="C2014" s="104"/>
      <c r="D2014" s="104"/>
      <c r="E2014" s="104"/>
    </row>
    <row r="2015" spans="3:5" x14ac:dyDescent="0.15">
      <c r="C2015" s="104"/>
      <c r="D2015" s="104"/>
      <c r="E2015" s="104"/>
    </row>
    <row r="2016" spans="3:5" x14ac:dyDescent="0.15">
      <c r="C2016" s="104"/>
      <c r="D2016" s="104"/>
      <c r="E2016" s="104"/>
    </row>
    <row r="2017" spans="3:5" x14ac:dyDescent="0.15">
      <c r="C2017" s="104"/>
      <c r="D2017" s="104"/>
      <c r="E2017" s="104"/>
    </row>
    <row r="2018" spans="3:5" x14ac:dyDescent="0.15">
      <c r="C2018" s="104"/>
      <c r="D2018" s="104"/>
      <c r="E2018" s="104"/>
    </row>
    <row r="2019" spans="3:5" x14ac:dyDescent="0.15">
      <c r="C2019" s="104"/>
      <c r="D2019" s="104"/>
      <c r="E2019" s="104"/>
    </row>
    <row r="2020" spans="3:5" x14ac:dyDescent="0.15">
      <c r="C2020" s="104"/>
      <c r="D2020" s="104"/>
      <c r="E2020" s="104"/>
    </row>
    <row r="2021" spans="3:5" x14ac:dyDescent="0.15">
      <c r="C2021" s="104"/>
      <c r="D2021" s="104"/>
      <c r="E2021" s="104"/>
    </row>
    <row r="2022" spans="3:5" x14ac:dyDescent="0.15">
      <c r="C2022" s="104"/>
      <c r="D2022" s="104"/>
      <c r="E2022" s="104"/>
    </row>
    <row r="2023" spans="3:5" x14ac:dyDescent="0.15">
      <c r="C2023" s="104"/>
      <c r="D2023" s="104"/>
      <c r="E2023" s="104"/>
    </row>
    <row r="2024" spans="3:5" x14ac:dyDescent="0.15">
      <c r="C2024" s="104"/>
      <c r="D2024" s="104"/>
      <c r="E2024" s="104"/>
    </row>
    <row r="2025" spans="3:5" x14ac:dyDescent="0.15">
      <c r="C2025" s="104"/>
      <c r="D2025" s="104"/>
      <c r="E2025" s="104"/>
    </row>
    <row r="2026" spans="3:5" x14ac:dyDescent="0.15">
      <c r="C2026" s="104"/>
      <c r="D2026" s="104"/>
      <c r="E2026" s="104"/>
    </row>
    <row r="2027" spans="3:5" x14ac:dyDescent="0.15">
      <c r="C2027" s="104"/>
      <c r="D2027" s="104"/>
      <c r="E2027" s="104"/>
    </row>
    <row r="2028" spans="3:5" x14ac:dyDescent="0.15">
      <c r="C2028" s="104"/>
      <c r="D2028" s="104"/>
      <c r="E2028" s="104"/>
    </row>
    <row r="2029" spans="3:5" x14ac:dyDescent="0.15">
      <c r="C2029" s="104"/>
      <c r="D2029" s="104"/>
      <c r="E2029" s="104"/>
    </row>
    <row r="2030" spans="3:5" x14ac:dyDescent="0.15">
      <c r="C2030" s="104"/>
      <c r="D2030" s="104"/>
      <c r="E2030" s="104"/>
    </row>
    <row r="2031" spans="3:5" x14ac:dyDescent="0.15">
      <c r="C2031" s="104"/>
      <c r="D2031" s="104"/>
      <c r="E2031" s="104"/>
    </row>
    <row r="2032" spans="3:5" x14ac:dyDescent="0.15">
      <c r="C2032" s="104"/>
      <c r="D2032" s="104"/>
      <c r="E2032" s="104"/>
    </row>
    <row r="2033" spans="3:5" x14ac:dyDescent="0.15">
      <c r="C2033" s="104"/>
      <c r="D2033" s="104"/>
      <c r="E2033" s="104"/>
    </row>
    <row r="2034" spans="3:5" x14ac:dyDescent="0.15">
      <c r="C2034" s="104"/>
      <c r="D2034" s="104"/>
      <c r="E2034" s="104"/>
    </row>
    <row r="2035" spans="3:5" x14ac:dyDescent="0.15">
      <c r="C2035" s="104"/>
      <c r="D2035" s="104"/>
      <c r="E2035" s="104"/>
    </row>
    <row r="2036" spans="3:5" x14ac:dyDescent="0.15">
      <c r="C2036" s="104"/>
      <c r="D2036" s="104"/>
      <c r="E2036" s="104"/>
    </row>
    <row r="2037" spans="3:5" x14ac:dyDescent="0.15">
      <c r="C2037" s="104"/>
      <c r="D2037" s="104"/>
      <c r="E2037" s="104"/>
    </row>
    <row r="2038" spans="3:5" x14ac:dyDescent="0.15">
      <c r="C2038" s="104"/>
      <c r="D2038" s="104"/>
      <c r="E2038" s="104"/>
    </row>
    <row r="2039" spans="3:5" x14ac:dyDescent="0.15">
      <c r="C2039" s="104"/>
      <c r="D2039" s="104"/>
      <c r="E2039" s="104"/>
    </row>
    <row r="2040" spans="3:5" x14ac:dyDescent="0.15">
      <c r="C2040" s="104"/>
      <c r="D2040" s="104"/>
      <c r="E2040" s="104"/>
    </row>
    <row r="2041" spans="3:5" x14ac:dyDescent="0.15">
      <c r="C2041" s="104"/>
      <c r="D2041" s="104"/>
      <c r="E2041" s="104"/>
    </row>
    <row r="2042" spans="3:5" x14ac:dyDescent="0.15">
      <c r="C2042" s="104"/>
      <c r="D2042" s="104"/>
      <c r="E2042" s="104"/>
    </row>
    <row r="2043" spans="3:5" x14ac:dyDescent="0.15">
      <c r="C2043" s="104"/>
      <c r="D2043" s="104"/>
      <c r="E2043" s="104"/>
    </row>
    <row r="2044" spans="3:5" x14ac:dyDescent="0.15">
      <c r="C2044" s="104"/>
      <c r="D2044" s="104"/>
      <c r="E2044" s="104"/>
    </row>
    <row r="2045" spans="3:5" x14ac:dyDescent="0.15">
      <c r="C2045" s="104"/>
      <c r="D2045" s="104"/>
      <c r="E2045" s="104"/>
    </row>
    <row r="2046" spans="3:5" x14ac:dyDescent="0.15">
      <c r="C2046" s="104"/>
      <c r="D2046" s="104"/>
      <c r="E2046" s="104"/>
    </row>
    <row r="2047" spans="3:5" x14ac:dyDescent="0.15">
      <c r="C2047" s="104"/>
      <c r="D2047" s="104"/>
      <c r="E2047" s="104"/>
    </row>
    <row r="2048" spans="3:5" x14ac:dyDescent="0.15">
      <c r="C2048" s="104"/>
      <c r="D2048" s="104"/>
      <c r="E2048" s="104"/>
    </row>
    <row r="2049" spans="3:5" x14ac:dyDescent="0.15">
      <c r="C2049" s="104"/>
      <c r="D2049" s="104"/>
      <c r="E2049" s="104"/>
    </row>
    <row r="2050" spans="3:5" x14ac:dyDescent="0.15">
      <c r="C2050" s="104"/>
      <c r="D2050" s="104"/>
      <c r="E2050" s="104"/>
    </row>
    <row r="2051" spans="3:5" x14ac:dyDescent="0.15">
      <c r="C2051" s="104"/>
      <c r="D2051" s="104"/>
      <c r="E2051" s="104"/>
    </row>
    <row r="2052" spans="3:5" x14ac:dyDescent="0.15">
      <c r="C2052" s="104"/>
      <c r="D2052" s="104"/>
      <c r="E2052" s="104"/>
    </row>
    <row r="2053" spans="3:5" x14ac:dyDescent="0.15">
      <c r="C2053" s="104"/>
      <c r="D2053" s="104"/>
      <c r="E2053" s="104"/>
    </row>
    <row r="2054" spans="3:5" x14ac:dyDescent="0.15">
      <c r="C2054" s="104"/>
      <c r="D2054" s="104"/>
      <c r="E2054" s="104"/>
    </row>
    <row r="2055" spans="3:5" x14ac:dyDescent="0.15">
      <c r="C2055" s="104"/>
      <c r="D2055" s="104"/>
      <c r="E2055" s="104"/>
    </row>
    <row r="2056" spans="3:5" x14ac:dyDescent="0.15">
      <c r="C2056" s="104"/>
      <c r="D2056" s="104"/>
      <c r="E2056" s="104"/>
    </row>
    <row r="2057" spans="3:5" x14ac:dyDescent="0.15">
      <c r="C2057" s="104"/>
      <c r="D2057" s="104"/>
      <c r="E2057" s="104"/>
    </row>
    <row r="2058" spans="3:5" x14ac:dyDescent="0.15">
      <c r="C2058" s="104"/>
      <c r="D2058" s="104"/>
      <c r="E2058" s="104"/>
    </row>
    <row r="2059" spans="3:5" x14ac:dyDescent="0.15">
      <c r="C2059" s="104"/>
      <c r="D2059" s="104"/>
      <c r="E2059" s="104"/>
    </row>
    <row r="2060" spans="3:5" x14ac:dyDescent="0.15">
      <c r="C2060" s="104"/>
      <c r="D2060" s="104"/>
      <c r="E2060" s="104"/>
    </row>
    <row r="2061" spans="3:5" x14ac:dyDescent="0.15">
      <c r="C2061" s="104"/>
      <c r="D2061" s="104"/>
      <c r="E2061" s="104"/>
    </row>
    <row r="2062" spans="3:5" x14ac:dyDescent="0.15">
      <c r="C2062" s="104"/>
      <c r="D2062" s="104"/>
      <c r="E2062" s="104"/>
    </row>
    <row r="2063" spans="3:5" x14ac:dyDescent="0.15">
      <c r="C2063" s="104"/>
      <c r="D2063" s="104"/>
      <c r="E2063" s="104"/>
    </row>
    <row r="2064" spans="3:5" x14ac:dyDescent="0.15">
      <c r="C2064" s="104"/>
      <c r="D2064" s="104"/>
      <c r="E2064" s="104"/>
    </row>
    <row r="2065" spans="3:5" x14ac:dyDescent="0.15">
      <c r="C2065" s="104"/>
      <c r="D2065" s="104"/>
      <c r="E2065" s="104"/>
    </row>
    <row r="2066" spans="3:5" x14ac:dyDescent="0.15">
      <c r="C2066" s="104"/>
      <c r="D2066" s="104"/>
      <c r="E2066" s="104"/>
    </row>
    <row r="2067" spans="3:5" x14ac:dyDescent="0.15">
      <c r="C2067" s="104"/>
      <c r="D2067" s="104"/>
      <c r="E2067" s="104"/>
    </row>
    <row r="2068" spans="3:5" x14ac:dyDescent="0.15">
      <c r="C2068" s="104"/>
      <c r="D2068" s="104"/>
      <c r="E2068" s="104"/>
    </row>
    <row r="2069" spans="3:5" x14ac:dyDescent="0.15">
      <c r="C2069" s="104"/>
      <c r="D2069" s="104"/>
      <c r="E2069" s="104"/>
    </row>
    <row r="2070" spans="3:5" x14ac:dyDescent="0.15">
      <c r="C2070" s="104"/>
      <c r="D2070" s="104"/>
      <c r="E2070" s="104"/>
    </row>
    <row r="2071" spans="3:5" x14ac:dyDescent="0.15">
      <c r="C2071" s="104"/>
      <c r="D2071" s="104"/>
      <c r="E2071" s="104"/>
    </row>
    <row r="2072" spans="3:5" x14ac:dyDescent="0.15">
      <c r="C2072" s="104"/>
      <c r="D2072" s="104"/>
      <c r="E2072" s="104"/>
    </row>
    <row r="2073" spans="3:5" x14ac:dyDescent="0.15">
      <c r="C2073" s="104"/>
      <c r="D2073" s="104"/>
      <c r="E2073" s="104"/>
    </row>
    <row r="2074" spans="3:5" x14ac:dyDescent="0.15">
      <c r="C2074" s="104"/>
      <c r="D2074" s="104"/>
      <c r="E2074" s="104"/>
    </row>
    <row r="2075" spans="3:5" x14ac:dyDescent="0.15">
      <c r="C2075" s="104"/>
      <c r="D2075" s="104"/>
      <c r="E2075" s="104"/>
    </row>
    <row r="2076" spans="3:5" x14ac:dyDescent="0.15">
      <c r="C2076" s="104"/>
      <c r="D2076" s="104"/>
      <c r="E2076" s="104"/>
    </row>
    <row r="2077" spans="3:5" x14ac:dyDescent="0.15">
      <c r="C2077" s="104"/>
      <c r="D2077" s="104"/>
      <c r="E2077" s="104"/>
    </row>
    <row r="2078" spans="3:5" x14ac:dyDescent="0.15">
      <c r="C2078" s="104"/>
      <c r="D2078" s="104"/>
      <c r="E2078" s="104"/>
    </row>
    <row r="2079" spans="3:5" x14ac:dyDescent="0.15">
      <c r="C2079" s="104"/>
      <c r="D2079" s="104"/>
      <c r="E2079" s="104"/>
    </row>
    <row r="2080" spans="3:5" x14ac:dyDescent="0.15">
      <c r="C2080" s="104"/>
      <c r="D2080" s="104"/>
      <c r="E2080" s="104"/>
    </row>
    <row r="2081" spans="3:5" x14ac:dyDescent="0.15">
      <c r="C2081" s="104"/>
      <c r="D2081" s="104"/>
      <c r="E2081" s="104"/>
    </row>
    <row r="2082" spans="3:5" x14ac:dyDescent="0.15">
      <c r="C2082" s="104"/>
      <c r="D2082" s="104"/>
      <c r="E2082" s="104"/>
    </row>
    <row r="2083" spans="3:5" x14ac:dyDescent="0.15">
      <c r="C2083" s="104"/>
      <c r="D2083" s="104"/>
      <c r="E2083" s="104"/>
    </row>
    <row r="2084" spans="3:5" x14ac:dyDescent="0.15">
      <c r="C2084" s="104"/>
      <c r="D2084" s="104"/>
      <c r="E2084" s="104"/>
    </row>
    <row r="2085" spans="3:5" x14ac:dyDescent="0.15">
      <c r="C2085" s="104"/>
      <c r="D2085" s="104"/>
      <c r="E2085" s="104"/>
    </row>
    <row r="2086" spans="3:5" x14ac:dyDescent="0.15">
      <c r="C2086" s="104"/>
      <c r="D2086" s="104"/>
      <c r="E2086" s="104"/>
    </row>
    <row r="2087" spans="3:5" x14ac:dyDescent="0.15">
      <c r="C2087" s="104"/>
      <c r="D2087" s="104"/>
      <c r="E2087" s="104"/>
    </row>
    <row r="2088" spans="3:5" x14ac:dyDescent="0.15">
      <c r="C2088" s="104"/>
      <c r="D2088" s="104"/>
      <c r="E2088" s="104"/>
    </row>
    <row r="2089" spans="3:5" x14ac:dyDescent="0.15">
      <c r="C2089" s="104"/>
      <c r="D2089" s="104"/>
      <c r="E2089" s="104"/>
    </row>
    <row r="2090" spans="3:5" x14ac:dyDescent="0.15">
      <c r="C2090" s="104"/>
      <c r="D2090" s="104"/>
      <c r="E2090" s="104"/>
    </row>
    <row r="2091" spans="3:5" x14ac:dyDescent="0.15">
      <c r="C2091" s="104"/>
      <c r="D2091" s="104"/>
      <c r="E2091" s="104"/>
    </row>
    <row r="2092" spans="3:5" x14ac:dyDescent="0.15">
      <c r="C2092" s="104"/>
      <c r="D2092" s="104"/>
      <c r="E2092" s="104"/>
    </row>
    <row r="2093" spans="3:5" x14ac:dyDescent="0.15">
      <c r="C2093" s="104"/>
      <c r="D2093" s="104"/>
      <c r="E2093" s="104"/>
    </row>
    <row r="2094" spans="3:5" x14ac:dyDescent="0.15">
      <c r="C2094" s="104"/>
      <c r="D2094" s="104"/>
      <c r="E2094" s="104"/>
    </row>
    <row r="2095" spans="3:5" x14ac:dyDescent="0.15">
      <c r="C2095" s="104"/>
      <c r="D2095" s="104"/>
      <c r="E2095" s="104"/>
    </row>
    <row r="2096" spans="3:5" x14ac:dyDescent="0.15">
      <c r="C2096" s="104"/>
      <c r="D2096" s="104"/>
      <c r="E2096" s="104"/>
    </row>
    <row r="2097" spans="3:5" x14ac:dyDescent="0.15">
      <c r="C2097" s="104"/>
      <c r="D2097" s="104"/>
      <c r="E2097" s="104"/>
    </row>
    <row r="2098" spans="3:5" x14ac:dyDescent="0.15">
      <c r="C2098" s="104"/>
      <c r="D2098" s="104"/>
      <c r="E2098" s="104"/>
    </row>
    <row r="2099" spans="3:5" x14ac:dyDescent="0.15">
      <c r="C2099" s="104"/>
      <c r="D2099" s="104"/>
      <c r="E2099" s="104"/>
    </row>
    <row r="2100" spans="3:5" x14ac:dyDescent="0.15">
      <c r="C2100" s="104"/>
      <c r="D2100" s="104"/>
      <c r="E2100" s="104"/>
    </row>
    <row r="2101" spans="3:5" x14ac:dyDescent="0.15">
      <c r="C2101" s="104"/>
      <c r="D2101" s="104"/>
      <c r="E2101" s="104"/>
    </row>
    <row r="2102" spans="3:5" x14ac:dyDescent="0.15">
      <c r="C2102" s="104"/>
      <c r="D2102" s="104"/>
      <c r="E2102" s="104"/>
    </row>
    <row r="2103" spans="3:5" x14ac:dyDescent="0.15">
      <c r="C2103" s="104"/>
      <c r="D2103" s="104"/>
      <c r="E2103" s="104"/>
    </row>
    <row r="2104" spans="3:5" x14ac:dyDescent="0.15">
      <c r="C2104" s="104"/>
      <c r="D2104" s="104"/>
      <c r="E2104" s="104"/>
    </row>
    <row r="2105" spans="3:5" x14ac:dyDescent="0.15">
      <c r="C2105" s="104"/>
      <c r="D2105" s="104"/>
      <c r="E2105" s="104"/>
    </row>
    <row r="2106" spans="3:5" x14ac:dyDescent="0.15">
      <c r="C2106" s="104"/>
      <c r="D2106" s="104"/>
      <c r="E2106" s="104"/>
    </row>
    <row r="2107" spans="3:5" x14ac:dyDescent="0.15">
      <c r="C2107" s="104"/>
      <c r="D2107" s="104"/>
      <c r="E2107" s="104"/>
    </row>
    <row r="2108" spans="3:5" x14ac:dyDescent="0.15">
      <c r="C2108" s="104"/>
      <c r="D2108" s="104"/>
      <c r="E2108" s="104"/>
    </row>
    <row r="2109" spans="3:5" x14ac:dyDescent="0.15">
      <c r="C2109" s="104"/>
      <c r="D2109" s="104"/>
      <c r="E2109" s="104"/>
    </row>
    <row r="2110" spans="3:5" x14ac:dyDescent="0.15">
      <c r="C2110" s="104"/>
      <c r="D2110" s="104"/>
      <c r="E2110" s="104"/>
    </row>
    <row r="2111" spans="3:5" x14ac:dyDescent="0.15">
      <c r="C2111" s="104"/>
      <c r="D2111" s="104"/>
      <c r="E2111" s="104"/>
    </row>
    <row r="2112" spans="3:5" x14ac:dyDescent="0.15">
      <c r="C2112" s="104"/>
      <c r="D2112" s="104"/>
      <c r="E2112" s="104"/>
    </row>
    <row r="2113" spans="3:5" x14ac:dyDescent="0.15">
      <c r="C2113" s="104"/>
      <c r="D2113" s="104"/>
      <c r="E2113" s="104"/>
    </row>
    <row r="2114" spans="3:5" x14ac:dyDescent="0.15">
      <c r="C2114" s="104"/>
      <c r="D2114" s="104"/>
      <c r="E2114" s="104"/>
    </row>
    <row r="2115" spans="3:5" x14ac:dyDescent="0.15">
      <c r="C2115" s="104"/>
      <c r="D2115" s="104"/>
      <c r="E2115" s="104"/>
    </row>
    <row r="2116" spans="3:5" x14ac:dyDescent="0.15">
      <c r="C2116" s="104"/>
      <c r="D2116" s="104"/>
      <c r="E2116" s="104"/>
    </row>
    <row r="2117" spans="3:5" x14ac:dyDescent="0.15">
      <c r="C2117" s="104"/>
      <c r="D2117" s="104"/>
      <c r="E2117" s="104"/>
    </row>
    <row r="2118" spans="3:5" x14ac:dyDescent="0.15">
      <c r="C2118" s="104"/>
      <c r="D2118" s="104"/>
      <c r="E2118" s="104"/>
    </row>
    <row r="2119" spans="3:5" x14ac:dyDescent="0.15">
      <c r="C2119" s="104"/>
      <c r="D2119" s="104"/>
      <c r="E2119" s="104"/>
    </row>
    <row r="2120" spans="3:5" x14ac:dyDescent="0.15">
      <c r="C2120" s="104"/>
      <c r="D2120" s="104"/>
      <c r="E2120" s="104"/>
    </row>
    <row r="2121" spans="3:5" x14ac:dyDescent="0.15">
      <c r="C2121" s="104"/>
      <c r="D2121" s="104"/>
      <c r="E2121" s="104"/>
    </row>
    <row r="2122" spans="3:5" x14ac:dyDescent="0.15">
      <c r="C2122" s="104"/>
      <c r="D2122" s="104"/>
      <c r="E2122" s="104"/>
    </row>
    <row r="2123" spans="3:5" x14ac:dyDescent="0.15">
      <c r="C2123" s="104"/>
      <c r="D2123" s="104"/>
      <c r="E2123" s="104"/>
    </row>
    <row r="2124" spans="3:5" x14ac:dyDescent="0.15">
      <c r="C2124" s="104"/>
      <c r="D2124" s="104"/>
      <c r="E2124" s="104"/>
    </row>
    <row r="2125" spans="3:5" x14ac:dyDescent="0.15">
      <c r="C2125" s="104"/>
      <c r="D2125" s="104"/>
      <c r="E2125" s="104"/>
    </row>
    <row r="2126" spans="3:5" x14ac:dyDescent="0.15">
      <c r="C2126" s="104"/>
      <c r="D2126" s="104"/>
      <c r="E2126" s="104"/>
    </row>
    <row r="2127" spans="3:5" x14ac:dyDescent="0.15">
      <c r="C2127" s="104"/>
      <c r="D2127" s="104"/>
      <c r="E2127" s="104"/>
    </row>
    <row r="2128" spans="3:5" x14ac:dyDescent="0.15">
      <c r="C2128" s="104"/>
      <c r="D2128" s="104"/>
      <c r="E2128" s="104"/>
    </row>
    <row r="2129" spans="3:5" x14ac:dyDescent="0.15">
      <c r="C2129" s="104"/>
      <c r="D2129" s="104"/>
      <c r="E2129" s="104"/>
    </row>
    <row r="2130" spans="3:5" x14ac:dyDescent="0.15">
      <c r="C2130" s="104"/>
      <c r="D2130" s="104"/>
      <c r="E2130" s="104"/>
    </row>
    <row r="2131" spans="3:5" x14ac:dyDescent="0.15">
      <c r="C2131" s="104"/>
      <c r="D2131" s="104"/>
      <c r="E2131" s="104"/>
    </row>
    <row r="2132" spans="3:5" x14ac:dyDescent="0.15">
      <c r="C2132" s="104"/>
      <c r="D2132" s="104"/>
      <c r="E2132" s="104"/>
    </row>
    <row r="2133" spans="3:5" x14ac:dyDescent="0.15">
      <c r="C2133" s="104"/>
      <c r="D2133" s="104"/>
      <c r="E2133" s="104"/>
    </row>
    <row r="2134" spans="3:5" x14ac:dyDescent="0.15">
      <c r="C2134" s="104"/>
      <c r="D2134" s="104"/>
      <c r="E2134" s="104"/>
    </row>
    <row r="2135" spans="3:5" x14ac:dyDescent="0.15">
      <c r="C2135" s="104"/>
      <c r="D2135" s="104"/>
      <c r="E2135" s="104"/>
    </row>
    <row r="2136" spans="3:5" x14ac:dyDescent="0.15">
      <c r="C2136" s="104"/>
      <c r="D2136" s="104"/>
      <c r="E2136" s="104"/>
    </row>
    <row r="2137" spans="3:5" x14ac:dyDescent="0.15">
      <c r="C2137" s="104"/>
      <c r="D2137" s="104"/>
      <c r="E2137" s="104"/>
    </row>
    <row r="2138" spans="3:5" x14ac:dyDescent="0.15">
      <c r="C2138" s="104"/>
      <c r="D2138" s="104"/>
      <c r="E2138" s="104"/>
    </row>
    <row r="2139" spans="3:5" x14ac:dyDescent="0.15">
      <c r="C2139" s="104"/>
      <c r="D2139" s="104"/>
      <c r="E2139" s="104"/>
    </row>
    <row r="2140" spans="3:5" x14ac:dyDescent="0.15">
      <c r="C2140" s="104"/>
      <c r="D2140" s="104"/>
      <c r="E2140" s="104"/>
    </row>
    <row r="2141" spans="3:5" x14ac:dyDescent="0.15">
      <c r="C2141" s="104"/>
      <c r="D2141" s="104"/>
      <c r="E2141" s="104"/>
    </row>
    <row r="2142" spans="3:5" x14ac:dyDescent="0.15">
      <c r="C2142" s="104"/>
      <c r="D2142" s="104"/>
      <c r="E2142" s="104"/>
    </row>
    <row r="2143" spans="3:5" x14ac:dyDescent="0.15">
      <c r="C2143" s="104"/>
      <c r="D2143" s="104"/>
      <c r="E2143" s="104"/>
    </row>
    <row r="2144" spans="3:5" x14ac:dyDescent="0.15">
      <c r="C2144" s="104"/>
      <c r="D2144" s="104"/>
      <c r="E2144" s="104"/>
    </row>
    <row r="2145" spans="3:5" x14ac:dyDescent="0.15">
      <c r="C2145" s="104"/>
      <c r="D2145" s="104"/>
      <c r="E2145" s="104"/>
    </row>
    <row r="2146" spans="3:5" x14ac:dyDescent="0.15">
      <c r="C2146" s="104"/>
      <c r="D2146" s="104"/>
      <c r="E2146" s="104"/>
    </row>
    <row r="2147" spans="3:5" x14ac:dyDescent="0.15">
      <c r="C2147" s="104"/>
      <c r="D2147" s="104"/>
      <c r="E2147" s="104"/>
    </row>
    <row r="2148" spans="3:5" x14ac:dyDescent="0.15">
      <c r="C2148" s="104"/>
      <c r="D2148" s="104"/>
      <c r="E2148" s="104"/>
    </row>
    <row r="2149" spans="3:5" x14ac:dyDescent="0.15">
      <c r="C2149" s="104"/>
      <c r="D2149" s="104"/>
      <c r="E2149" s="104"/>
    </row>
    <row r="2150" spans="3:5" x14ac:dyDescent="0.15">
      <c r="C2150" s="104"/>
      <c r="D2150" s="104"/>
      <c r="E2150" s="104"/>
    </row>
    <row r="2151" spans="3:5" x14ac:dyDescent="0.15">
      <c r="C2151" s="104"/>
      <c r="D2151" s="104"/>
      <c r="E2151" s="104"/>
    </row>
    <row r="2152" spans="3:5" x14ac:dyDescent="0.15">
      <c r="C2152" s="104"/>
      <c r="D2152" s="104"/>
      <c r="E2152" s="104"/>
    </row>
    <row r="2153" spans="3:5" x14ac:dyDescent="0.15">
      <c r="C2153" s="104"/>
      <c r="D2153" s="104"/>
      <c r="E2153" s="104"/>
    </row>
    <row r="2154" spans="3:5" x14ac:dyDescent="0.15">
      <c r="C2154" s="104"/>
      <c r="D2154" s="104"/>
      <c r="E2154" s="104"/>
    </row>
    <row r="2155" spans="3:5" x14ac:dyDescent="0.15">
      <c r="C2155" s="104"/>
      <c r="D2155" s="104"/>
      <c r="E2155" s="104"/>
    </row>
    <row r="2156" spans="3:5" x14ac:dyDescent="0.15">
      <c r="C2156" s="104"/>
      <c r="D2156" s="104"/>
      <c r="E2156" s="104"/>
    </row>
    <row r="2157" spans="3:5" x14ac:dyDescent="0.15">
      <c r="C2157" s="104"/>
      <c r="D2157" s="104"/>
      <c r="E2157" s="104"/>
    </row>
    <row r="2158" spans="3:5" x14ac:dyDescent="0.15">
      <c r="C2158" s="104"/>
      <c r="D2158" s="104"/>
      <c r="E2158" s="104"/>
    </row>
    <row r="2159" spans="3:5" x14ac:dyDescent="0.15">
      <c r="C2159" s="104"/>
      <c r="D2159" s="104"/>
      <c r="E2159" s="104"/>
    </row>
    <row r="2160" spans="3:5" x14ac:dyDescent="0.15">
      <c r="C2160" s="104"/>
      <c r="D2160" s="104"/>
      <c r="E2160" s="104"/>
    </row>
    <row r="2161" spans="3:5" x14ac:dyDescent="0.15">
      <c r="C2161" s="104"/>
      <c r="D2161" s="104"/>
      <c r="E2161" s="104"/>
    </row>
    <row r="2162" spans="3:5" x14ac:dyDescent="0.15">
      <c r="C2162" s="104"/>
      <c r="D2162" s="104"/>
      <c r="E2162" s="104"/>
    </row>
    <row r="2163" spans="3:5" x14ac:dyDescent="0.15">
      <c r="C2163" s="104"/>
      <c r="D2163" s="104"/>
      <c r="E2163" s="104"/>
    </row>
    <row r="2164" spans="3:5" x14ac:dyDescent="0.15">
      <c r="C2164" s="104"/>
      <c r="D2164" s="104"/>
      <c r="E2164" s="104"/>
    </row>
    <row r="2165" spans="3:5" x14ac:dyDescent="0.15">
      <c r="C2165" s="104"/>
      <c r="D2165" s="104"/>
      <c r="E2165" s="104"/>
    </row>
    <row r="2166" spans="3:5" x14ac:dyDescent="0.15">
      <c r="C2166" s="104"/>
      <c r="D2166" s="104"/>
      <c r="E2166" s="104"/>
    </row>
    <row r="2167" spans="3:5" x14ac:dyDescent="0.15">
      <c r="C2167" s="104"/>
      <c r="D2167" s="104"/>
      <c r="E2167" s="104"/>
    </row>
    <row r="2168" spans="3:5" x14ac:dyDescent="0.15">
      <c r="C2168" s="104"/>
      <c r="D2168" s="104"/>
      <c r="E2168" s="104"/>
    </row>
    <row r="2169" spans="3:5" x14ac:dyDescent="0.15">
      <c r="C2169" s="104"/>
      <c r="D2169" s="104"/>
      <c r="E2169" s="104"/>
    </row>
    <row r="2170" spans="3:5" x14ac:dyDescent="0.15">
      <c r="C2170" s="104"/>
      <c r="D2170" s="104"/>
      <c r="E2170" s="104"/>
    </row>
    <row r="2171" spans="3:5" x14ac:dyDescent="0.15">
      <c r="C2171" s="104"/>
      <c r="D2171" s="104"/>
      <c r="E2171" s="104"/>
    </row>
    <row r="2172" spans="3:5" x14ac:dyDescent="0.15">
      <c r="C2172" s="104"/>
      <c r="D2172" s="104"/>
      <c r="E2172" s="104"/>
    </row>
    <row r="2173" spans="3:5" x14ac:dyDescent="0.15">
      <c r="C2173" s="104"/>
      <c r="D2173" s="104"/>
      <c r="E2173" s="104"/>
    </row>
    <row r="2174" spans="3:5" x14ac:dyDescent="0.15">
      <c r="C2174" s="104"/>
      <c r="D2174" s="104"/>
      <c r="E2174" s="104"/>
    </row>
    <row r="2175" spans="3:5" x14ac:dyDescent="0.15">
      <c r="C2175" s="104"/>
      <c r="D2175" s="104"/>
      <c r="E2175" s="104"/>
    </row>
    <row r="2176" spans="3:5" x14ac:dyDescent="0.15">
      <c r="C2176" s="104"/>
      <c r="D2176" s="104"/>
      <c r="E2176" s="104"/>
    </row>
    <row r="2177" spans="3:5" x14ac:dyDescent="0.15">
      <c r="C2177" s="104"/>
      <c r="D2177" s="104"/>
      <c r="E2177" s="104"/>
    </row>
    <row r="2178" spans="3:5" x14ac:dyDescent="0.15">
      <c r="C2178" s="104"/>
      <c r="D2178" s="104"/>
      <c r="E2178" s="104"/>
    </row>
    <row r="2179" spans="3:5" x14ac:dyDescent="0.15">
      <c r="C2179" s="104"/>
      <c r="D2179" s="104"/>
      <c r="E2179" s="104"/>
    </row>
    <row r="2180" spans="3:5" x14ac:dyDescent="0.15">
      <c r="C2180" s="104"/>
      <c r="D2180" s="104"/>
      <c r="E2180" s="104"/>
    </row>
    <row r="2181" spans="3:5" x14ac:dyDescent="0.15">
      <c r="C2181" s="104"/>
      <c r="D2181" s="104"/>
      <c r="E2181" s="104"/>
    </row>
    <row r="2182" spans="3:5" x14ac:dyDescent="0.15">
      <c r="C2182" s="104"/>
      <c r="D2182" s="104"/>
      <c r="E2182" s="104"/>
    </row>
    <row r="2183" spans="3:5" x14ac:dyDescent="0.15">
      <c r="C2183" s="104"/>
      <c r="D2183" s="104"/>
      <c r="E2183" s="104"/>
    </row>
    <row r="2184" spans="3:5" x14ac:dyDescent="0.15">
      <c r="C2184" s="104"/>
      <c r="D2184" s="104"/>
      <c r="E2184" s="104"/>
    </row>
    <row r="2185" spans="3:5" x14ac:dyDescent="0.15">
      <c r="C2185" s="104"/>
      <c r="D2185" s="104"/>
      <c r="E2185" s="104"/>
    </row>
    <row r="2186" spans="3:5" x14ac:dyDescent="0.15">
      <c r="C2186" s="104"/>
      <c r="D2186" s="104"/>
      <c r="E2186" s="104"/>
    </row>
    <row r="2187" spans="3:5" x14ac:dyDescent="0.15">
      <c r="C2187" s="104"/>
      <c r="D2187" s="104"/>
      <c r="E2187" s="104"/>
    </row>
    <row r="2188" spans="3:5" x14ac:dyDescent="0.15">
      <c r="C2188" s="104"/>
      <c r="D2188" s="104"/>
      <c r="E2188" s="104"/>
    </row>
    <row r="2189" spans="3:5" x14ac:dyDescent="0.15">
      <c r="C2189" s="104"/>
      <c r="D2189" s="104"/>
      <c r="E2189" s="104"/>
    </row>
    <row r="2190" spans="3:5" x14ac:dyDescent="0.15">
      <c r="C2190" s="104"/>
      <c r="D2190" s="104"/>
      <c r="E2190" s="104"/>
    </row>
    <row r="2191" spans="3:5" x14ac:dyDescent="0.15">
      <c r="C2191" s="104"/>
      <c r="D2191" s="104"/>
      <c r="E2191" s="104"/>
    </row>
    <row r="2192" spans="3:5" x14ac:dyDescent="0.15">
      <c r="C2192" s="104"/>
      <c r="D2192" s="104"/>
      <c r="E2192" s="104"/>
    </row>
    <row r="2193" spans="3:5" x14ac:dyDescent="0.15">
      <c r="C2193" s="104"/>
      <c r="D2193" s="104"/>
      <c r="E2193" s="104"/>
    </row>
    <row r="2194" spans="3:5" x14ac:dyDescent="0.15">
      <c r="C2194" s="104"/>
      <c r="D2194" s="104"/>
      <c r="E2194" s="104"/>
    </row>
    <row r="2195" spans="3:5" x14ac:dyDescent="0.15">
      <c r="C2195" s="104"/>
      <c r="D2195" s="104"/>
      <c r="E2195" s="104"/>
    </row>
    <row r="2196" spans="3:5" x14ac:dyDescent="0.15">
      <c r="C2196" s="104"/>
      <c r="D2196" s="104"/>
      <c r="E2196" s="104"/>
    </row>
    <row r="2197" spans="3:5" x14ac:dyDescent="0.15">
      <c r="C2197" s="104"/>
      <c r="D2197" s="104"/>
      <c r="E2197" s="104"/>
    </row>
    <row r="2198" spans="3:5" x14ac:dyDescent="0.15">
      <c r="C2198" s="104"/>
      <c r="D2198" s="104"/>
      <c r="E2198" s="104"/>
    </row>
    <row r="2199" spans="3:5" x14ac:dyDescent="0.15">
      <c r="C2199" s="104"/>
      <c r="D2199" s="104"/>
      <c r="E2199" s="104"/>
    </row>
    <row r="2200" spans="3:5" x14ac:dyDescent="0.15">
      <c r="C2200" s="104"/>
      <c r="D2200" s="104"/>
      <c r="E2200" s="104"/>
    </row>
    <row r="2201" spans="3:5" x14ac:dyDescent="0.15">
      <c r="C2201" s="104"/>
      <c r="D2201" s="104"/>
      <c r="E2201" s="104"/>
    </row>
    <row r="2202" spans="3:5" x14ac:dyDescent="0.15">
      <c r="C2202" s="104"/>
      <c r="D2202" s="104"/>
      <c r="E2202" s="104"/>
    </row>
    <row r="2203" spans="3:5" x14ac:dyDescent="0.15">
      <c r="C2203" s="104"/>
      <c r="D2203" s="104"/>
      <c r="E2203" s="104"/>
    </row>
    <row r="2204" spans="3:5" x14ac:dyDescent="0.15">
      <c r="C2204" s="104"/>
      <c r="D2204" s="104"/>
      <c r="E2204" s="104"/>
    </row>
    <row r="2205" spans="3:5" x14ac:dyDescent="0.15">
      <c r="C2205" s="104"/>
      <c r="D2205" s="104"/>
      <c r="E2205" s="104"/>
    </row>
    <row r="2206" spans="3:5" x14ac:dyDescent="0.15">
      <c r="C2206" s="104"/>
      <c r="D2206" s="104"/>
      <c r="E2206" s="104"/>
    </row>
    <row r="2207" spans="3:5" x14ac:dyDescent="0.15">
      <c r="C2207" s="104"/>
      <c r="D2207" s="104"/>
      <c r="E2207" s="104"/>
    </row>
    <row r="2208" spans="3:5" x14ac:dyDescent="0.15">
      <c r="C2208" s="104"/>
      <c r="D2208" s="104"/>
      <c r="E2208" s="104"/>
    </row>
    <row r="2209" spans="3:5" x14ac:dyDescent="0.15">
      <c r="C2209" s="104"/>
      <c r="D2209" s="104"/>
      <c r="E2209" s="104"/>
    </row>
    <row r="2210" spans="3:5" x14ac:dyDescent="0.15">
      <c r="C2210" s="104"/>
      <c r="D2210" s="104"/>
      <c r="E2210" s="104"/>
    </row>
    <row r="2211" spans="3:5" x14ac:dyDescent="0.15">
      <c r="C2211" s="104"/>
      <c r="D2211" s="104"/>
      <c r="E2211" s="104"/>
    </row>
    <row r="2212" spans="3:5" x14ac:dyDescent="0.15">
      <c r="C2212" s="104"/>
      <c r="D2212" s="104"/>
      <c r="E2212" s="104"/>
    </row>
    <row r="2213" spans="3:5" x14ac:dyDescent="0.15">
      <c r="C2213" s="104"/>
      <c r="D2213" s="104"/>
      <c r="E2213" s="104"/>
    </row>
    <row r="2214" spans="3:5" x14ac:dyDescent="0.15">
      <c r="C2214" s="104"/>
      <c r="D2214" s="104"/>
      <c r="E2214" s="104"/>
    </row>
    <row r="2215" spans="3:5" x14ac:dyDescent="0.15">
      <c r="C2215" s="104"/>
      <c r="D2215" s="104"/>
      <c r="E2215" s="104"/>
    </row>
    <row r="2216" spans="3:5" x14ac:dyDescent="0.15">
      <c r="C2216" s="104"/>
      <c r="D2216" s="104"/>
      <c r="E2216" s="104"/>
    </row>
    <row r="2217" spans="3:5" x14ac:dyDescent="0.15">
      <c r="C2217" s="104"/>
      <c r="D2217" s="104"/>
      <c r="E2217" s="104"/>
    </row>
    <row r="2218" spans="3:5" x14ac:dyDescent="0.15">
      <c r="C2218" s="104"/>
      <c r="D2218" s="104"/>
      <c r="E2218" s="104"/>
    </row>
    <row r="2219" spans="3:5" x14ac:dyDescent="0.15">
      <c r="C2219" s="104"/>
      <c r="D2219" s="104"/>
      <c r="E2219" s="104"/>
    </row>
    <row r="2220" spans="3:5" x14ac:dyDescent="0.15">
      <c r="C2220" s="104"/>
      <c r="D2220" s="104"/>
      <c r="E2220" s="104"/>
    </row>
    <row r="2221" spans="3:5" x14ac:dyDescent="0.15">
      <c r="C2221" s="104"/>
      <c r="D2221" s="104"/>
      <c r="E2221" s="104"/>
    </row>
    <row r="2222" spans="3:5" x14ac:dyDescent="0.15">
      <c r="C2222" s="104"/>
      <c r="D2222" s="104"/>
      <c r="E2222" s="104"/>
    </row>
    <row r="2223" spans="3:5" x14ac:dyDescent="0.15">
      <c r="C2223" s="104"/>
      <c r="D2223" s="104"/>
      <c r="E2223" s="104"/>
    </row>
    <row r="2224" spans="3:5" x14ac:dyDescent="0.15">
      <c r="C2224" s="104"/>
      <c r="D2224" s="104"/>
      <c r="E2224" s="104"/>
    </row>
    <row r="2225" spans="3:5" x14ac:dyDescent="0.15">
      <c r="C2225" s="104"/>
      <c r="D2225" s="104"/>
      <c r="E2225" s="104"/>
    </row>
    <row r="2226" spans="3:5" x14ac:dyDescent="0.15">
      <c r="C2226" s="104"/>
      <c r="D2226" s="104"/>
      <c r="E2226" s="104"/>
    </row>
    <row r="2227" spans="3:5" x14ac:dyDescent="0.15">
      <c r="C2227" s="104"/>
      <c r="D2227" s="104"/>
      <c r="E2227" s="104"/>
    </row>
    <row r="2228" spans="3:5" x14ac:dyDescent="0.15">
      <c r="C2228" s="104"/>
      <c r="D2228" s="104"/>
      <c r="E2228" s="104"/>
    </row>
    <row r="2229" spans="3:5" x14ac:dyDescent="0.15">
      <c r="C2229" s="104"/>
      <c r="D2229" s="104"/>
      <c r="E2229" s="104"/>
    </row>
    <row r="2230" spans="3:5" x14ac:dyDescent="0.15">
      <c r="C2230" s="104"/>
      <c r="D2230" s="104"/>
      <c r="E2230" s="104"/>
    </row>
    <row r="2231" spans="3:5" x14ac:dyDescent="0.15">
      <c r="C2231" s="104"/>
      <c r="D2231" s="104"/>
      <c r="E2231" s="104"/>
    </row>
    <row r="2232" spans="3:5" x14ac:dyDescent="0.15">
      <c r="C2232" s="104"/>
      <c r="D2232" s="104"/>
      <c r="E2232" s="104"/>
    </row>
    <row r="2233" spans="3:5" x14ac:dyDescent="0.15">
      <c r="C2233" s="104"/>
      <c r="D2233" s="104"/>
      <c r="E2233" s="104"/>
    </row>
    <row r="2234" spans="3:5" x14ac:dyDescent="0.15">
      <c r="C2234" s="104"/>
      <c r="D2234" s="104"/>
      <c r="E2234" s="104"/>
    </row>
    <row r="2235" spans="3:5" x14ac:dyDescent="0.15">
      <c r="C2235" s="104"/>
      <c r="D2235" s="104"/>
      <c r="E2235" s="104"/>
    </row>
    <row r="2236" spans="3:5" x14ac:dyDescent="0.15">
      <c r="C2236" s="104"/>
      <c r="D2236" s="104"/>
      <c r="E2236" s="104"/>
    </row>
    <row r="2237" spans="3:5" x14ac:dyDescent="0.15">
      <c r="C2237" s="104"/>
      <c r="D2237" s="104"/>
      <c r="E2237" s="104"/>
    </row>
    <row r="2238" spans="3:5" x14ac:dyDescent="0.15">
      <c r="C2238" s="104"/>
      <c r="D2238" s="104"/>
      <c r="E2238" s="104"/>
    </row>
    <row r="2239" spans="3:5" x14ac:dyDescent="0.15">
      <c r="C2239" s="104"/>
      <c r="D2239" s="104"/>
      <c r="E2239" s="104"/>
    </row>
    <row r="2240" spans="3:5" x14ac:dyDescent="0.15">
      <c r="C2240" s="104"/>
      <c r="D2240" s="104"/>
      <c r="E2240" s="104"/>
    </row>
    <row r="2241" spans="3:5" x14ac:dyDescent="0.15">
      <c r="C2241" s="104"/>
      <c r="D2241" s="104"/>
      <c r="E2241" s="104"/>
    </row>
    <row r="2242" spans="3:5" x14ac:dyDescent="0.15">
      <c r="C2242" s="104"/>
      <c r="D2242" s="104"/>
      <c r="E2242" s="104"/>
    </row>
    <row r="2243" spans="3:5" x14ac:dyDescent="0.15">
      <c r="C2243" s="104"/>
      <c r="D2243" s="104"/>
      <c r="E2243" s="104"/>
    </row>
    <row r="2244" spans="3:5" x14ac:dyDescent="0.15">
      <c r="C2244" s="104"/>
      <c r="D2244" s="104"/>
      <c r="E2244" s="104"/>
    </row>
    <row r="2245" spans="3:5" x14ac:dyDescent="0.15">
      <c r="C2245" s="104"/>
      <c r="D2245" s="104"/>
      <c r="E2245" s="104"/>
    </row>
    <row r="2246" spans="3:5" x14ac:dyDescent="0.15">
      <c r="C2246" s="104"/>
      <c r="D2246" s="104"/>
      <c r="E2246" s="104"/>
    </row>
    <row r="2247" spans="3:5" x14ac:dyDescent="0.15">
      <c r="C2247" s="104"/>
      <c r="D2247" s="104"/>
      <c r="E2247" s="104"/>
    </row>
    <row r="2248" spans="3:5" x14ac:dyDescent="0.15">
      <c r="C2248" s="104"/>
      <c r="D2248" s="104"/>
      <c r="E2248" s="104"/>
    </row>
    <row r="2249" spans="3:5" x14ac:dyDescent="0.15">
      <c r="C2249" s="104"/>
      <c r="D2249" s="104"/>
      <c r="E2249" s="104"/>
    </row>
    <row r="2250" spans="3:5" x14ac:dyDescent="0.15">
      <c r="C2250" s="104"/>
      <c r="D2250" s="104"/>
      <c r="E2250" s="104"/>
    </row>
    <row r="2251" spans="3:5" x14ac:dyDescent="0.15">
      <c r="C2251" s="104"/>
      <c r="D2251" s="104"/>
      <c r="E2251" s="104"/>
    </row>
    <row r="2252" spans="3:5" x14ac:dyDescent="0.15">
      <c r="C2252" s="104"/>
      <c r="D2252" s="104"/>
      <c r="E2252" s="104"/>
    </row>
    <row r="2253" spans="3:5" x14ac:dyDescent="0.15">
      <c r="C2253" s="104"/>
      <c r="D2253" s="104"/>
      <c r="E2253" s="104"/>
    </row>
    <row r="2254" spans="3:5" x14ac:dyDescent="0.15">
      <c r="C2254" s="104"/>
      <c r="D2254" s="104"/>
      <c r="E2254" s="104"/>
    </row>
    <row r="2255" spans="3:5" x14ac:dyDescent="0.15">
      <c r="C2255" s="104"/>
      <c r="D2255" s="104"/>
      <c r="E2255" s="104"/>
    </row>
    <row r="2256" spans="3:5" x14ac:dyDescent="0.15">
      <c r="C2256" s="104"/>
      <c r="D2256" s="104"/>
      <c r="E2256" s="104"/>
    </row>
    <row r="2257" spans="3:5" x14ac:dyDescent="0.15">
      <c r="C2257" s="104"/>
      <c r="D2257" s="104"/>
      <c r="E2257" s="104"/>
    </row>
    <row r="2258" spans="3:5" x14ac:dyDescent="0.15">
      <c r="C2258" s="104"/>
      <c r="D2258" s="104"/>
      <c r="E2258" s="104"/>
    </row>
    <row r="2259" spans="3:5" x14ac:dyDescent="0.15">
      <c r="C2259" s="104"/>
      <c r="D2259" s="104"/>
      <c r="E2259" s="104"/>
    </row>
    <row r="2260" spans="3:5" x14ac:dyDescent="0.15">
      <c r="C2260" s="104"/>
      <c r="D2260" s="104"/>
      <c r="E2260" s="104"/>
    </row>
    <row r="2261" spans="3:5" x14ac:dyDescent="0.15">
      <c r="C2261" s="104"/>
      <c r="D2261" s="104"/>
      <c r="E2261" s="104"/>
    </row>
    <row r="2262" spans="3:5" x14ac:dyDescent="0.15">
      <c r="C2262" s="104"/>
      <c r="D2262" s="104"/>
      <c r="E2262" s="104"/>
    </row>
    <row r="2263" spans="3:5" x14ac:dyDescent="0.15">
      <c r="C2263" s="104"/>
      <c r="D2263" s="104"/>
      <c r="E2263" s="104"/>
    </row>
    <row r="2264" spans="3:5" x14ac:dyDescent="0.15">
      <c r="C2264" s="104"/>
      <c r="D2264" s="104"/>
      <c r="E2264" s="104"/>
    </row>
    <row r="2265" spans="3:5" x14ac:dyDescent="0.15">
      <c r="C2265" s="104"/>
      <c r="D2265" s="104"/>
      <c r="E2265" s="104"/>
    </row>
    <row r="2266" spans="3:5" x14ac:dyDescent="0.15">
      <c r="C2266" s="104"/>
      <c r="D2266" s="104"/>
      <c r="E2266" s="104"/>
    </row>
    <row r="2267" spans="3:5" x14ac:dyDescent="0.15">
      <c r="C2267" s="104"/>
      <c r="D2267" s="104"/>
      <c r="E2267" s="104"/>
    </row>
    <row r="2268" spans="3:5" x14ac:dyDescent="0.15">
      <c r="C2268" s="104"/>
      <c r="D2268" s="104"/>
      <c r="E2268" s="104"/>
    </row>
    <row r="2269" spans="3:5" x14ac:dyDescent="0.15">
      <c r="C2269" s="104"/>
      <c r="D2269" s="104"/>
      <c r="E2269" s="104"/>
    </row>
    <row r="2270" spans="3:5" x14ac:dyDescent="0.15">
      <c r="C2270" s="104"/>
      <c r="D2270" s="104"/>
      <c r="E2270" s="104"/>
    </row>
    <row r="2271" spans="3:5" x14ac:dyDescent="0.15">
      <c r="C2271" s="104"/>
      <c r="D2271" s="104"/>
      <c r="E2271" s="104"/>
    </row>
    <row r="2272" spans="3:5" x14ac:dyDescent="0.15">
      <c r="C2272" s="104"/>
      <c r="D2272" s="104"/>
      <c r="E2272" s="104"/>
    </row>
    <row r="2273" spans="3:5" x14ac:dyDescent="0.15">
      <c r="C2273" s="104"/>
      <c r="D2273" s="104"/>
      <c r="E2273" s="104"/>
    </row>
    <row r="2274" spans="3:5" x14ac:dyDescent="0.15">
      <c r="C2274" s="104"/>
      <c r="D2274" s="104"/>
      <c r="E2274" s="104"/>
    </row>
    <row r="2275" spans="3:5" x14ac:dyDescent="0.15">
      <c r="C2275" s="104"/>
      <c r="D2275" s="104"/>
      <c r="E2275" s="104"/>
    </row>
    <row r="2276" spans="3:5" x14ac:dyDescent="0.15">
      <c r="C2276" s="104"/>
      <c r="D2276" s="104"/>
      <c r="E2276" s="104"/>
    </row>
    <row r="2277" spans="3:5" x14ac:dyDescent="0.15">
      <c r="C2277" s="104"/>
      <c r="D2277" s="104"/>
      <c r="E2277" s="104"/>
    </row>
    <row r="2278" spans="3:5" x14ac:dyDescent="0.15">
      <c r="C2278" s="104"/>
      <c r="D2278" s="104"/>
      <c r="E2278" s="104"/>
    </row>
    <row r="2279" spans="3:5" x14ac:dyDescent="0.15">
      <c r="C2279" s="104"/>
      <c r="D2279" s="104"/>
      <c r="E2279" s="104"/>
    </row>
    <row r="2280" spans="3:5" x14ac:dyDescent="0.15">
      <c r="C2280" s="104"/>
      <c r="D2280" s="104"/>
      <c r="E2280" s="104"/>
    </row>
    <row r="2281" spans="3:5" x14ac:dyDescent="0.15">
      <c r="C2281" s="104"/>
      <c r="D2281" s="104"/>
      <c r="E2281" s="104"/>
    </row>
    <row r="2282" spans="3:5" x14ac:dyDescent="0.15">
      <c r="C2282" s="104"/>
      <c r="D2282" s="104"/>
      <c r="E2282" s="104"/>
    </row>
    <row r="2283" spans="3:5" x14ac:dyDescent="0.15">
      <c r="C2283" s="104"/>
      <c r="D2283" s="104"/>
      <c r="E2283" s="104"/>
    </row>
    <row r="2284" spans="3:5" x14ac:dyDescent="0.15">
      <c r="C2284" s="104"/>
      <c r="D2284" s="104"/>
      <c r="E2284" s="104"/>
    </row>
    <row r="2285" spans="3:5" x14ac:dyDescent="0.15">
      <c r="C2285" s="104"/>
      <c r="D2285" s="104"/>
      <c r="E2285" s="104"/>
    </row>
    <row r="2286" spans="3:5" x14ac:dyDescent="0.15">
      <c r="C2286" s="104"/>
      <c r="D2286" s="104"/>
      <c r="E2286" s="104"/>
    </row>
    <row r="2287" spans="3:5" x14ac:dyDescent="0.15">
      <c r="C2287" s="104"/>
      <c r="D2287" s="104"/>
      <c r="E2287" s="104"/>
    </row>
    <row r="2288" spans="3:5" x14ac:dyDescent="0.15">
      <c r="C2288" s="104"/>
      <c r="D2288" s="104"/>
      <c r="E2288" s="104"/>
    </row>
    <row r="2289" spans="3:5" x14ac:dyDescent="0.15">
      <c r="C2289" s="104"/>
      <c r="D2289" s="104"/>
      <c r="E2289" s="104"/>
    </row>
    <row r="2290" spans="3:5" x14ac:dyDescent="0.15">
      <c r="C2290" s="104"/>
      <c r="D2290" s="104"/>
      <c r="E2290" s="104"/>
    </row>
    <row r="2291" spans="3:5" x14ac:dyDescent="0.15">
      <c r="C2291" s="104"/>
      <c r="D2291" s="104"/>
      <c r="E2291" s="104"/>
    </row>
    <row r="2292" spans="3:5" x14ac:dyDescent="0.15">
      <c r="C2292" s="104"/>
      <c r="D2292" s="104"/>
      <c r="E2292" s="104"/>
    </row>
    <row r="2293" spans="3:5" x14ac:dyDescent="0.15">
      <c r="C2293" s="104"/>
      <c r="D2293" s="104"/>
      <c r="E2293" s="104"/>
    </row>
    <row r="2294" spans="3:5" x14ac:dyDescent="0.15">
      <c r="C2294" s="104"/>
      <c r="D2294" s="104"/>
      <c r="E2294" s="104"/>
    </row>
    <row r="2295" spans="3:5" x14ac:dyDescent="0.15">
      <c r="C2295" s="104"/>
      <c r="D2295" s="104"/>
      <c r="E2295" s="104"/>
    </row>
    <row r="2296" spans="3:5" x14ac:dyDescent="0.15">
      <c r="C2296" s="104"/>
      <c r="D2296" s="104"/>
      <c r="E2296" s="104"/>
    </row>
    <row r="2297" spans="3:5" x14ac:dyDescent="0.15">
      <c r="C2297" s="104"/>
      <c r="D2297" s="104"/>
      <c r="E2297" s="104"/>
    </row>
    <row r="2298" spans="3:5" x14ac:dyDescent="0.15">
      <c r="C2298" s="104"/>
      <c r="D2298" s="104"/>
      <c r="E2298" s="104"/>
    </row>
    <row r="2299" spans="3:5" x14ac:dyDescent="0.15">
      <c r="C2299" s="104"/>
      <c r="D2299" s="104"/>
      <c r="E2299" s="104"/>
    </row>
    <row r="2300" spans="3:5" x14ac:dyDescent="0.15">
      <c r="C2300" s="104"/>
      <c r="D2300" s="104"/>
      <c r="E2300" s="104"/>
    </row>
    <row r="2301" spans="3:5" x14ac:dyDescent="0.15">
      <c r="C2301" s="104"/>
      <c r="D2301" s="104"/>
      <c r="E2301" s="104"/>
    </row>
    <row r="2302" spans="3:5" x14ac:dyDescent="0.15">
      <c r="C2302" s="104"/>
      <c r="D2302" s="104"/>
      <c r="E2302" s="104"/>
    </row>
    <row r="2303" spans="3:5" x14ac:dyDescent="0.15">
      <c r="C2303" s="104"/>
      <c r="D2303" s="104"/>
      <c r="E2303" s="104"/>
    </row>
    <row r="2304" spans="3:5" x14ac:dyDescent="0.15">
      <c r="C2304" s="104"/>
      <c r="D2304" s="104"/>
      <c r="E2304" s="104"/>
    </row>
    <row r="2305" spans="3:5" x14ac:dyDescent="0.15">
      <c r="C2305" s="104"/>
      <c r="D2305" s="104"/>
      <c r="E2305" s="104"/>
    </row>
    <row r="2306" spans="3:5" x14ac:dyDescent="0.15">
      <c r="C2306" s="104"/>
      <c r="D2306" s="104"/>
      <c r="E2306" s="104"/>
    </row>
    <row r="2307" spans="3:5" x14ac:dyDescent="0.15">
      <c r="C2307" s="104"/>
      <c r="D2307" s="104"/>
      <c r="E2307" s="104"/>
    </row>
    <row r="2308" spans="3:5" x14ac:dyDescent="0.15">
      <c r="C2308" s="104"/>
      <c r="D2308" s="104"/>
      <c r="E2308" s="104"/>
    </row>
    <row r="2309" spans="3:5" x14ac:dyDescent="0.15">
      <c r="C2309" s="104"/>
      <c r="D2309" s="104"/>
      <c r="E2309" s="104"/>
    </row>
    <row r="2310" spans="3:5" x14ac:dyDescent="0.15">
      <c r="C2310" s="104"/>
      <c r="D2310" s="104"/>
      <c r="E2310" s="104"/>
    </row>
    <row r="2311" spans="3:5" x14ac:dyDescent="0.15">
      <c r="C2311" s="104"/>
      <c r="D2311" s="104"/>
      <c r="E2311" s="104"/>
    </row>
    <row r="2312" spans="3:5" x14ac:dyDescent="0.15">
      <c r="C2312" s="104"/>
      <c r="D2312" s="104"/>
      <c r="E2312" s="104"/>
    </row>
    <row r="2313" spans="3:5" x14ac:dyDescent="0.15">
      <c r="C2313" s="104"/>
      <c r="D2313" s="104"/>
      <c r="E2313" s="104"/>
    </row>
    <row r="2314" spans="3:5" x14ac:dyDescent="0.15">
      <c r="C2314" s="104"/>
      <c r="D2314" s="104"/>
      <c r="E2314" s="104"/>
    </row>
    <row r="2315" spans="3:5" x14ac:dyDescent="0.15">
      <c r="C2315" s="104"/>
      <c r="D2315" s="104"/>
      <c r="E2315" s="104"/>
    </row>
    <row r="2316" spans="3:5" x14ac:dyDescent="0.15">
      <c r="C2316" s="104"/>
      <c r="D2316" s="104"/>
      <c r="E2316" s="104"/>
    </row>
    <row r="2317" spans="3:5" x14ac:dyDescent="0.15">
      <c r="C2317" s="104"/>
      <c r="D2317" s="104"/>
      <c r="E2317" s="104"/>
    </row>
    <row r="2318" spans="3:5" x14ac:dyDescent="0.15">
      <c r="C2318" s="104"/>
      <c r="D2318" s="104"/>
      <c r="E2318" s="104"/>
    </row>
    <row r="2319" spans="3:5" x14ac:dyDescent="0.15">
      <c r="C2319" s="104"/>
      <c r="D2319" s="104"/>
      <c r="E2319" s="104"/>
    </row>
    <row r="2320" spans="3:5" x14ac:dyDescent="0.15">
      <c r="C2320" s="104"/>
      <c r="D2320" s="104"/>
      <c r="E2320" s="104"/>
    </row>
    <row r="2321" spans="3:5" x14ac:dyDescent="0.15">
      <c r="C2321" s="104"/>
      <c r="D2321" s="104"/>
      <c r="E2321" s="104"/>
    </row>
    <row r="2322" spans="3:5" x14ac:dyDescent="0.15">
      <c r="C2322" s="104"/>
      <c r="D2322" s="104"/>
      <c r="E2322" s="104"/>
    </row>
    <row r="2323" spans="3:5" x14ac:dyDescent="0.15">
      <c r="C2323" s="104"/>
      <c r="D2323" s="104"/>
      <c r="E2323" s="104"/>
    </row>
    <row r="2324" spans="3:5" x14ac:dyDescent="0.15">
      <c r="C2324" s="104"/>
      <c r="D2324" s="104"/>
      <c r="E2324" s="104"/>
    </row>
    <row r="2325" spans="3:5" x14ac:dyDescent="0.15">
      <c r="C2325" s="104"/>
      <c r="D2325" s="104"/>
      <c r="E2325" s="104"/>
    </row>
    <row r="2326" spans="3:5" x14ac:dyDescent="0.15">
      <c r="C2326" s="104"/>
      <c r="D2326" s="104"/>
      <c r="E2326" s="104"/>
    </row>
    <row r="2327" spans="3:5" x14ac:dyDescent="0.15">
      <c r="C2327" s="104"/>
      <c r="D2327" s="104"/>
      <c r="E2327" s="104"/>
    </row>
    <row r="2328" spans="3:5" x14ac:dyDescent="0.15">
      <c r="C2328" s="104"/>
      <c r="D2328" s="104"/>
      <c r="E2328" s="104"/>
    </row>
    <row r="2329" spans="3:5" x14ac:dyDescent="0.15">
      <c r="C2329" s="104"/>
      <c r="D2329" s="104"/>
      <c r="E2329" s="104"/>
    </row>
    <row r="2330" spans="3:5" x14ac:dyDescent="0.15">
      <c r="C2330" s="104"/>
      <c r="D2330" s="104"/>
      <c r="E2330" s="104"/>
    </row>
    <row r="2331" spans="3:5" x14ac:dyDescent="0.15">
      <c r="C2331" s="104"/>
      <c r="D2331" s="104"/>
      <c r="E2331" s="104"/>
    </row>
    <row r="2332" spans="3:5" x14ac:dyDescent="0.15">
      <c r="C2332" s="104"/>
      <c r="D2332" s="104"/>
      <c r="E2332" s="104"/>
    </row>
    <row r="2333" spans="3:5" x14ac:dyDescent="0.15">
      <c r="C2333" s="104"/>
      <c r="D2333" s="104"/>
      <c r="E2333" s="104"/>
    </row>
    <row r="2334" spans="3:5" x14ac:dyDescent="0.15">
      <c r="C2334" s="104"/>
      <c r="D2334" s="104"/>
      <c r="E2334" s="104"/>
    </row>
    <row r="2335" spans="3:5" x14ac:dyDescent="0.15">
      <c r="C2335" s="104"/>
      <c r="D2335" s="104"/>
      <c r="E2335" s="104"/>
    </row>
    <row r="2336" spans="3:5" x14ac:dyDescent="0.15">
      <c r="C2336" s="104"/>
      <c r="D2336" s="104"/>
      <c r="E2336" s="104"/>
    </row>
    <row r="2337" spans="3:5" x14ac:dyDescent="0.15">
      <c r="C2337" s="104"/>
      <c r="D2337" s="104"/>
      <c r="E2337" s="104"/>
    </row>
    <row r="2338" spans="3:5" x14ac:dyDescent="0.15">
      <c r="C2338" s="104"/>
      <c r="D2338" s="104"/>
      <c r="E2338" s="104"/>
    </row>
    <row r="2339" spans="3:5" x14ac:dyDescent="0.15">
      <c r="C2339" s="104"/>
      <c r="D2339" s="104"/>
      <c r="E2339" s="104"/>
    </row>
    <row r="2340" spans="3:5" x14ac:dyDescent="0.15">
      <c r="C2340" s="104"/>
      <c r="D2340" s="104"/>
      <c r="E2340" s="104"/>
    </row>
    <row r="2341" spans="3:5" x14ac:dyDescent="0.15">
      <c r="C2341" s="104"/>
      <c r="D2341" s="104"/>
      <c r="E2341" s="104"/>
    </row>
    <row r="2342" spans="3:5" x14ac:dyDescent="0.15">
      <c r="C2342" s="104"/>
      <c r="D2342" s="104"/>
      <c r="E2342" s="104"/>
    </row>
    <row r="2343" spans="3:5" x14ac:dyDescent="0.15">
      <c r="C2343" s="104"/>
      <c r="D2343" s="104"/>
      <c r="E2343" s="104"/>
    </row>
    <row r="2344" spans="3:5" x14ac:dyDescent="0.15">
      <c r="C2344" s="104"/>
      <c r="D2344" s="104"/>
      <c r="E2344" s="104"/>
    </row>
    <row r="2345" spans="3:5" x14ac:dyDescent="0.15">
      <c r="C2345" s="104"/>
      <c r="D2345" s="104"/>
      <c r="E2345" s="104"/>
    </row>
    <row r="2346" spans="3:5" x14ac:dyDescent="0.15">
      <c r="C2346" s="104"/>
      <c r="D2346" s="104"/>
      <c r="E2346" s="104"/>
    </row>
    <row r="2347" spans="3:5" x14ac:dyDescent="0.15">
      <c r="C2347" s="104"/>
      <c r="D2347" s="104"/>
      <c r="E2347" s="104"/>
    </row>
    <row r="2348" spans="3:5" x14ac:dyDescent="0.15">
      <c r="C2348" s="104"/>
      <c r="D2348" s="104"/>
      <c r="E2348" s="104"/>
    </row>
    <row r="2349" spans="3:5" x14ac:dyDescent="0.15">
      <c r="C2349" s="104"/>
      <c r="D2349" s="104"/>
      <c r="E2349" s="104"/>
    </row>
    <row r="2350" spans="3:5" x14ac:dyDescent="0.15">
      <c r="C2350" s="104"/>
      <c r="D2350" s="104"/>
      <c r="E2350" s="104"/>
    </row>
    <row r="2351" spans="3:5" x14ac:dyDescent="0.15">
      <c r="C2351" s="104"/>
      <c r="D2351" s="104"/>
      <c r="E2351" s="104"/>
    </row>
    <row r="2352" spans="3:5" x14ac:dyDescent="0.15">
      <c r="C2352" s="104"/>
      <c r="D2352" s="104"/>
      <c r="E2352" s="104"/>
    </row>
    <row r="2353" spans="3:5" x14ac:dyDescent="0.15">
      <c r="C2353" s="104"/>
      <c r="D2353" s="104"/>
      <c r="E2353" s="104"/>
    </row>
    <row r="2354" spans="3:5" x14ac:dyDescent="0.15">
      <c r="C2354" s="104"/>
      <c r="D2354" s="104"/>
      <c r="E2354" s="104"/>
    </row>
    <row r="2355" spans="3:5" x14ac:dyDescent="0.15">
      <c r="C2355" s="104"/>
      <c r="D2355" s="104"/>
      <c r="E2355" s="104"/>
    </row>
    <row r="2356" spans="3:5" x14ac:dyDescent="0.15">
      <c r="C2356" s="104"/>
      <c r="D2356" s="104"/>
      <c r="E2356" s="104"/>
    </row>
    <row r="2357" spans="3:5" x14ac:dyDescent="0.15">
      <c r="C2357" s="104"/>
      <c r="D2357" s="104"/>
      <c r="E2357" s="104"/>
    </row>
    <row r="2358" spans="3:5" x14ac:dyDescent="0.15">
      <c r="C2358" s="104"/>
      <c r="D2358" s="104"/>
      <c r="E2358" s="104"/>
    </row>
    <row r="2359" spans="3:5" x14ac:dyDescent="0.15">
      <c r="C2359" s="104"/>
      <c r="D2359" s="104"/>
      <c r="E2359" s="104"/>
    </row>
    <row r="2360" spans="3:5" x14ac:dyDescent="0.15">
      <c r="C2360" s="104"/>
      <c r="D2360" s="104"/>
      <c r="E2360" s="104"/>
    </row>
    <row r="2361" spans="3:5" x14ac:dyDescent="0.15">
      <c r="C2361" s="104"/>
      <c r="D2361" s="104"/>
      <c r="E2361" s="104"/>
    </row>
    <row r="2362" spans="3:5" x14ac:dyDescent="0.15">
      <c r="C2362" s="104"/>
      <c r="D2362" s="104"/>
      <c r="E2362" s="104"/>
    </row>
    <row r="2363" spans="3:5" x14ac:dyDescent="0.15">
      <c r="C2363" s="104"/>
      <c r="D2363" s="104"/>
      <c r="E2363" s="104"/>
    </row>
    <row r="2364" spans="3:5" x14ac:dyDescent="0.15">
      <c r="C2364" s="104"/>
      <c r="D2364" s="104"/>
      <c r="E2364" s="104"/>
    </row>
    <row r="2365" spans="3:5" x14ac:dyDescent="0.15">
      <c r="C2365" s="104"/>
      <c r="D2365" s="104"/>
      <c r="E2365" s="104"/>
    </row>
    <row r="2366" spans="3:5" x14ac:dyDescent="0.15">
      <c r="C2366" s="104"/>
      <c r="D2366" s="104"/>
      <c r="E2366" s="104"/>
    </row>
    <row r="2367" spans="3:5" x14ac:dyDescent="0.15">
      <c r="C2367" s="104"/>
      <c r="D2367" s="104"/>
      <c r="E2367" s="104"/>
    </row>
    <row r="2368" spans="3:5" x14ac:dyDescent="0.15">
      <c r="C2368" s="104"/>
      <c r="D2368" s="104"/>
      <c r="E2368" s="104"/>
    </row>
    <row r="2369" spans="3:5" x14ac:dyDescent="0.15">
      <c r="C2369" s="104"/>
      <c r="D2369" s="104"/>
      <c r="E2369" s="104"/>
    </row>
    <row r="2370" spans="3:5" x14ac:dyDescent="0.15">
      <c r="C2370" s="104"/>
      <c r="D2370" s="104"/>
      <c r="E2370" s="104"/>
    </row>
    <row r="2371" spans="3:5" x14ac:dyDescent="0.15">
      <c r="C2371" s="104"/>
      <c r="D2371" s="104"/>
      <c r="E2371" s="104"/>
    </row>
    <row r="2372" spans="3:5" x14ac:dyDescent="0.15">
      <c r="C2372" s="104"/>
      <c r="D2372" s="104"/>
      <c r="E2372" s="104"/>
    </row>
    <row r="2373" spans="3:5" x14ac:dyDescent="0.15">
      <c r="C2373" s="104"/>
      <c r="D2373" s="104"/>
      <c r="E2373" s="104"/>
    </row>
    <row r="2374" spans="3:5" x14ac:dyDescent="0.15">
      <c r="C2374" s="104"/>
      <c r="D2374" s="104"/>
      <c r="E2374" s="104"/>
    </row>
    <row r="2375" spans="3:5" x14ac:dyDescent="0.15">
      <c r="C2375" s="104"/>
      <c r="D2375" s="104"/>
      <c r="E2375" s="104"/>
    </row>
    <row r="2376" spans="3:5" x14ac:dyDescent="0.15">
      <c r="C2376" s="104"/>
      <c r="D2376" s="104"/>
      <c r="E2376" s="104"/>
    </row>
    <row r="2377" spans="3:5" x14ac:dyDescent="0.15">
      <c r="C2377" s="104"/>
      <c r="D2377" s="104"/>
      <c r="E2377" s="104"/>
    </row>
    <row r="2378" spans="3:5" x14ac:dyDescent="0.15">
      <c r="C2378" s="104"/>
      <c r="D2378" s="104"/>
      <c r="E2378" s="104"/>
    </row>
    <row r="2379" spans="3:5" x14ac:dyDescent="0.15">
      <c r="C2379" s="104"/>
      <c r="D2379" s="104"/>
      <c r="E2379" s="104"/>
    </row>
    <row r="2380" spans="3:5" x14ac:dyDescent="0.15">
      <c r="C2380" s="104"/>
      <c r="D2380" s="104"/>
      <c r="E2380" s="104"/>
    </row>
    <row r="2381" spans="3:5" x14ac:dyDescent="0.15">
      <c r="C2381" s="104"/>
      <c r="D2381" s="104"/>
      <c r="E2381" s="104"/>
    </row>
    <row r="2382" spans="3:5" x14ac:dyDescent="0.15">
      <c r="C2382" s="104"/>
      <c r="D2382" s="104"/>
      <c r="E2382" s="104"/>
    </row>
    <row r="2383" spans="3:5" x14ac:dyDescent="0.15">
      <c r="C2383" s="104"/>
      <c r="D2383" s="104"/>
      <c r="E2383" s="104"/>
    </row>
    <row r="2384" spans="3:5" x14ac:dyDescent="0.15">
      <c r="C2384" s="104"/>
      <c r="D2384" s="104"/>
      <c r="E2384" s="104"/>
    </row>
    <row r="2385" spans="3:5" x14ac:dyDescent="0.15">
      <c r="C2385" s="104"/>
      <c r="D2385" s="104"/>
      <c r="E2385" s="104"/>
    </row>
    <row r="2386" spans="3:5" x14ac:dyDescent="0.15">
      <c r="C2386" s="104"/>
      <c r="D2386" s="104"/>
      <c r="E2386" s="104"/>
    </row>
    <row r="2387" spans="3:5" x14ac:dyDescent="0.15">
      <c r="C2387" s="104"/>
      <c r="D2387" s="104"/>
      <c r="E2387" s="104"/>
    </row>
    <row r="2388" spans="3:5" x14ac:dyDescent="0.15">
      <c r="C2388" s="104"/>
      <c r="D2388" s="104"/>
      <c r="E2388" s="104"/>
    </row>
    <row r="2389" spans="3:5" x14ac:dyDescent="0.15">
      <c r="C2389" s="104"/>
      <c r="D2389" s="104"/>
      <c r="E2389" s="104"/>
    </row>
    <row r="2390" spans="3:5" x14ac:dyDescent="0.15">
      <c r="C2390" s="104"/>
      <c r="D2390" s="104"/>
      <c r="E2390" s="104"/>
    </row>
    <row r="2391" spans="3:5" x14ac:dyDescent="0.15">
      <c r="C2391" s="104"/>
      <c r="D2391" s="104"/>
      <c r="E2391" s="104"/>
    </row>
    <row r="2392" spans="3:5" x14ac:dyDescent="0.15">
      <c r="C2392" s="104"/>
      <c r="D2392" s="104"/>
      <c r="E2392" s="104"/>
    </row>
    <row r="2393" spans="3:5" x14ac:dyDescent="0.15">
      <c r="C2393" s="104"/>
      <c r="D2393" s="104"/>
      <c r="E2393" s="104"/>
    </row>
    <row r="2394" spans="3:5" x14ac:dyDescent="0.15">
      <c r="C2394" s="104"/>
      <c r="D2394" s="104"/>
      <c r="E2394" s="104"/>
    </row>
    <row r="2395" spans="3:5" x14ac:dyDescent="0.15">
      <c r="C2395" s="104"/>
      <c r="D2395" s="104"/>
      <c r="E2395" s="104"/>
    </row>
    <row r="2396" spans="3:5" x14ac:dyDescent="0.15">
      <c r="C2396" s="104"/>
      <c r="D2396" s="104"/>
      <c r="E2396" s="104"/>
    </row>
    <row r="2397" spans="3:5" x14ac:dyDescent="0.15">
      <c r="C2397" s="104"/>
      <c r="D2397" s="104"/>
      <c r="E2397" s="104"/>
    </row>
    <row r="2398" spans="3:5" x14ac:dyDescent="0.15">
      <c r="C2398" s="104"/>
      <c r="D2398" s="104"/>
      <c r="E2398" s="104"/>
    </row>
    <row r="2399" spans="3:5" x14ac:dyDescent="0.15">
      <c r="C2399" s="104"/>
      <c r="D2399" s="104"/>
      <c r="E2399" s="104"/>
    </row>
    <row r="2400" spans="3:5" x14ac:dyDescent="0.15">
      <c r="C2400" s="104"/>
      <c r="D2400" s="104"/>
      <c r="E2400" s="104"/>
    </row>
    <row r="2401" spans="3:5" x14ac:dyDescent="0.15">
      <c r="C2401" s="104"/>
      <c r="D2401" s="104"/>
      <c r="E2401" s="104"/>
    </row>
    <row r="2402" spans="3:5" x14ac:dyDescent="0.15">
      <c r="C2402" s="104"/>
      <c r="D2402" s="104"/>
      <c r="E2402" s="104"/>
    </row>
    <row r="2403" spans="3:5" x14ac:dyDescent="0.15">
      <c r="C2403" s="104"/>
      <c r="D2403" s="104"/>
      <c r="E2403" s="104"/>
    </row>
    <row r="2404" spans="3:5" x14ac:dyDescent="0.15">
      <c r="C2404" s="104"/>
      <c r="D2404" s="104"/>
      <c r="E2404" s="104"/>
    </row>
    <row r="2405" spans="3:5" x14ac:dyDescent="0.15">
      <c r="C2405" s="104"/>
      <c r="D2405" s="104"/>
      <c r="E2405" s="104"/>
    </row>
    <row r="2406" spans="3:5" x14ac:dyDescent="0.15">
      <c r="C2406" s="104"/>
      <c r="D2406" s="104"/>
      <c r="E2406" s="104"/>
    </row>
    <row r="2407" spans="3:5" x14ac:dyDescent="0.15">
      <c r="C2407" s="104"/>
      <c r="D2407" s="104"/>
      <c r="E2407" s="104"/>
    </row>
    <row r="2408" spans="3:5" x14ac:dyDescent="0.15">
      <c r="C2408" s="104"/>
      <c r="D2408" s="104"/>
      <c r="E2408" s="104"/>
    </row>
    <row r="2409" spans="3:5" x14ac:dyDescent="0.15">
      <c r="C2409" s="104"/>
      <c r="D2409" s="104"/>
      <c r="E2409" s="104"/>
    </row>
    <row r="2410" spans="3:5" x14ac:dyDescent="0.15">
      <c r="C2410" s="104"/>
      <c r="D2410" s="104"/>
      <c r="E2410" s="104"/>
    </row>
    <row r="2411" spans="3:5" x14ac:dyDescent="0.15">
      <c r="C2411" s="104"/>
      <c r="D2411" s="104"/>
      <c r="E2411" s="104"/>
    </row>
    <row r="2412" spans="3:5" x14ac:dyDescent="0.15">
      <c r="C2412" s="104"/>
      <c r="D2412" s="104"/>
      <c r="E2412" s="104"/>
    </row>
    <row r="2413" spans="3:5" x14ac:dyDescent="0.15">
      <c r="C2413" s="104"/>
      <c r="D2413" s="104"/>
      <c r="E2413" s="104"/>
    </row>
    <row r="2414" spans="3:5" x14ac:dyDescent="0.15">
      <c r="C2414" s="104"/>
      <c r="D2414" s="104"/>
      <c r="E2414" s="104"/>
    </row>
    <row r="2415" spans="3:5" x14ac:dyDescent="0.15">
      <c r="C2415" s="104"/>
      <c r="D2415" s="104"/>
      <c r="E2415" s="104"/>
    </row>
    <row r="2416" spans="3:5" x14ac:dyDescent="0.15">
      <c r="C2416" s="104"/>
      <c r="D2416" s="104"/>
      <c r="E2416" s="104"/>
    </row>
    <row r="2417" spans="3:5" x14ac:dyDescent="0.15">
      <c r="C2417" s="104"/>
      <c r="D2417" s="104"/>
      <c r="E2417" s="104"/>
    </row>
    <row r="2418" spans="3:5" x14ac:dyDescent="0.15">
      <c r="C2418" s="104"/>
      <c r="D2418" s="104"/>
      <c r="E2418" s="104"/>
    </row>
    <row r="2419" spans="3:5" x14ac:dyDescent="0.15">
      <c r="C2419" s="104"/>
      <c r="D2419" s="104"/>
      <c r="E2419" s="104"/>
    </row>
    <row r="2420" spans="3:5" x14ac:dyDescent="0.15">
      <c r="C2420" s="104"/>
      <c r="D2420" s="104"/>
      <c r="E2420" s="104"/>
    </row>
    <row r="2421" spans="3:5" x14ac:dyDescent="0.15">
      <c r="C2421" s="104"/>
      <c r="D2421" s="104"/>
      <c r="E2421" s="104"/>
    </row>
    <row r="2422" spans="3:5" x14ac:dyDescent="0.15">
      <c r="C2422" s="104"/>
      <c r="D2422" s="104"/>
      <c r="E2422" s="104"/>
    </row>
    <row r="2423" spans="3:5" x14ac:dyDescent="0.15">
      <c r="C2423" s="104"/>
      <c r="D2423" s="104"/>
      <c r="E2423" s="104"/>
    </row>
    <row r="2424" spans="3:5" x14ac:dyDescent="0.15">
      <c r="C2424" s="104"/>
      <c r="D2424" s="104"/>
      <c r="E2424" s="104"/>
    </row>
    <row r="2425" spans="3:5" x14ac:dyDescent="0.15">
      <c r="C2425" s="104"/>
      <c r="D2425" s="104"/>
      <c r="E2425" s="104"/>
    </row>
    <row r="2426" spans="3:5" x14ac:dyDescent="0.15">
      <c r="C2426" s="104"/>
      <c r="D2426" s="104"/>
      <c r="E2426" s="104"/>
    </row>
    <row r="2427" spans="3:5" x14ac:dyDescent="0.15">
      <c r="C2427" s="104"/>
      <c r="D2427" s="104"/>
      <c r="E2427" s="104"/>
    </row>
    <row r="2428" spans="3:5" x14ac:dyDescent="0.15">
      <c r="C2428" s="104"/>
      <c r="D2428" s="104"/>
      <c r="E2428" s="104"/>
    </row>
    <row r="2429" spans="3:5" x14ac:dyDescent="0.15">
      <c r="C2429" s="104"/>
      <c r="D2429" s="104"/>
      <c r="E2429" s="104"/>
    </row>
    <row r="2430" spans="3:5" x14ac:dyDescent="0.15">
      <c r="C2430" s="104"/>
      <c r="D2430" s="104"/>
      <c r="E2430" s="104"/>
    </row>
    <row r="2431" spans="3:5" x14ac:dyDescent="0.15">
      <c r="C2431" s="104"/>
      <c r="D2431" s="104"/>
      <c r="E2431" s="104"/>
    </row>
    <row r="2432" spans="3:5" x14ac:dyDescent="0.15">
      <c r="C2432" s="104"/>
      <c r="D2432" s="104"/>
      <c r="E2432" s="104"/>
    </row>
    <row r="2433" spans="3:5" x14ac:dyDescent="0.15">
      <c r="C2433" s="104"/>
      <c r="D2433" s="104"/>
      <c r="E2433" s="104"/>
    </row>
    <row r="2434" spans="3:5" x14ac:dyDescent="0.15">
      <c r="C2434" s="104"/>
      <c r="D2434" s="104"/>
      <c r="E2434" s="104"/>
    </row>
    <row r="2435" spans="3:5" x14ac:dyDescent="0.15">
      <c r="C2435" s="104"/>
      <c r="D2435" s="104"/>
      <c r="E2435" s="104"/>
    </row>
    <row r="2436" spans="3:5" x14ac:dyDescent="0.15">
      <c r="C2436" s="104"/>
      <c r="D2436" s="104"/>
      <c r="E2436" s="104"/>
    </row>
    <row r="2437" spans="3:5" x14ac:dyDescent="0.15">
      <c r="C2437" s="104"/>
      <c r="D2437" s="104"/>
      <c r="E2437" s="104"/>
    </row>
    <row r="2438" spans="3:5" x14ac:dyDescent="0.15">
      <c r="C2438" s="104"/>
      <c r="D2438" s="104"/>
      <c r="E2438" s="104"/>
    </row>
    <row r="2439" spans="3:5" x14ac:dyDescent="0.15">
      <c r="C2439" s="104"/>
      <c r="D2439" s="104"/>
      <c r="E2439" s="104"/>
    </row>
    <row r="2440" spans="3:5" x14ac:dyDescent="0.15">
      <c r="C2440" s="104"/>
      <c r="D2440" s="104"/>
      <c r="E2440" s="104"/>
    </row>
    <row r="2441" spans="3:5" x14ac:dyDescent="0.15">
      <c r="C2441" s="104"/>
      <c r="D2441" s="104"/>
      <c r="E2441" s="104"/>
    </row>
    <row r="2442" spans="3:5" x14ac:dyDescent="0.15">
      <c r="C2442" s="104"/>
      <c r="D2442" s="104"/>
      <c r="E2442" s="104"/>
    </row>
    <row r="2443" spans="3:5" x14ac:dyDescent="0.15">
      <c r="C2443" s="104"/>
      <c r="D2443" s="104"/>
      <c r="E2443" s="104"/>
    </row>
    <row r="2444" spans="3:5" x14ac:dyDescent="0.15">
      <c r="C2444" s="104"/>
      <c r="D2444" s="104"/>
      <c r="E2444" s="104"/>
    </row>
    <row r="2445" spans="3:5" x14ac:dyDescent="0.15">
      <c r="C2445" s="104"/>
      <c r="D2445" s="104"/>
      <c r="E2445" s="104"/>
    </row>
    <row r="2446" spans="3:5" x14ac:dyDescent="0.15">
      <c r="C2446" s="104"/>
      <c r="D2446" s="104"/>
      <c r="E2446" s="104"/>
    </row>
    <row r="2447" spans="3:5" x14ac:dyDescent="0.15">
      <c r="C2447" s="104"/>
      <c r="D2447" s="104"/>
      <c r="E2447" s="104"/>
    </row>
    <row r="2448" spans="3:5" x14ac:dyDescent="0.15">
      <c r="C2448" s="104"/>
      <c r="D2448" s="104"/>
      <c r="E2448" s="104"/>
    </row>
    <row r="2449" spans="3:5" x14ac:dyDescent="0.15">
      <c r="C2449" s="104"/>
      <c r="D2449" s="104"/>
      <c r="E2449" s="104"/>
    </row>
    <row r="2450" spans="3:5" x14ac:dyDescent="0.15">
      <c r="C2450" s="104"/>
      <c r="D2450" s="104"/>
      <c r="E2450" s="104"/>
    </row>
    <row r="2451" spans="3:5" x14ac:dyDescent="0.15">
      <c r="C2451" s="104"/>
      <c r="D2451" s="104"/>
      <c r="E2451" s="104"/>
    </row>
    <row r="2452" spans="3:5" x14ac:dyDescent="0.15">
      <c r="C2452" s="104"/>
      <c r="D2452" s="104"/>
      <c r="E2452" s="104"/>
    </row>
    <row r="2453" spans="3:5" x14ac:dyDescent="0.15">
      <c r="C2453" s="104"/>
      <c r="D2453" s="104"/>
      <c r="E2453" s="104"/>
    </row>
    <row r="2454" spans="3:5" x14ac:dyDescent="0.15">
      <c r="C2454" s="104"/>
      <c r="D2454" s="104"/>
      <c r="E2454" s="104"/>
    </row>
    <row r="2455" spans="3:5" x14ac:dyDescent="0.15">
      <c r="C2455" s="104"/>
      <c r="D2455" s="104"/>
      <c r="E2455" s="104"/>
    </row>
    <row r="2456" spans="3:5" x14ac:dyDescent="0.15">
      <c r="C2456" s="104"/>
      <c r="D2456" s="104"/>
      <c r="E2456" s="104"/>
    </row>
    <row r="2457" spans="3:5" x14ac:dyDescent="0.15">
      <c r="C2457" s="104"/>
      <c r="D2457" s="104"/>
      <c r="E2457" s="104"/>
    </row>
    <row r="2458" spans="3:5" x14ac:dyDescent="0.15">
      <c r="C2458" s="104"/>
      <c r="D2458" s="104"/>
      <c r="E2458" s="104"/>
    </row>
    <row r="2459" spans="3:5" x14ac:dyDescent="0.15">
      <c r="C2459" s="104"/>
      <c r="D2459" s="104"/>
      <c r="E2459" s="104"/>
    </row>
    <row r="2460" spans="3:5" x14ac:dyDescent="0.15">
      <c r="C2460" s="104"/>
      <c r="D2460" s="104"/>
      <c r="E2460" s="104"/>
    </row>
    <row r="2461" spans="3:5" x14ac:dyDescent="0.15">
      <c r="C2461" s="104"/>
      <c r="D2461" s="104"/>
      <c r="E2461" s="104"/>
    </row>
    <row r="2462" spans="3:5" x14ac:dyDescent="0.15">
      <c r="C2462" s="104"/>
      <c r="D2462" s="104"/>
      <c r="E2462" s="104"/>
    </row>
    <row r="2463" spans="3:5" x14ac:dyDescent="0.15">
      <c r="C2463" s="104"/>
      <c r="D2463" s="104"/>
      <c r="E2463" s="104"/>
    </row>
    <row r="2464" spans="3:5" x14ac:dyDescent="0.15">
      <c r="C2464" s="104"/>
      <c r="D2464" s="104"/>
      <c r="E2464" s="104"/>
    </row>
    <row r="2465" spans="3:5" x14ac:dyDescent="0.15">
      <c r="C2465" s="104"/>
      <c r="D2465" s="104"/>
      <c r="E2465" s="104"/>
    </row>
    <row r="2466" spans="3:5" x14ac:dyDescent="0.15">
      <c r="C2466" s="104"/>
      <c r="D2466" s="104"/>
      <c r="E2466" s="104"/>
    </row>
    <row r="2467" spans="3:5" x14ac:dyDescent="0.15">
      <c r="C2467" s="104"/>
      <c r="D2467" s="104"/>
      <c r="E2467" s="104"/>
    </row>
    <row r="2468" spans="3:5" x14ac:dyDescent="0.15">
      <c r="C2468" s="104"/>
      <c r="D2468" s="104"/>
      <c r="E2468" s="104"/>
    </row>
    <row r="2469" spans="3:5" x14ac:dyDescent="0.15">
      <c r="C2469" s="104"/>
      <c r="D2469" s="104"/>
      <c r="E2469" s="104"/>
    </row>
    <row r="2470" spans="3:5" x14ac:dyDescent="0.15">
      <c r="C2470" s="104"/>
      <c r="D2470" s="104"/>
      <c r="E2470" s="104"/>
    </row>
    <row r="2471" spans="3:5" x14ac:dyDescent="0.15">
      <c r="C2471" s="104"/>
      <c r="D2471" s="104"/>
      <c r="E2471" s="104"/>
    </row>
    <row r="2472" spans="3:5" x14ac:dyDescent="0.15">
      <c r="C2472" s="104"/>
      <c r="D2472" s="104"/>
      <c r="E2472" s="104"/>
    </row>
    <row r="2473" spans="3:5" x14ac:dyDescent="0.15">
      <c r="C2473" s="104"/>
      <c r="D2473" s="104"/>
      <c r="E2473" s="104"/>
    </row>
    <row r="2474" spans="3:5" x14ac:dyDescent="0.15">
      <c r="C2474" s="104"/>
      <c r="D2474" s="104"/>
      <c r="E2474" s="104"/>
    </row>
    <row r="2475" spans="3:5" x14ac:dyDescent="0.15">
      <c r="C2475" s="104"/>
      <c r="D2475" s="104"/>
      <c r="E2475" s="104"/>
    </row>
    <row r="2476" spans="3:5" x14ac:dyDescent="0.15">
      <c r="C2476" s="104"/>
      <c r="D2476" s="104"/>
      <c r="E2476" s="104"/>
    </row>
    <row r="2477" spans="3:5" x14ac:dyDescent="0.15">
      <c r="C2477" s="104"/>
      <c r="D2477" s="104"/>
      <c r="E2477" s="104"/>
    </row>
    <row r="2478" spans="3:5" x14ac:dyDescent="0.15">
      <c r="C2478" s="104"/>
      <c r="D2478" s="104"/>
      <c r="E2478" s="104"/>
    </row>
    <row r="2479" spans="3:5" x14ac:dyDescent="0.15">
      <c r="C2479" s="104"/>
      <c r="D2479" s="104"/>
      <c r="E2479" s="104"/>
    </row>
    <row r="2480" spans="3:5" x14ac:dyDescent="0.15">
      <c r="C2480" s="104"/>
      <c r="D2480" s="104"/>
      <c r="E2480" s="104"/>
    </row>
    <row r="2481" spans="3:5" x14ac:dyDescent="0.15">
      <c r="C2481" s="104"/>
      <c r="D2481" s="104"/>
      <c r="E2481" s="104"/>
    </row>
    <row r="2482" spans="3:5" x14ac:dyDescent="0.15">
      <c r="C2482" s="104"/>
      <c r="D2482" s="104"/>
      <c r="E2482" s="104"/>
    </row>
    <row r="2483" spans="3:5" x14ac:dyDescent="0.15">
      <c r="C2483" s="104"/>
      <c r="D2483" s="104"/>
      <c r="E2483" s="104"/>
    </row>
    <row r="2484" spans="3:5" x14ac:dyDescent="0.15">
      <c r="C2484" s="104"/>
      <c r="D2484" s="104"/>
      <c r="E2484" s="104"/>
    </row>
    <row r="2485" spans="3:5" x14ac:dyDescent="0.15">
      <c r="C2485" s="104"/>
      <c r="D2485" s="104"/>
      <c r="E2485" s="104"/>
    </row>
    <row r="2486" spans="3:5" x14ac:dyDescent="0.15">
      <c r="C2486" s="104"/>
      <c r="D2486" s="104"/>
      <c r="E2486" s="104"/>
    </row>
    <row r="2487" spans="3:5" x14ac:dyDescent="0.15">
      <c r="C2487" s="104"/>
      <c r="D2487" s="104"/>
      <c r="E2487" s="104"/>
    </row>
    <row r="2488" spans="3:5" x14ac:dyDescent="0.15">
      <c r="C2488" s="104"/>
      <c r="D2488" s="104"/>
      <c r="E2488" s="104"/>
    </row>
    <row r="2489" spans="3:5" x14ac:dyDescent="0.15">
      <c r="C2489" s="104"/>
      <c r="D2489" s="104"/>
      <c r="E2489" s="104"/>
    </row>
    <row r="2490" spans="3:5" x14ac:dyDescent="0.15">
      <c r="C2490" s="104"/>
      <c r="D2490" s="104"/>
      <c r="E2490" s="104"/>
    </row>
    <row r="2491" spans="3:5" x14ac:dyDescent="0.15">
      <c r="C2491" s="104"/>
      <c r="D2491" s="104"/>
      <c r="E2491" s="104"/>
    </row>
    <row r="2492" spans="3:5" x14ac:dyDescent="0.15">
      <c r="C2492" s="104"/>
      <c r="D2492" s="104"/>
      <c r="E2492" s="104"/>
    </row>
    <row r="2493" spans="3:5" x14ac:dyDescent="0.15">
      <c r="C2493" s="104"/>
      <c r="D2493" s="104"/>
      <c r="E2493" s="104"/>
    </row>
    <row r="2494" spans="3:5" x14ac:dyDescent="0.15">
      <c r="C2494" s="104"/>
      <c r="D2494" s="104"/>
      <c r="E2494" s="104"/>
    </row>
    <row r="2495" spans="3:5" x14ac:dyDescent="0.15">
      <c r="C2495" s="104"/>
      <c r="D2495" s="104"/>
      <c r="E2495" s="104"/>
    </row>
    <row r="2496" spans="3:5" x14ac:dyDescent="0.15">
      <c r="C2496" s="104"/>
      <c r="D2496" s="104"/>
      <c r="E2496" s="104"/>
    </row>
    <row r="2497" spans="3:5" x14ac:dyDescent="0.15">
      <c r="C2497" s="104"/>
      <c r="D2497" s="104"/>
      <c r="E2497" s="104"/>
    </row>
    <row r="2498" spans="3:5" x14ac:dyDescent="0.15">
      <c r="C2498" s="104"/>
      <c r="D2498" s="104"/>
      <c r="E2498" s="104"/>
    </row>
    <row r="2499" spans="3:5" x14ac:dyDescent="0.15">
      <c r="C2499" s="104"/>
      <c r="D2499" s="104"/>
      <c r="E2499" s="104"/>
    </row>
    <row r="2500" spans="3:5" x14ac:dyDescent="0.15">
      <c r="C2500" s="104"/>
      <c r="D2500" s="104"/>
      <c r="E2500" s="104"/>
    </row>
    <row r="2501" spans="3:5" x14ac:dyDescent="0.15">
      <c r="C2501" s="104"/>
      <c r="D2501" s="104"/>
      <c r="E2501" s="104"/>
    </row>
    <row r="2502" spans="3:5" x14ac:dyDescent="0.15">
      <c r="C2502" s="104"/>
      <c r="D2502" s="104"/>
      <c r="E2502" s="104"/>
    </row>
    <row r="2503" spans="3:5" x14ac:dyDescent="0.15">
      <c r="C2503" s="104"/>
      <c r="D2503" s="104"/>
      <c r="E2503" s="104"/>
    </row>
    <row r="2504" spans="3:5" x14ac:dyDescent="0.15">
      <c r="C2504" s="104"/>
      <c r="D2504" s="104"/>
      <c r="E2504" s="104"/>
    </row>
    <row r="2505" spans="3:5" x14ac:dyDescent="0.15">
      <c r="C2505" s="104"/>
      <c r="D2505" s="104"/>
      <c r="E2505" s="104"/>
    </row>
    <row r="2506" spans="3:5" x14ac:dyDescent="0.15">
      <c r="C2506" s="104"/>
      <c r="D2506" s="104"/>
      <c r="E2506" s="104"/>
    </row>
    <row r="2507" spans="3:5" x14ac:dyDescent="0.15">
      <c r="C2507" s="104"/>
      <c r="D2507" s="104"/>
      <c r="E2507" s="104"/>
    </row>
    <row r="2508" spans="3:5" x14ac:dyDescent="0.15">
      <c r="C2508" s="104"/>
      <c r="D2508" s="104"/>
      <c r="E2508" s="104"/>
    </row>
    <row r="2509" spans="3:5" x14ac:dyDescent="0.15">
      <c r="C2509" s="104"/>
      <c r="D2509" s="104"/>
      <c r="E2509" s="104"/>
    </row>
    <row r="2510" spans="3:5" x14ac:dyDescent="0.15">
      <c r="C2510" s="104"/>
      <c r="D2510" s="104"/>
      <c r="E2510" s="104"/>
    </row>
    <row r="2511" spans="3:5" x14ac:dyDescent="0.15">
      <c r="C2511" s="104"/>
      <c r="D2511" s="104"/>
      <c r="E2511" s="104"/>
    </row>
    <row r="2512" spans="3:5" x14ac:dyDescent="0.15">
      <c r="C2512" s="104"/>
      <c r="D2512" s="104"/>
      <c r="E2512" s="104"/>
    </row>
    <row r="2513" spans="3:5" x14ac:dyDescent="0.15">
      <c r="C2513" s="104"/>
      <c r="D2513" s="104"/>
      <c r="E2513" s="104"/>
    </row>
    <row r="2514" spans="3:5" x14ac:dyDescent="0.15">
      <c r="C2514" s="104"/>
      <c r="D2514" s="104"/>
      <c r="E2514" s="104"/>
    </row>
    <row r="2515" spans="3:5" x14ac:dyDescent="0.15">
      <c r="C2515" s="104"/>
      <c r="D2515" s="104"/>
      <c r="E2515" s="104"/>
    </row>
    <row r="2516" spans="3:5" x14ac:dyDescent="0.15">
      <c r="C2516" s="104"/>
      <c r="D2516" s="104"/>
      <c r="E2516" s="104"/>
    </row>
    <row r="2517" spans="3:5" x14ac:dyDescent="0.15">
      <c r="C2517" s="104"/>
      <c r="D2517" s="104"/>
      <c r="E2517" s="104"/>
    </row>
    <row r="2518" spans="3:5" x14ac:dyDescent="0.15">
      <c r="C2518" s="104"/>
      <c r="D2518" s="104"/>
      <c r="E2518" s="104"/>
    </row>
    <row r="2519" spans="3:5" x14ac:dyDescent="0.15">
      <c r="C2519" s="104"/>
      <c r="D2519" s="104"/>
      <c r="E2519" s="104"/>
    </row>
    <row r="2520" spans="3:5" x14ac:dyDescent="0.15">
      <c r="C2520" s="104"/>
      <c r="D2520" s="104"/>
      <c r="E2520" s="104"/>
    </row>
    <row r="2521" spans="3:5" x14ac:dyDescent="0.15">
      <c r="C2521" s="104"/>
      <c r="D2521" s="104"/>
      <c r="E2521" s="104"/>
    </row>
    <row r="2522" spans="3:5" x14ac:dyDescent="0.15">
      <c r="C2522" s="104"/>
      <c r="D2522" s="104"/>
      <c r="E2522" s="104"/>
    </row>
    <row r="2523" spans="3:5" x14ac:dyDescent="0.15">
      <c r="C2523" s="104"/>
      <c r="D2523" s="104"/>
      <c r="E2523" s="104"/>
    </row>
    <row r="2524" spans="3:5" x14ac:dyDescent="0.15">
      <c r="C2524" s="104"/>
      <c r="D2524" s="104"/>
      <c r="E2524" s="104"/>
    </row>
    <row r="2525" spans="3:5" x14ac:dyDescent="0.15">
      <c r="C2525" s="104"/>
      <c r="D2525" s="104"/>
      <c r="E2525" s="104"/>
    </row>
    <row r="2526" spans="3:5" x14ac:dyDescent="0.15">
      <c r="C2526" s="104"/>
      <c r="D2526" s="104"/>
      <c r="E2526" s="104"/>
    </row>
    <row r="2527" spans="3:5" x14ac:dyDescent="0.15">
      <c r="C2527" s="104"/>
      <c r="D2527" s="104"/>
      <c r="E2527" s="104"/>
    </row>
    <row r="2528" spans="3:5" x14ac:dyDescent="0.15">
      <c r="C2528" s="104"/>
      <c r="D2528" s="104"/>
      <c r="E2528" s="104"/>
    </row>
    <row r="2529" spans="3:5" x14ac:dyDescent="0.15">
      <c r="C2529" s="104"/>
      <c r="D2529" s="104"/>
      <c r="E2529" s="104"/>
    </row>
    <row r="2530" spans="3:5" x14ac:dyDescent="0.15">
      <c r="C2530" s="104"/>
      <c r="D2530" s="104"/>
      <c r="E2530" s="104"/>
    </row>
    <row r="2531" spans="3:5" x14ac:dyDescent="0.15">
      <c r="C2531" s="104"/>
      <c r="D2531" s="104"/>
      <c r="E2531" s="104"/>
    </row>
    <row r="2532" spans="3:5" x14ac:dyDescent="0.15">
      <c r="C2532" s="104"/>
      <c r="D2532" s="104"/>
      <c r="E2532" s="104"/>
    </row>
    <row r="2533" spans="3:5" x14ac:dyDescent="0.15">
      <c r="C2533" s="104"/>
      <c r="D2533" s="104"/>
      <c r="E2533" s="104"/>
    </row>
    <row r="2534" spans="3:5" x14ac:dyDescent="0.15">
      <c r="C2534" s="104"/>
      <c r="D2534" s="104"/>
      <c r="E2534" s="104"/>
    </row>
    <row r="2535" spans="3:5" x14ac:dyDescent="0.15">
      <c r="C2535" s="104"/>
      <c r="D2535" s="104"/>
      <c r="E2535" s="104"/>
    </row>
    <row r="2536" spans="3:5" x14ac:dyDescent="0.15">
      <c r="C2536" s="104"/>
      <c r="D2536" s="104"/>
      <c r="E2536" s="104"/>
    </row>
    <row r="2537" spans="3:5" x14ac:dyDescent="0.15">
      <c r="C2537" s="104"/>
      <c r="D2537" s="104"/>
      <c r="E2537" s="104"/>
    </row>
    <row r="2538" spans="3:5" x14ac:dyDescent="0.15">
      <c r="C2538" s="104"/>
      <c r="D2538" s="104"/>
      <c r="E2538" s="104"/>
    </row>
    <row r="2539" spans="3:5" x14ac:dyDescent="0.15">
      <c r="C2539" s="104"/>
      <c r="D2539" s="104"/>
      <c r="E2539" s="104"/>
    </row>
    <row r="2540" spans="3:5" x14ac:dyDescent="0.15">
      <c r="C2540" s="104"/>
      <c r="D2540" s="104"/>
      <c r="E2540" s="104"/>
    </row>
    <row r="2541" spans="3:5" x14ac:dyDescent="0.15">
      <c r="C2541" s="104"/>
      <c r="D2541" s="104"/>
      <c r="E2541" s="104"/>
    </row>
    <row r="2542" spans="3:5" x14ac:dyDescent="0.15">
      <c r="C2542" s="104"/>
      <c r="D2542" s="104"/>
      <c r="E2542" s="104"/>
    </row>
    <row r="2543" spans="3:5" x14ac:dyDescent="0.15">
      <c r="C2543" s="104"/>
      <c r="D2543" s="104"/>
      <c r="E2543" s="104"/>
    </row>
    <row r="2544" spans="3:5" x14ac:dyDescent="0.15">
      <c r="C2544" s="104"/>
      <c r="D2544" s="104"/>
      <c r="E2544" s="104"/>
    </row>
    <row r="2545" spans="3:5" x14ac:dyDescent="0.15">
      <c r="C2545" s="104"/>
      <c r="D2545" s="104"/>
      <c r="E2545" s="104"/>
    </row>
    <row r="2546" spans="3:5" x14ac:dyDescent="0.15">
      <c r="C2546" s="104"/>
      <c r="D2546" s="104"/>
      <c r="E2546" s="104"/>
    </row>
    <row r="2547" spans="3:5" x14ac:dyDescent="0.15">
      <c r="C2547" s="104"/>
      <c r="D2547" s="104"/>
      <c r="E2547" s="104"/>
    </row>
    <row r="2548" spans="3:5" x14ac:dyDescent="0.15">
      <c r="C2548" s="104"/>
      <c r="D2548" s="104"/>
      <c r="E2548" s="104"/>
    </row>
    <row r="2549" spans="3:5" x14ac:dyDescent="0.15">
      <c r="C2549" s="104"/>
      <c r="D2549" s="104"/>
      <c r="E2549" s="104"/>
    </row>
    <row r="2550" spans="3:5" x14ac:dyDescent="0.15">
      <c r="C2550" s="104"/>
      <c r="D2550" s="104"/>
      <c r="E2550" s="104"/>
    </row>
    <row r="2551" spans="3:5" x14ac:dyDescent="0.15">
      <c r="C2551" s="104"/>
      <c r="D2551" s="104"/>
      <c r="E2551" s="104"/>
    </row>
    <row r="2552" spans="3:5" x14ac:dyDescent="0.15">
      <c r="C2552" s="104"/>
      <c r="D2552" s="104"/>
      <c r="E2552" s="104"/>
    </row>
    <row r="2553" spans="3:5" x14ac:dyDescent="0.15">
      <c r="C2553" s="104"/>
      <c r="D2553" s="104"/>
      <c r="E2553" s="104"/>
    </row>
    <row r="2554" spans="3:5" x14ac:dyDescent="0.15">
      <c r="C2554" s="104"/>
      <c r="D2554" s="104"/>
      <c r="E2554" s="104"/>
    </row>
    <row r="2555" spans="3:5" x14ac:dyDescent="0.15">
      <c r="C2555" s="104"/>
      <c r="D2555" s="104"/>
      <c r="E2555" s="104"/>
    </row>
    <row r="2556" spans="3:5" x14ac:dyDescent="0.15">
      <c r="C2556" s="104"/>
      <c r="D2556" s="104"/>
      <c r="E2556" s="104"/>
    </row>
    <row r="2557" spans="3:5" x14ac:dyDescent="0.15">
      <c r="C2557" s="104"/>
      <c r="D2557" s="104"/>
      <c r="E2557" s="104"/>
    </row>
    <row r="2558" spans="3:5" x14ac:dyDescent="0.15">
      <c r="C2558" s="104"/>
      <c r="D2558" s="104"/>
      <c r="E2558" s="104"/>
    </row>
    <row r="2559" spans="3:5" x14ac:dyDescent="0.15">
      <c r="C2559" s="104"/>
      <c r="D2559" s="104"/>
      <c r="E2559" s="104"/>
    </row>
    <row r="2560" spans="3:5" x14ac:dyDescent="0.15">
      <c r="C2560" s="104"/>
      <c r="D2560" s="104"/>
      <c r="E2560" s="104"/>
    </row>
    <row r="2561" spans="3:5" x14ac:dyDescent="0.15">
      <c r="C2561" s="104"/>
      <c r="D2561" s="104"/>
      <c r="E2561" s="104"/>
    </row>
    <row r="2562" spans="3:5" x14ac:dyDescent="0.15">
      <c r="C2562" s="104"/>
      <c r="D2562" s="104"/>
      <c r="E2562" s="104"/>
    </row>
    <row r="2563" spans="3:5" x14ac:dyDescent="0.15">
      <c r="C2563" s="104"/>
      <c r="D2563" s="104"/>
      <c r="E2563" s="104"/>
    </row>
    <row r="2564" spans="3:5" x14ac:dyDescent="0.15">
      <c r="C2564" s="104"/>
      <c r="D2564" s="104"/>
      <c r="E2564" s="104"/>
    </row>
    <row r="2565" spans="3:5" x14ac:dyDescent="0.15">
      <c r="C2565" s="104"/>
      <c r="D2565" s="104"/>
      <c r="E2565" s="104"/>
    </row>
    <row r="2566" spans="3:5" x14ac:dyDescent="0.15">
      <c r="C2566" s="104"/>
      <c r="D2566" s="104"/>
      <c r="E2566" s="104"/>
    </row>
    <row r="2567" spans="3:5" x14ac:dyDescent="0.15">
      <c r="C2567" s="104"/>
      <c r="D2567" s="104"/>
      <c r="E2567" s="104"/>
    </row>
    <row r="2568" spans="3:5" x14ac:dyDescent="0.15">
      <c r="C2568" s="104"/>
      <c r="D2568" s="104"/>
      <c r="E2568" s="104"/>
    </row>
    <row r="2569" spans="3:5" x14ac:dyDescent="0.15">
      <c r="C2569" s="104"/>
      <c r="D2569" s="104"/>
      <c r="E2569" s="104"/>
    </row>
    <row r="2570" spans="3:5" x14ac:dyDescent="0.15">
      <c r="C2570" s="104"/>
      <c r="D2570" s="104"/>
      <c r="E2570" s="104"/>
    </row>
    <row r="2571" spans="3:5" x14ac:dyDescent="0.15">
      <c r="C2571" s="104"/>
      <c r="D2571" s="104"/>
      <c r="E2571" s="104"/>
    </row>
    <row r="2572" spans="3:5" x14ac:dyDescent="0.15">
      <c r="C2572" s="104"/>
      <c r="D2572" s="104"/>
      <c r="E2572" s="104"/>
    </row>
    <row r="2573" spans="3:5" x14ac:dyDescent="0.15">
      <c r="C2573" s="104"/>
      <c r="D2573" s="104"/>
      <c r="E2573" s="104"/>
    </row>
    <row r="2574" spans="3:5" x14ac:dyDescent="0.15">
      <c r="C2574" s="104"/>
      <c r="D2574" s="104"/>
      <c r="E2574" s="104"/>
    </row>
    <row r="2575" spans="3:5" x14ac:dyDescent="0.15">
      <c r="C2575" s="104"/>
      <c r="D2575" s="104"/>
      <c r="E2575" s="104"/>
    </row>
    <row r="2576" spans="3:5" x14ac:dyDescent="0.15">
      <c r="C2576" s="104"/>
      <c r="D2576" s="104"/>
      <c r="E2576" s="104"/>
    </row>
    <row r="2577" spans="3:5" x14ac:dyDescent="0.15">
      <c r="C2577" s="104"/>
      <c r="D2577" s="104"/>
      <c r="E2577" s="104"/>
    </row>
    <row r="2578" spans="3:5" x14ac:dyDescent="0.15">
      <c r="C2578" s="104"/>
      <c r="D2578" s="104"/>
      <c r="E2578" s="104"/>
    </row>
    <row r="2579" spans="3:5" x14ac:dyDescent="0.15">
      <c r="C2579" s="104"/>
      <c r="D2579" s="104"/>
      <c r="E2579" s="104"/>
    </row>
    <row r="2580" spans="3:5" x14ac:dyDescent="0.15">
      <c r="C2580" s="104"/>
      <c r="D2580" s="104"/>
      <c r="E2580" s="104"/>
    </row>
    <row r="2581" spans="3:5" x14ac:dyDescent="0.15">
      <c r="C2581" s="104"/>
      <c r="D2581" s="104"/>
      <c r="E2581" s="104"/>
    </row>
    <row r="2582" spans="3:5" x14ac:dyDescent="0.15">
      <c r="C2582" s="104"/>
      <c r="D2582" s="104"/>
      <c r="E2582" s="104"/>
    </row>
    <row r="2583" spans="3:5" x14ac:dyDescent="0.15">
      <c r="C2583" s="104"/>
      <c r="D2583" s="104"/>
      <c r="E2583" s="104"/>
    </row>
    <row r="2584" spans="3:5" x14ac:dyDescent="0.15">
      <c r="C2584" s="104"/>
      <c r="D2584" s="104"/>
      <c r="E2584" s="104"/>
    </row>
    <row r="2585" spans="3:5" x14ac:dyDescent="0.15">
      <c r="C2585" s="104"/>
      <c r="D2585" s="104"/>
      <c r="E2585" s="104"/>
    </row>
    <row r="2586" spans="3:5" x14ac:dyDescent="0.15">
      <c r="C2586" s="104"/>
      <c r="D2586" s="104"/>
      <c r="E2586" s="104"/>
    </row>
    <row r="2587" spans="3:5" x14ac:dyDescent="0.15">
      <c r="C2587" s="104"/>
      <c r="D2587" s="104"/>
      <c r="E2587" s="104"/>
    </row>
    <row r="2588" spans="3:5" x14ac:dyDescent="0.15">
      <c r="C2588" s="104"/>
      <c r="D2588" s="104"/>
      <c r="E2588" s="104"/>
    </row>
    <row r="2589" spans="3:5" x14ac:dyDescent="0.15">
      <c r="C2589" s="104"/>
      <c r="D2589" s="104"/>
      <c r="E2589" s="104"/>
    </row>
    <row r="2590" spans="3:5" x14ac:dyDescent="0.15">
      <c r="C2590" s="104"/>
      <c r="D2590" s="104"/>
      <c r="E2590" s="104"/>
    </row>
    <row r="2591" spans="3:5" x14ac:dyDescent="0.15">
      <c r="C2591" s="104"/>
      <c r="D2591" s="104"/>
      <c r="E2591" s="104"/>
    </row>
    <row r="2592" spans="3:5" x14ac:dyDescent="0.15">
      <c r="C2592" s="104"/>
      <c r="D2592" s="104"/>
      <c r="E2592" s="104"/>
    </row>
    <row r="2593" spans="3:5" x14ac:dyDescent="0.15">
      <c r="C2593" s="104"/>
      <c r="D2593" s="104"/>
      <c r="E2593" s="104"/>
    </row>
    <row r="2594" spans="3:5" x14ac:dyDescent="0.15">
      <c r="C2594" s="104"/>
      <c r="D2594" s="104"/>
      <c r="E2594" s="104"/>
    </row>
    <row r="2595" spans="3:5" x14ac:dyDescent="0.15">
      <c r="C2595" s="104"/>
      <c r="D2595" s="104"/>
      <c r="E2595" s="104"/>
    </row>
    <row r="2596" spans="3:5" x14ac:dyDescent="0.15">
      <c r="C2596" s="104"/>
      <c r="D2596" s="104"/>
      <c r="E2596" s="104"/>
    </row>
    <row r="2597" spans="3:5" x14ac:dyDescent="0.15">
      <c r="C2597" s="104"/>
      <c r="D2597" s="104"/>
      <c r="E2597" s="104"/>
    </row>
    <row r="2598" spans="3:5" x14ac:dyDescent="0.15">
      <c r="C2598" s="104"/>
      <c r="D2598" s="104"/>
      <c r="E2598" s="104"/>
    </row>
    <row r="2599" spans="3:5" x14ac:dyDescent="0.15">
      <c r="C2599" s="104"/>
      <c r="D2599" s="104"/>
      <c r="E2599" s="104"/>
    </row>
    <row r="2600" spans="3:5" x14ac:dyDescent="0.15">
      <c r="C2600" s="104"/>
      <c r="D2600" s="104"/>
      <c r="E2600" s="104"/>
    </row>
    <row r="2601" spans="3:5" x14ac:dyDescent="0.15">
      <c r="C2601" s="104"/>
      <c r="D2601" s="104"/>
      <c r="E2601" s="104"/>
    </row>
    <row r="2602" spans="3:5" x14ac:dyDescent="0.15">
      <c r="C2602" s="104"/>
      <c r="D2602" s="104"/>
      <c r="E2602" s="104"/>
    </row>
    <row r="2603" spans="3:5" x14ac:dyDescent="0.15">
      <c r="C2603" s="104"/>
      <c r="D2603" s="104"/>
      <c r="E2603" s="104"/>
    </row>
    <row r="2604" spans="3:5" x14ac:dyDescent="0.15">
      <c r="C2604" s="104"/>
      <c r="D2604" s="104"/>
      <c r="E2604" s="104"/>
    </row>
    <row r="2605" spans="3:5" x14ac:dyDescent="0.15">
      <c r="C2605" s="104"/>
      <c r="D2605" s="104"/>
      <c r="E2605" s="104"/>
    </row>
    <row r="2606" spans="3:5" x14ac:dyDescent="0.15">
      <c r="C2606" s="104"/>
      <c r="D2606" s="104"/>
      <c r="E2606" s="104"/>
    </row>
    <row r="2607" spans="3:5" x14ac:dyDescent="0.15">
      <c r="C2607" s="104"/>
      <c r="D2607" s="104"/>
      <c r="E2607" s="104"/>
    </row>
    <row r="2608" spans="3:5" x14ac:dyDescent="0.15">
      <c r="C2608" s="104"/>
      <c r="D2608" s="104"/>
      <c r="E2608" s="104"/>
    </row>
    <row r="2609" spans="3:5" x14ac:dyDescent="0.15">
      <c r="C2609" s="104"/>
      <c r="D2609" s="104"/>
      <c r="E2609" s="104"/>
    </row>
    <row r="2610" spans="3:5" x14ac:dyDescent="0.15">
      <c r="C2610" s="104"/>
      <c r="D2610" s="104"/>
      <c r="E2610" s="104"/>
    </row>
    <row r="2611" spans="3:5" x14ac:dyDescent="0.15">
      <c r="C2611" s="104"/>
      <c r="D2611" s="104"/>
      <c r="E2611" s="104"/>
    </row>
    <row r="2612" spans="3:5" x14ac:dyDescent="0.15">
      <c r="C2612" s="104"/>
      <c r="D2612" s="104"/>
      <c r="E2612" s="104"/>
    </row>
    <row r="2613" spans="3:5" x14ac:dyDescent="0.15">
      <c r="C2613" s="104"/>
      <c r="D2613" s="104"/>
      <c r="E2613" s="104"/>
    </row>
    <row r="2614" spans="3:5" x14ac:dyDescent="0.15">
      <c r="C2614" s="104"/>
      <c r="D2614" s="104"/>
      <c r="E2614" s="104"/>
    </row>
    <row r="2615" spans="3:5" x14ac:dyDescent="0.15">
      <c r="C2615" s="104"/>
      <c r="D2615" s="104"/>
      <c r="E2615" s="104"/>
    </row>
    <row r="2616" spans="3:5" x14ac:dyDescent="0.15">
      <c r="C2616" s="104"/>
      <c r="D2616" s="104"/>
      <c r="E2616" s="104"/>
    </row>
    <row r="2617" spans="3:5" x14ac:dyDescent="0.15">
      <c r="C2617" s="104"/>
      <c r="D2617" s="104"/>
      <c r="E2617" s="104"/>
    </row>
    <row r="2618" spans="3:5" x14ac:dyDescent="0.15">
      <c r="C2618" s="104"/>
      <c r="D2618" s="104"/>
      <c r="E2618" s="104"/>
    </row>
    <row r="2619" spans="3:5" x14ac:dyDescent="0.15">
      <c r="C2619" s="104"/>
      <c r="D2619" s="104"/>
      <c r="E2619" s="104"/>
    </row>
    <row r="2620" spans="3:5" x14ac:dyDescent="0.15">
      <c r="C2620" s="104"/>
      <c r="D2620" s="104"/>
      <c r="E2620" s="104"/>
    </row>
    <row r="2621" spans="3:5" x14ac:dyDescent="0.15">
      <c r="C2621" s="104"/>
      <c r="D2621" s="104"/>
      <c r="E2621" s="104"/>
    </row>
    <row r="2622" spans="3:5" x14ac:dyDescent="0.15">
      <c r="C2622" s="104"/>
      <c r="D2622" s="104"/>
      <c r="E2622" s="104"/>
    </row>
    <row r="2623" spans="3:5" x14ac:dyDescent="0.15">
      <c r="C2623" s="104"/>
      <c r="D2623" s="104"/>
      <c r="E2623" s="104"/>
    </row>
    <row r="2624" spans="3:5" x14ac:dyDescent="0.15">
      <c r="C2624" s="104"/>
      <c r="D2624" s="104"/>
      <c r="E2624" s="104"/>
    </row>
    <row r="2625" spans="3:5" x14ac:dyDescent="0.15">
      <c r="C2625" s="104"/>
      <c r="D2625" s="104"/>
      <c r="E2625" s="104"/>
    </row>
    <row r="2626" spans="3:5" x14ac:dyDescent="0.15">
      <c r="C2626" s="104"/>
      <c r="D2626" s="104"/>
      <c r="E2626" s="104"/>
    </row>
    <row r="2627" spans="3:5" x14ac:dyDescent="0.15">
      <c r="C2627" s="104"/>
      <c r="D2627" s="104"/>
      <c r="E2627" s="104"/>
    </row>
    <row r="2628" spans="3:5" x14ac:dyDescent="0.15">
      <c r="C2628" s="104"/>
      <c r="D2628" s="104"/>
      <c r="E2628" s="104"/>
    </row>
    <row r="2629" spans="3:5" x14ac:dyDescent="0.15">
      <c r="C2629" s="104"/>
      <c r="D2629" s="104"/>
      <c r="E2629" s="104"/>
    </row>
    <row r="2630" spans="3:5" x14ac:dyDescent="0.15">
      <c r="C2630" s="104"/>
      <c r="D2630" s="104"/>
      <c r="E2630" s="104"/>
    </row>
    <row r="2631" spans="3:5" x14ac:dyDescent="0.15">
      <c r="C2631" s="104"/>
      <c r="D2631" s="104"/>
      <c r="E2631" s="104"/>
    </row>
    <row r="2632" spans="3:5" x14ac:dyDescent="0.15">
      <c r="C2632" s="104"/>
      <c r="D2632" s="104"/>
      <c r="E2632" s="104"/>
    </row>
    <row r="2633" spans="3:5" x14ac:dyDescent="0.15">
      <c r="C2633" s="104"/>
      <c r="D2633" s="104"/>
      <c r="E2633" s="104"/>
    </row>
    <row r="2634" spans="3:5" x14ac:dyDescent="0.15">
      <c r="C2634" s="104"/>
      <c r="D2634" s="104"/>
      <c r="E2634" s="104"/>
    </row>
    <row r="2635" spans="3:5" x14ac:dyDescent="0.15">
      <c r="C2635" s="104"/>
      <c r="D2635" s="104"/>
      <c r="E2635" s="104"/>
    </row>
    <row r="2636" spans="3:5" x14ac:dyDescent="0.15">
      <c r="C2636" s="104"/>
      <c r="D2636" s="104"/>
      <c r="E2636" s="104"/>
    </row>
    <row r="2637" spans="3:5" x14ac:dyDescent="0.15">
      <c r="C2637" s="104"/>
      <c r="D2637" s="104"/>
      <c r="E2637" s="104"/>
    </row>
    <row r="2638" spans="3:5" x14ac:dyDescent="0.15">
      <c r="C2638" s="104"/>
      <c r="D2638" s="104"/>
      <c r="E2638" s="104"/>
    </row>
    <row r="2639" spans="3:5" x14ac:dyDescent="0.15">
      <c r="C2639" s="104"/>
      <c r="D2639" s="104"/>
      <c r="E2639" s="104"/>
    </row>
    <row r="2640" spans="3:5" x14ac:dyDescent="0.15">
      <c r="C2640" s="104"/>
      <c r="D2640" s="104"/>
      <c r="E2640" s="104"/>
    </row>
    <row r="2641" spans="3:5" x14ac:dyDescent="0.15">
      <c r="C2641" s="104"/>
      <c r="D2641" s="104"/>
      <c r="E2641" s="104"/>
    </row>
    <row r="2642" spans="3:5" x14ac:dyDescent="0.15">
      <c r="C2642" s="104"/>
      <c r="D2642" s="104"/>
      <c r="E2642" s="104"/>
    </row>
    <row r="2643" spans="3:5" x14ac:dyDescent="0.15">
      <c r="C2643" s="104"/>
      <c r="D2643" s="104"/>
      <c r="E2643" s="104"/>
    </row>
    <row r="2644" spans="3:5" x14ac:dyDescent="0.15">
      <c r="C2644" s="104"/>
      <c r="D2644" s="104"/>
      <c r="E2644" s="104"/>
    </row>
    <row r="2645" spans="3:5" x14ac:dyDescent="0.15">
      <c r="C2645" s="104"/>
      <c r="D2645" s="104"/>
      <c r="E2645" s="104"/>
    </row>
    <row r="2646" spans="3:5" x14ac:dyDescent="0.15">
      <c r="C2646" s="104"/>
      <c r="D2646" s="104"/>
      <c r="E2646" s="104"/>
    </row>
    <row r="2647" spans="3:5" x14ac:dyDescent="0.15">
      <c r="C2647" s="104"/>
      <c r="D2647" s="104"/>
      <c r="E2647" s="104"/>
    </row>
    <row r="2648" spans="3:5" x14ac:dyDescent="0.15">
      <c r="C2648" s="104"/>
      <c r="D2648" s="104"/>
      <c r="E2648" s="104"/>
    </row>
    <row r="2649" spans="3:5" x14ac:dyDescent="0.15">
      <c r="C2649" s="104"/>
      <c r="D2649" s="104"/>
      <c r="E2649" s="104"/>
    </row>
    <row r="2650" spans="3:5" x14ac:dyDescent="0.15">
      <c r="C2650" s="104"/>
      <c r="D2650" s="104"/>
      <c r="E2650" s="104"/>
    </row>
    <row r="2651" spans="3:5" x14ac:dyDescent="0.15">
      <c r="C2651" s="104"/>
      <c r="D2651" s="104"/>
      <c r="E2651" s="104"/>
    </row>
    <row r="2652" spans="3:5" x14ac:dyDescent="0.15">
      <c r="C2652" s="104"/>
      <c r="D2652" s="104"/>
      <c r="E2652" s="104"/>
    </row>
    <row r="2653" spans="3:5" x14ac:dyDescent="0.15">
      <c r="C2653" s="104"/>
      <c r="D2653" s="104"/>
      <c r="E2653" s="104"/>
    </row>
    <row r="2654" spans="3:5" x14ac:dyDescent="0.15">
      <c r="C2654" s="104"/>
      <c r="D2654" s="104"/>
      <c r="E2654" s="104"/>
    </row>
    <row r="2655" spans="3:5" x14ac:dyDescent="0.15">
      <c r="C2655" s="104"/>
      <c r="D2655" s="104"/>
      <c r="E2655" s="104"/>
    </row>
    <row r="2656" spans="3:5" x14ac:dyDescent="0.15">
      <c r="C2656" s="104"/>
      <c r="D2656" s="104"/>
      <c r="E2656" s="104"/>
    </row>
    <row r="2657" spans="3:5" x14ac:dyDescent="0.15">
      <c r="C2657" s="104"/>
      <c r="D2657" s="104"/>
      <c r="E2657" s="104"/>
    </row>
    <row r="2658" spans="3:5" x14ac:dyDescent="0.15">
      <c r="C2658" s="104"/>
      <c r="D2658" s="104"/>
      <c r="E2658" s="104"/>
    </row>
    <row r="2659" spans="3:5" x14ac:dyDescent="0.15">
      <c r="C2659" s="104"/>
      <c r="D2659" s="104"/>
      <c r="E2659" s="104"/>
    </row>
    <row r="2660" spans="3:5" x14ac:dyDescent="0.15">
      <c r="C2660" s="104"/>
      <c r="D2660" s="104"/>
      <c r="E2660" s="104"/>
    </row>
    <row r="2661" spans="3:5" x14ac:dyDescent="0.15">
      <c r="C2661" s="104"/>
      <c r="D2661" s="104"/>
      <c r="E2661" s="104"/>
    </row>
    <row r="2662" spans="3:5" x14ac:dyDescent="0.15">
      <c r="C2662" s="104"/>
      <c r="D2662" s="104"/>
      <c r="E2662" s="104"/>
    </row>
    <row r="2663" spans="3:5" x14ac:dyDescent="0.15">
      <c r="C2663" s="104"/>
      <c r="D2663" s="104"/>
      <c r="E2663" s="104"/>
    </row>
    <row r="2664" spans="3:5" x14ac:dyDescent="0.15">
      <c r="C2664" s="104"/>
      <c r="D2664" s="104"/>
      <c r="E2664" s="104"/>
    </row>
    <row r="2665" spans="3:5" x14ac:dyDescent="0.15">
      <c r="C2665" s="104"/>
      <c r="D2665" s="104"/>
      <c r="E2665" s="104"/>
    </row>
    <row r="2666" spans="3:5" x14ac:dyDescent="0.15">
      <c r="C2666" s="104"/>
      <c r="D2666" s="104"/>
      <c r="E2666" s="104"/>
    </row>
    <row r="2667" spans="3:5" x14ac:dyDescent="0.15">
      <c r="C2667" s="104"/>
      <c r="D2667" s="104"/>
      <c r="E2667" s="104"/>
    </row>
    <row r="2668" spans="3:5" x14ac:dyDescent="0.15">
      <c r="C2668" s="104"/>
      <c r="D2668" s="104"/>
      <c r="E2668" s="104"/>
    </row>
    <row r="2669" spans="3:5" x14ac:dyDescent="0.15">
      <c r="C2669" s="104"/>
      <c r="D2669" s="104"/>
      <c r="E2669" s="104"/>
    </row>
    <row r="2670" spans="3:5" x14ac:dyDescent="0.15">
      <c r="C2670" s="104"/>
      <c r="D2670" s="104"/>
      <c r="E2670" s="104"/>
    </row>
    <row r="2671" spans="3:5" x14ac:dyDescent="0.15">
      <c r="C2671" s="104"/>
      <c r="D2671" s="104"/>
      <c r="E2671" s="104"/>
    </row>
    <row r="2672" spans="3:5" x14ac:dyDescent="0.15">
      <c r="C2672" s="104"/>
      <c r="D2672" s="104"/>
      <c r="E2672" s="104"/>
    </row>
    <row r="2673" spans="3:5" x14ac:dyDescent="0.15">
      <c r="C2673" s="104"/>
      <c r="D2673" s="104"/>
      <c r="E2673" s="104"/>
    </row>
    <row r="2674" spans="3:5" x14ac:dyDescent="0.15">
      <c r="C2674" s="104"/>
      <c r="D2674" s="104"/>
      <c r="E2674" s="104"/>
    </row>
    <row r="2675" spans="3:5" x14ac:dyDescent="0.15">
      <c r="C2675" s="104"/>
      <c r="D2675" s="104"/>
      <c r="E2675" s="104"/>
    </row>
    <row r="2676" spans="3:5" x14ac:dyDescent="0.15">
      <c r="C2676" s="104"/>
      <c r="D2676" s="104"/>
      <c r="E2676" s="104"/>
    </row>
    <row r="2677" spans="3:5" x14ac:dyDescent="0.15">
      <c r="C2677" s="104"/>
      <c r="D2677" s="104"/>
      <c r="E2677" s="104"/>
    </row>
    <row r="2678" spans="3:5" x14ac:dyDescent="0.15">
      <c r="C2678" s="104"/>
      <c r="D2678" s="104"/>
      <c r="E2678" s="104"/>
    </row>
    <row r="2679" spans="3:5" x14ac:dyDescent="0.15">
      <c r="C2679" s="104"/>
      <c r="D2679" s="104"/>
      <c r="E2679" s="104"/>
    </row>
    <row r="2680" spans="3:5" x14ac:dyDescent="0.15">
      <c r="C2680" s="104"/>
      <c r="D2680" s="104"/>
      <c r="E2680" s="104"/>
    </row>
    <row r="2681" spans="3:5" x14ac:dyDescent="0.15">
      <c r="C2681" s="104"/>
      <c r="D2681" s="104"/>
      <c r="E2681" s="104"/>
    </row>
    <row r="2682" spans="3:5" x14ac:dyDescent="0.15">
      <c r="C2682" s="104"/>
      <c r="D2682" s="104"/>
      <c r="E2682" s="104"/>
    </row>
    <row r="2683" spans="3:5" x14ac:dyDescent="0.15">
      <c r="C2683" s="104"/>
      <c r="D2683" s="104"/>
      <c r="E2683" s="104"/>
    </row>
    <row r="2684" spans="3:5" x14ac:dyDescent="0.15">
      <c r="C2684" s="104"/>
      <c r="D2684" s="104"/>
      <c r="E2684" s="104"/>
    </row>
    <row r="2685" spans="3:5" x14ac:dyDescent="0.15">
      <c r="C2685" s="104"/>
      <c r="D2685" s="104"/>
      <c r="E2685" s="104"/>
    </row>
    <row r="2686" spans="3:5" x14ac:dyDescent="0.15">
      <c r="C2686" s="104"/>
      <c r="D2686" s="104"/>
      <c r="E2686" s="104"/>
    </row>
    <row r="2687" spans="3:5" x14ac:dyDescent="0.15">
      <c r="C2687" s="104"/>
      <c r="D2687" s="104"/>
      <c r="E2687" s="104"/>
    </row>
    <row r="2688" spans="3:5" x14ac:dyDescent="0.15">
      <c r="C2688" s="104"/>
      <c r="D2688" s="104"/>
      <c r="E2688" s="104"/>
    </row>
    <row r="2689" spans="3:5" x14ac:dyDescent="0.15">
      <c r="C2689" s="104"/>
      <c r="D2689" s="104"/>
      <c r="E2689" s="104"/>
    </row>
    <row r="2690" spans="3:5" x14ac:dyDescent="0.15">
      <c r="C2690" s="104"/>
      <c r="D2690" s="104"/>
      <c r="E2690" s="104"/>
    </row>
    <row r="2691" spans="3:5" x14ac:dyDescent="0.15">
      <c r="C2691" s="104"/>
      <c r="D2691" s="104"/>
      <c r="E2691" s="104"/>
    </row>
    <row r="2692" spans="3:5" x14ac:dyDescent="0.15">
      <c r="C2692" s="104"/>
      <c r="D2692" s="104"/>
      <c r="E2692" s="104"/>
    </row>
    <row r="2693" spans="3:5" x14ac:dyDescent="0.15">
      <c r="C2693" s="104"/>
      <c r="D2693" s="104"/>
      <c r="E2693" s="104"/>
    </row>
    <row r="2694" spans="3:5" x14ac:dyDescent="0.15">
      <c r="C2694" s="104"/>
      <c r="D2694" s="104"/>
      <c r="E2694" s="104"/>
    </row>
    <row r="2695" spans="3:5" x14ac:dyDescent="0.15">
      <c r="C2695" s="104"/>
      <c r="D2695" s="104"/>
      <c r="E2695" s="104"/>
    </row>
    <row r="2696" spans="3:5" x14ac:dyDescent="0.15">
      <c r="C2696" s="104"/>
      <c r="D2696" s="104"/>
      <c r="E2696" s="104"/>
    </row>
    <row r="2697" spans="3:5" x14ac:dyDescent="0.15">
      <c r="C2697" s="104"/>
      <c r="D2697" s="104"/>
      <c r="E2697" s="104"/>
    </row>
    <row r="2698" spans="3:5" x14ac:dyDescent="0.15">
      <c r="C2698" s="104"/>
      <c r="D2698" s="104"/>
      <c r="E2698" s="104"/>
    </row>
    <row r="2699" spans="3:5" x14ac:dyDescent="0.15">
      <c r="C2699" s="104"/>
      <c r="D2699" s="104"/>
      <c r="E2699" s="104"/>
    </row>
    <row r="2700" spans="3:5" x14ac:dyDescent="0.15">
      <c r="C2700" s="104"/>
      <c r="D2700" s="104"/>
      <c r="E2700" s="104"/>
    </row>
    <row r="2701" spans="3:5" x14ac:dyDescent="0.15">
      <c r="C2701" s="104"/>
      <c r="D2701" s="104"/>
      <c r="E2701" s="104"/>
    </row>
    <row r="2702" spans="3:5" x14ac:dyDescent="0.15">
      <c r="C2702" s="104"/>
      <c r="D2702" s="104"/>
      <c r="E2702" s="104"/>
    </row>
    <row r="2703" spans="3:5" x14ac:dyDescent="0.15">
      <c r="C2703" s="104"/>
      <c r="D2703" s="104"/>
      <c r="E2703" s="104"/>
    </row>
    <row r="2704" spans="3:5" x14ac:dyDescent="0.15">
      <c r="C2704" s="104"/>
      <c r="D2704" s="104"/>
      <c r="E2704" s="104"/>
    </row>
    <row r="2705" spans="3:5" x14ac:dyDescent="0.15">
      <c r="C2705" s="104"/>
      <c r="D2705" s="104"/>
      <c r="E2705" s="104"/>
    </row>
    <row r="2706" spans="3:5" x14ac:dyDescent="0.15">
      <c r="C2706" s="104"/>
      <c r="D2706" s="104"/>
      <c r="E2706" s="104"/>
    </row>
    <row r="2707" spans="3:5" x14ac:dyDescent="0.15">
      <c r="C2707" s="104"/>
      <c r="D2707" s="104"/>
      <c r="E2707" s="104"/>
    </row>
    <row r="2708" spans="3:5" x14ac:dyDescent="0.15">
      <c r="C2708" s="104"/>
      <c r="D2708" s="104"/>
      <c r="E2708" s="104"/>
    </row>
    <row r="2709" spans="3:5" x14ac:dyDescent="0.15">
      <c r="C2709" s="104"/>
      <c r="D2709" s="104"/>
      <c r="E2709" s="104"/>
    </row>
    <row r="2710" spans="3:5" x14ac:dyDescent="0.15">
      <c r="C2710" s="104"/>
      <c r="D2710" s="104"/>
      <c r="E2710" s="104"/>
    </row>
    <row r="2711" spans="3:5" x14ac:dyDescent="0.15">
      <c r="C2711" s="104"/>
      <c r="D2711" s="104"/>
      <c r="E2711" s="104"/>
    </row>
    <row r="2712" spans="3:5" x14ac:dyDescent="0.15">
      <c r="C2712" s="104"/>
      <c r="D2712" s="104"/>
      <c r="E2712" s="104"/>
    </row>
    <row r="2713" spans="3:5" x14ac:dyDescent="0.15">
      <c r="C2713" s="104"/>
      <c r="D2713" s="104"/>
      <c r="E2713" s="104"/>
    </row>
    <row r="2714" spans="3:5" x14ac:dyDescent="0.15">
      <c r="C2714" s="104"/>
      <c r="D2714" s="104"/>
      <c r="E2714" s="104"/>
    </row>
    <row r="2715" spans="3:5" x14ac:dyDescent="0.15">
      <c r="C2715" s="104"/>
      <c r="D2715" s="104"/>
      <c r="E2715" s="104"/>
    </row>
    <row r="2716" spans="3:5" x14ac:dyDescent="0.15">
      <c r="C2716" s="104"/>
      <c r="D2716" s="104"/>
      <c r="E2716" s="104"/>
    </row>
    <row r="2717" spans="3:5" x14ac:dyDescent="0.15">
      <c r="C2717" s="104"/>
      <c r="D2717" s="104"/>
      <c r="E2717" s="104"/>
    </row>
    <row r="2718" spans="3:5" x14ac:dyDescent="0.15">
      <c r="C2718" s="104"/>
      <c r="D2718" s="104"/>
      <c r="E2718" s="104"/>
    </row>
    <row r="2719" spans="3:5" x14ac:dyDescent="0.15">
      <c r="C2719" s="104"/>
      <c r="D2719" s="104"/>
      <c r="E2719" s="104"/>
    </row>
    <row r="2720" spans="3:5" x14ac:dyDescent="0.15">
      <c r="C2720" s="104"/>
      <c r="D2720" s="104"/>
      <c r="E2720" s="104"/>
    </row>
    <row r="2721" spans="3:5" x14ac:dyDescent="0.15">
      <c r="C2721" s="104"/>
      <c r="D2721" s="104"/>
      <c r="E2721" s="104"/>
    </row>
    <row r="2722" spans="3:5" x14ac:dyDescent="0.15">
      <c r="C2722" s="104"/>
      <c r="D2722" s="104"/>
      <c r="E2722" s="104"/>
    </row>
    <row r="2723" spans="3:5" x14ac:dyDescent="0.15">
      <c r="C2723" s="104"/>
      <c r="D2723" s="104"/>
      <c r="E2723" s="104"/>
    </row>
    <row r="2724" spans="3:5" x14ac:dyDescent="0.15">
      <c r="C2724" s="104"/>
      <c r="D2724" s="104"/>
      <c r="E2724" s="104"/>
    </row>
    <row r="2725" spans="3:5" x14ac:dyDescent="0.15">
      <c r="C2725" s="104"/>
      <c r="D2725" s="104"/>
      <c r="E2725" s="104"/>
    </row>
    <row r="2726" spans="3:5" x14ac:dyDescent="0.15">
      <c r="C2726" s="104"/>
      <c r="D2726" s="104"/>
      <c r="E2726" s="104"/>
    </row>
    <row r="2727" spans="3:5" x14ac:dyDescent="0.15">
      <c r="C2727" s="104"/>
      <c r="D2727" s="104"/>
      <c r="E2727" s="104"/>
    </row>
    <row r="2728" spans="3:5" x14ac:dyDescent="0.15">
      <c r="C2728" s="104"/>
      <c r="D2728" s="104"/>
      <c r="E2728" s="104"/>
    </row>
    <row r="2729" spans="3:5" x14ac:dyDescent="0.15">
      <c r="C2729" s="104"/>
      <c r="D2729" s="104"/>
      <c r="E2729" s="104"/>
    </row>
    <row r="2730" spans="3:5" x14ac:dyDescent="0.15">
      <c r="C2730" s="104"/>
      <c r="D2730" s="104"/>
      <c r="E2730" s="104"/>
    </row>
    <row r="2731" spans="3:5" x14ac:dyDescent="0.15">
      <c r="C2731" s="104"/>
      <c r="D2731" s="104"/>
      <c r="E2731" s="104"/>
    </row>
    <row r="2732" spans="3:5" x14ac:dyDescent="0.15">
      <c r="C2732" s="104"/>
      <c r="D2732" s="104"/>
      <c r="E2732" s="104"/>
    </row>
    <row r="2733" spans="3:5" x14ac:dyDescent="0.15">
      <c r="C2733" s="104"/>
      <c r="D2733" s="104"/>
      <c r="E2733" s="104"/>
    </row>
    <row r="2734" spans="3:5" x14ac:dyDescent="0.15">
      <c r="C2734" s="104"/>
      <c r="D2734" s="104"/>
      <c r="E2734" s="104"/>
    </row>
    <row r="2735" spans="3:5" x14ac:dyDescent="0.15">
      <c r="C2735" s="104"/>
      <c r="D2735" s="104"/>
      <c r="E2735" s="104"/>
    </row>
    <row r="2736" spans="3:5" x14ac:dyDescent="0.15">
      <c r="C2736" s="104"/>
      <c r="D2736" s="104"/>
      <c r="E2736" s="104"/>
    </row>
    <row r="2737" spans="3:5" x14ac:dyDescent="0.15">
      <c r="C2737" s="104"/>
      <c r="D2737" s="104"/>
      <c r="E2737" s="104"/>
    </row>
    <row r="2738" spans="3:5" x14ac:dyDescent="0.15">
      <c r="C2738" s="104"/>
      <c r="D2738" s="104"/>
      <c r="E2738" s="104"/>
    </row>
    <row r="2739" spans="3:5" x14ac:dyDescent="0.15">
      <c r="C2739" s="104"/>
      <c r="D2739" s="104"/>
      <c r="E2739" s="104"/>
    </row>
    <row r="2740" spans="3:5" x14ac:dyDescent="0.15">
      <c r="C2740" s="104"/>
      <c r="D2740" s="104"/>
      <c r="E2740" s="104"/>
    </row>
    <row r="2741" spans="3:5" x14ac:dyDescent="0.15">
      <c r="C2741" s="104"/>
      <c r="D2741" s="104"/>
      <c r="E2741" s="104"/>
    </row>
    <row r="2742" spans="3:5" x14ac:dyDescent="0.15">
      <c r="C2742" s="104"/>
      <c r="D2742" s="104"/>
      <c r="E2742" s="104"/>
    </row>
    <row r="2743" spans="3:5" x14ac:dyDescent="0.15">
      <c r="C2743" s="104"/>
      <c r="D2743" s="104"/>
      <c r="E2743" s="104"/>
    </row>
    <row r="2744" spans="3:5" x14ac:dyDescent="0.15">
      <c r="C2744" s="104"/>
      <c r="D2744" s="104"/>
      <c r="E2744" s="104"/>
    </row>
    <row r="2745" spans="3:5" x14ac:dyDescent="0.15">
      <c r="C2745" s="104"/>
      <c r="D2745" s="104"/>
      <c r="E2745" s="104"/>
    </row>
    <row r="2746" spans="3:5" x14ac:dyDescent="0.15">
      <c r="C2746" s="104"/>
      <c r="D2746" s="104"/>
      <c r="E2746" s="104"/>
    </row>
    <row r="2747" spans="3:5" x14ac:dyDescent="0.15">
      <c r="C2747" s="104"/>
      <c r="D2747" s="104"/>
      <c r="E2747" s="104"/>
    </row>
    <row r="2748" spans="3:5" x14ac:dyDescent="0.15">
      <c r="C2748" s="104"/>
      <c r="D2748" s="104"/>
      <c r="E2748" s="104"/>
    </row>
    <row r="2749" spans="3:5" x14ac:dyDescent="0.15">
      <c r="C2749" s="104"/>
      <c r="D2749" s="104"/>
      <c r="E2749" s="104"/>
    </row>
    <row r="2750" spans="3:5" x14ac:dyDescent="0.15">
      <c r="C2750" s="104"/>
      <c r="D2750" s="104"/>
      <c r="E2750" s="104"/>
    </row>
    <row r="2751" spans="3:5" x14ac:dyDescent="0.15">
      <c r="C2751" s="104"/>
      <c r="D2751" s="104"/>
      <c r="E2751" s="104"/>
    </row>
    <row r="2752" spans="3:5" x14ac:dyDescent="0.15">
      <c r="C2752" s="104"/>
      <c r="D2752" s="104"/>
      <c r="E2752" s="104"/>
    </row>
    <row r="2753" spans="3:5" x14ac:dyDescent="0.15">
      <c r="C2753" s="104"/>
      <c r="D2753" s="104"/>
      <c r="E2753" s="104"/>
    </row>
    <row r="2754" spans="3:5" x14ac:dyDescent="0.15">
      <c r="C2754" s="104"/>
      <c r="D2754" s="104"/>
      <c r="E2754" s="104"/>
    </row>
    <row r="2755" spans="3:5" x14ac:dyDescent="0.15">
      <c r="C2755" s="104"/>
      <c r="D2755" s="104"/>
      <c r="E2755" s="104"/>
    </row>
    <row r="2756" spans="3:5" x14ac:dyDescent="0.15">
      <c r="C2756" s="104"/>
      <c r="D2756" s="104"/>
      <c r="E2756" s="104"/>
    </row>
    <row r="2757" spans="3:5" x14ac:dyDescent="0.15">
      <c r="C2757" s="104"/>
      <c r="D2757" s="104"/>
      <c r="E2757" s="104"/>
    </row>
    <row r="2758" spans="3:5" x14ac:dyDescent="0.15">
      <c r="C2758" s="104"/>
      <c r="D2758" s="104"/>
      <c r="E2758" s="104"/>
    </row>
    <row r="2759" spans="3:5" x14ac:dyDescent="0.15">
      <c r="C2759" s="104"/>
      <c r="D2759" s="104"/>
      <c r="E2759" s="104"/>
    </row>
    <row r="2760" spans="3:5" x14ac:dyDescent="0.15">
      <c r="C2760" s="104"/>
      <c r="D2760" s="104"/>
      <c r="E2760" s="104"/>
    </row>
    <row r="2761" spans="3:5" x14ac:dyDescent="0.15">
      <c r="C2761" s="104"/>
      <c r="D2761" s="104"/>
      <c r="E2761" s="104"/>
    </row>
    <row r="2762" spans="3:5" x14ac:dyDescent="0.15">
      <c r="C2762" s="104"/>
      <c r="D2762" s="104"/>
      <c r="E2762" s="104"/>
    </row>
    <row r="2763" spans="3:5" x14ac:dyDescent="0.15">
      <c r="C2763" s="104"/>
      <c r="D2763" s="104"/>
      <c r="E2763" s="104"/>
    </row>
    <row r="2764" spans="3:5" x14ac:dyDescent="0.15">
      <c r="C2764" s="104"/>
      <c r="D2764" s="104"/>
      <c r="E2764" s="104"/>
    </row>
    <row r="2765" spans="3:5" x14ac:dyDescent="0.15">
      <c r="C2765" s="104"/>
      <c r="D2765" s="104"/>
      <c r="E2765" s="104"/>
    </row>
    <row r="2766" spans="3:5" x14ac:dyDescent="0.15">
      <c r="C2766" s="104"/>
      <c r="D2766" s="104"/>
      <c r="E2766" s="104"/>
    </row>
    <row r="2767" spans="3:5" x14ac:dyDescent="0.15">
      <c r="C2767" s="104"/>
      <c r="D2767" s="104"/>
      <c r="E2767" s="104"/>
    </row>
    <row r="2768" spans="3:5" x14ac:dyDescent="0.15">
      <c r="C2768" s="104"/>
      <c r="D2768" s="104"/>
      <c r="E2768" s="104"/>
    </row>
    <row r="2769" spans="3:5" x14ac:dyDescent="0.15">
      <c r="C2769" s="104"/>
      <c r="D2769" s="104"/>
      <c r="E2769" s="104"/>
    </row>
    <row r="2770" spans="3:5" x14ac:dyDescent="0.15">
      <c r="C2770" s="104"/>
      <c r="D2770" s="104"/>
      <c r="E2770" s="104"/>
    </row>
    <row r="2771" spans="3:5" x14ac:dyDescent="0.15">
      <c r="C2771" s="104"/>
      <c r="D2771" s="104"/>
      <c r="E2771" s="104"/>
    </row>
    <row r="2772" spans="3:5" x14ac:dyDescent="0.15">
      <c r="C2772" s="104"/>
      <c r="D2772" s="104"/>
      <c r="E2772" s="104"/>
    </row>
    <row r="2773" spans="3:5" x14ac:dyDescent="0.15">
      <c r="C2773" s="104"/>
      <c r="D2773" s="104"/>
      <c r="E2773" s="104"/>
    </row>
    <row r="2774" spans="3:5" x14ac:dyDescent="0.15">
      <c r="C2774" s="104"/>
      <c r="D2774" s="104"/>
      <c r="E2774" s="104"/>
    </row>
    <row r="2775" spans="3:5" x14ac:dyDescent="0.15">
      <c r="C2775" s="104"/>
      <c r="D2775" s="104"/>
      <c r="E2775" s="104"/>
    </row>
    <row r="2776" spans="3:5" x14ac:dyDescent="0.15">
      <c r="C2776" s="104"/>
      <c r="D2776" s="104"/>
      <c r="E2776" s="104"/>
    </row>
    <row r="2777" spans="3:5" x14ac:dyDescent="0.15">
      <c r="C2777" s="104"/>
      <c r="D2777" s="104"/>
      <c r="E2777" s="104"/>
    </row>
    <row r="2778" spans="3:5" x14ac:dyDescent="0.15">
      <c r="C2778" s="104"/>
      <c r="D2778" s="104"/>
      <c r="E2778" s="104"/>
    </row>
    <row r="2779" spans="3:5" x14ac:dyDescent="0.15">
      <c r="C2779" s="104"/>
      <c r="D2779" s="104"/>
      <c r="E2779" s="104"/>
    </row>
    <row r="2780" spans="3:5" x14ac:dyDescent="0.15">
      <c r="C2780" s="104"/>
      <c r="D2780" s="104"/>
      <c r="E2780" s="104"/>
    </row>
    <row r="2781" spans="3:5" x14ac:dyDescent="0.15">
      <c r="C2781" s="104"/>
      <c r="D2781" s="104"/>
      <c r="E2781" s="104"/>
    </row>
    <row r="2782" spans="3:5" x14ac:dyDescent="0.15">
      <c r="C2782" s="104"/>
      <c r="D2782" s="104"/>
      <c r="E2782" s="104"/>
    </row>
    <row r="2783" spans="3:5" x14ac:dyDescent="0.15">
      <c r="C2783" s="104"/>
      <c r="D2783" s="104"/>
      <c r="E2783" s="104"/>
    </row>
    <row r="2784" spans="3:5" x14ac:dyDescent="0.15">
      <c r="C2784" s="104"/>
      <c r="D2784" s="104"/>
      <c r="E2784" s="104"/>
    </row>
    <row r="2785" spans="3:5" x14ac:dyDescent="0.15">
      <c r="C2785" s="104"/>
      <c r="D2785" s="104"/>
      <c r="E2785" s="104"/>
    </row>
    <row r="2786" spans="3:5" x14ac:dyDescent="0.15">
      <c r="C2786" s="104"/>
      <c r="D2786" s="104"/>
      <c r="E2786" s="104"/>
    </row>
    <row r="2787" spans="3:5" x14ac:dyDescent="0.15">
      <c r="C2787" s="104"/>
      <c r="D2787" s="104"/>
      <c r="E2787" s="104"/>
    </row>
    <row r="2788" spans="3:5" x14ac:dyDescent="0.15">
      <c r="C2788" s="104"/>
      <c r="D2788" s="104"/>
      <c r="E2788" s="104"/>
    </row>
    <row r="2789" spans="3:5" x14ac:dyDescent="0.15">
      <c r="C2789" s="104"/>
      <c r="D2789" s="104"/>
      <c r="E2789" s="104"/>
    </row>
    <row r="2790" spans="3:5" x14ac:dyDescent="0.15">
      <c r="C2790" s="104"/>
      <c r="D2790" s="104"/>
      <c r="E2790" s="104"/>
    </row>
    <row r="2791" spans="3:5" x14ac:dyDescent="0.15">
      <c r="C2791" s="104"/>
      <c r="D2791" s="104"/>
      <c r="E2791" s="104"/>
    </row>
    <row r="2792" spans="3:5" x14ac:dyDescent="0.15">
      <c r="C2792" s="104"/>
      <c r="D2792" s="104"/>
      <c r="E2792" s="104"/>
    </row>
    <row r="2793" spans="3:5" x14ac:dyDescent="0.15">
      <c r="C2793" s="104"/>
      <c r="D2793" s="104"/>
      <c r="E2793" s="104"/>
    </row>
    <row r="2794" spans="3:5" x14ac:dyDescent="0.15">
      <c r="C2794" s="104"/>
      <c r="D2794" s="104"/>
      <c r="E2794" s="104"/>
    </row>
    <row r="2795" spans="3:5" x14ac:dyDescent="0.15">
      <c r="C2795" s="104"/>
      <c r="D2795" s="104"/>
      <c r="E2795" s="104"/>
    </row>
    <row r="2796" spans="3:5" x14ac:dyDescent="0.15">
      <c r="C2796" s="104"/>
      <c r="D2796" s="104"/>
      <c r="E2796" s="104"/>
    </row>
    <row r="2797" spans="3:5" x14ac:dyDescent="0.15">
      <c r="C2797" s="104"/>
      <c r="D2797" s="104"/>
      <c r="E2797" s="104"/>
    </row>
    <row r="2798" spans="3:5" x14ac:dyDescent="0.15">
      <c r="C2798" s="104"/>
      <c r="D2798" s="104"/>
      <c r="E2798" s="104"/>
    </row>
    <row r="2799" spans="3:5" x14ac:dyDescent="0.15">
      <c r="C2799" s="104"/>
      <c r="D2799" s="104"/>
      <c r="E2799" s="104"/>
    </row>
    <row r="2800" spans="3:5" x14ac:dyDescent="0.15">
      <c r="C2800" s="104"/>
      <c r="D2800" s="104"/>
      <c r="E2800" s="104"/>
    </row>
    <row r="2801" spans="3:5" x14ac:dyDescent="0.15">
      <c r="C2801" s="104"/>
      <c r="D2801" s="104"/>
      <c r="E2801" s="104"/>
    </row>
    <row r="2802" spans="3:5" x14ac:dyDescent="0.15">
      <c r="C2802" s="104"/>
      <c r="D2802" s="104"/>
      <c r="E2802" s="104"/>
    </row>
    <row r="2803" spans="3:5" x14ac:dyDescent="0.15">
      <c r="C2803" s="104"/>
      <c r="D2803" s="104"/>
      <c r="E2803" s="104"/>
    </row>
    <row r="2804" spans="3:5" x14ac:dyDescent="0.15">
      <c r="C2804" s="104"/>
      <c r="D2804" s="104"/>
      <c r="E2804" s="104"/>
    </row>
    <row r="2805" spans="3:5" x14ac:dyDescent="0.15">
      <c r="C2805" s="104"/>
      <c r="D2805" s="104"/>
      <c r="E2805" s="104"/>
    </row>
    <row r="2806" spans="3:5" x14ac:dyDescent="0.15">
      <c r="C2806" s="104"/>
      <c r="D2806" s="104"/>
      <c r="E2806" s="104"/>
    </row>
    <row r="2807" spans="3:5" x14ac:dyDescent="0.15">
      <c r="C2807" s="104"/>
      <c r="D2807" s="104"/>
      <c r="E2807" s="104"/>
    </row>
    <row r="2808" spans="3:5" x14ac:dyDescent="0.15">
      <c r="C2808" s="104"/>
      <c r="D2808" s="104"/>
      <c r="E2808" s="104"/>
    </row>
    <row r="2809" spans="3:5" x14ac:dyDescent="0.15">
      <c r="C2809" s="104"/>
      <c r="D2809" s="104"/>
      <c r="E2809" s="104"/>
    </row>
    <row r="2810" spans="3:5" x14ac:dyDescent="0.15">
      <c r="C2810" s="104"/>
      <c r="D2810" s="104"/>
      <c r="E2810" s="104"/>
    </row>
    <row r="2811" spans="3:5" x14ac:dyDescent="0.15">
      <c r="C2811" s="104"/>
      <c r="D2811" s="104"/>
      <c r="E2811" s="104"/>
    </row>
    <row r="2812" spans="3:5" x14ac:dyDescent="0.15">
      <c r="C2812" s="104"/>
      <c r="D2812" s="104"/>
      <c r="E2812" s="104"/>
    </row>
    <row r="2813" spans="3:5" x14ac:dyDescent="0.15">
      <c r="C2813" s="104"/>
      <c r="D2813" s="104"/>
      <c r="E2813" s="104"/>
    </row>
    <row r="2814" spans="3:5" x14ac:dyDescent="0.15">
      <c r="C2814" s="104"/>
      <c r="D2814" s="104"/>
      <c r="E2814" s="104"/>
    </row>
    <row r="2815" spans="3:5" x14ac:dyDescent="0.15">
      <c r="C2815" s="104"/>
      <c r="D2815" s="104"/>
      <c r="E2815" s="104"/>
    </row>
    <row r="2816" spans="3:5" x14ac:dyDescent="0.15">
      <c r="C2816" s="104"/>
      <c r="D2816" s="104"/>
      <c r="E2816" s="104"/>
    </row>
    <row r="2817" spans="3:5" x14ac:dyDescent="0.15">
      <c r="C2817" s="104"/>
      <c r="D2817" s="104"/>
      <c r="E2817" s="104"/>
    </row>
    <row r="2818" spans="3:5" x14ac:dyDescent="0.15">
      <c r="C2818" s="104"/>
      <c r="D2818" s="104"/>
      <c r="E2818" s="104"/>
    </row>
    <row r="2819" spans="3:5" x14ac:dyDescent="0.15">
      <c r="C2819" s="104"/>
      <c r="D2819" s="104"/>
      <c r="E2819" s="104"/>
    </row>
    <row r="2820" spans="3:5" x14ac:dyDescent="0.15">
      <c r="C2820" s="104"/>
      <c r="D2820" s="104"/>
      <c r="E2820" s="104"/>
    </row>
    <row r="2821" spans="3:5" x14ac:dyDescent="0.15">
      <c r="C2821" s="104"/>
      <c r="D2821" s="104"/>
      <c r="E2821" s="104"/>
    </row>
    <row r="2822" spans="3:5" x14ac:dyDescent="0.15">
      <c r="C2822" s="104"/>
      <c r="D2822" s="104"/>
      <c r="E2822" s="104"/>
    </row>
    <row r="2823" spans="3:5" x14ac:dyDescent="0.15">
      <c r="C2823" s="104"/>
      <c r="D2823" s="104"/>
      <c r="E2823" s="104"/>
    </row>
    <row r="2824" spans="3:5" x14ac:dyDescent="0.15">
      <c r="C2824" s="104"/>
      <c r="D2824" s="104"/>
      <c r="E2824" s="104"/>
    </row>
    <row r="2825" spans="3:5" x14ac:dyDescent="0.15">
      <c r="C2825" s="104"/>
      <c r="D2825" s="104"/>
      <c r="E2825" s="104"/>
    </row>
    <row r="2826" spans="3:5" x14ac:dyDescent="0.15">
      <c r="C2826" s="104"/>
      <c r="D2826" s="104"/>
      <c r="E2826" s="104"/>
    </row>
    <row r="2827" spans="3:5" x14ac:dyDescent="0.15">
      <c r="C2827" s="104"/>
      <c r="D2827" s="104"/>
      <c r="E2827" s="104"/>
    </row>
    <row r="2828" spans="3:5" x14ac:dyDescent="0.15">
      <c r="C2828" s="104"/>
      <c r="D2828" s="104"/>
      <c r="E2828" s="104"/>
    </row>
    <row r="2829" spans="3:5" x14ac:dyDescent="0.15">
      <c r="C2829" s="104"/>
      <c r="D2829" s="104"/>
      <c r="E2829" s="104"/>
    </row>
    <row r="2830" spans="3:5" x14ac:dyDescent="0.15">
      <c r="C2830" s="104"/>
      <c r="D2830" s="104"/>
      <c r="E2830" s="104"/>
    </row>
    <row r="2831" spans="3:5" x14ac:dyDescent="0.15">
      <c r="C2831" s="104"/>
      <c r="D2831" s="104"/>
      <c r="E2831" s="104"/>
    </row>
    <row r="2832" spans="3:5" x14ac:dyDescent="0.15">
      <c r="C2832" s="104"/>
      <c r="D2832" s="104"/>
      <c r="E2832" s="104"/>
    </row>
    <row r="2833" spans="3:5" x14ac:dyDescent="0.15">
      <c r="C2833" s="104"/>
      <c r="D2833" s="104"/>
      <c r="E2833" s="104"/>
    </row>
    <row r="2834" spans="3:5" x14ac:dyDescent="0.15">
      <c r="C2834" s="104"/>
      <c r="D2834" s="104"/>
      <c r="E2834" s="104"/>
    </row>
    <row r="2835" spans="3:5" x14ac:dyDescent="0.15">
      <c r="C2835" s="104"/>
      <c r="D2835" s="104"/>
      <c r="E2835" s="104"/>
    </row>
    <row r="2836" spans="3:5" x14ac:dyDescent="0.15">
      <c r="C2836" s="104"/>
      <c r="D2836" s="104"/>
      <c r="E2836" s="104"/>
    </row>
    <row r="2837" spans="3:5" x14ac:dyDescent="0.15">
      <c r="C2837" s="104"/>
      <c r="D2837" s="104"/>
      <c r="E2837" s="104"/>
    </row>
    <row r="2838" spans="3:5" x14ac:dyDescent="0.15">
      <c r="C2838" s="104"/>
      <c r="D2838" s="104"/>
      <c r="E2838" s="104"/>
    </row>
    <row r="2839" spans="3:5" x14ac:dyDescent="0.15">
      <c r="C2839" s="104"/>
      <c r="D2839" s="104"/>
      <c r="E2839" s="104"/>
    </row>
    <row r="2840" spans="3:5" x14ac:dyDescent="0.15">
      <c r="C2840" s="104"/>
      <c r="D2840" s="104"/>
      <c r="E2840" s="104"/>
    </row>
    <row r="2841" spans="3:5" x14ac:dyDescent="0.15">
      <c r="C2841" s="104"/>
      <c r="D2841" s="104"/>
      <c r="E2841" s="104"/>
    </row>
    <row r="2842" spans="3:5" x14ac:dyDescent="0.15">
      <c r="C2842" s="104"/>
      <c r="D2842" s="104"/>
      <c r="E2842" s="104"/>
    </row>
    <row r="2843" spans="3:5" x14ac:dyDescent="0.15">
      <c r="C2843" s="104"/>
      <c r="D2843" s="104"/>
      <c r="E2843" s="104"/>
    </row>
    <row r="2844" spans="3:5" x14ac:dyDescent="0.15">
      <c r="C2844" s="104"/>
      <c r="D2844" s="104"/>
      <c r="E2844" s="104"/>
    </row>
    <row r="2845" spans="3:5" x14ac:dyDescent="0.15">
      <c r="C2845" s="104"/>
      <c r="D2845" s="104"/>
      <c r="E2845" s="104"/>
    </row>
    <row r="2846" spans="3:5" x14ac:dyDescent="0.15">
      <c r="C2846" s="104"/>
      <c r="D2846" s="104"/>
      <c r="E2846" s="104"/>
    </row>
    <row r="2847" spans="3:5" x14ac:dyDescent="0.15">
      <c r="C2847" s="104"/>
      <c r="D2847" s="104"/>
      <c r="E2847" s="104"/>
    </row>
    <row r="2848" spans="3:5" x14ac:dyDescent="0.15">
      <c r="C2848" s="104"/>
      <c r="D2848" s="104"/>
      <c r="E2848" s="104"/>
    </row>
    <row r="2849" spans="3:5" x14ac:dyDescent="0.15">
      <c r="C2849" s="104"/>
      <c r="D2849" s="104"/>
      <c r="E2849" s="104"/>
    </row>
    <row r="2850" spans="3:5" x14ac:dyDescent="0.15">
      <c r="C2850" s="104"/>
      <c r="D2850" s="104"/>
      <c r="E2850" s="104"/>
    </row>
    <row r="2851" spans="3:5" x14ac:dyDescent="0.15">
      <c r="C2851" s="104"/>
      <c r="D2851" s="104"/>
      <c r="E2851" s="104"/>
    </row>
    <row r="2852" spans="3:5" x14ac:dyDescent="0.15">
      <c r="C2852" s="104"/>
      <c r="D2852" s="104"/>
      <c r="E2852" s="104"/>
    </row>
    <row r="2853" spans="3:5" x14ac:dyDescent="0.15">
      <c r="C2853" s="104"/>
      <c r="D2853" s="104"/>
      <c r="E2853" s="104"/>
    </row>
    <row r="2854" spans="3:5" x14ac:dyDescent="0.15">
      <c r="C2854" s="104"/>
      <c r="D2854" s="104"/>
      <c r="E2854" s="104"/>
    </row>
    <row r="2855" spans="3:5" x14ac:dyDescent="0.15">
      <c r="C2855" s="104"/>
      <c r="D2855" s="104"/>
      <c r="E2855" s="104"/>
    </row>
    <row r="2856" spans="3:5" x14ac:dyDescent="0.15">
      <c r="C2856" s="104"/>
      <c r="D2856" s="104"/>
      <c r="E2856" s="104"/>
    </row>
    <row r="2857" spans="3:5" x14ac:dyDescent="0.15">
      <c r="C2857" s="104"/>
      <c r="D2857" s="104"/>
      <c r="E2857" s="104"/>
    </row>
    <row r="2858" spans="3:5" x14ac:dyDescent="0.15">
      <c r="C2858" s="104"/>
      <c r="D2858" s="104"/>
      <c r="E2858" s="104"/>
    </row>
    <row r="2859" spans="3:5" x14ac:dyDescent="0.15">
      <c r="C2859" s="104"/>
      <c r="D2859" s="104"/>
      <c r="E2859" s="104"/>
    </row>
    <row r="2860" spans="3:5" x14ac:dyDescent="0.15">
      <c r="C2860" s="104"/>
      <c r="D2860" s="104"/>
      <c r="E2860" s="104"/>
    </row>
    <row r="2861" spans="3:5" x14ac:dyDescent="0.15">
      <c r="C2861" s="104"/>
      <c r="D2861" s="104"/>
      <c r="E2861" s="104"/>
    </row>
    <row r="2862" spans="3:5" x14ac:dyDescent="0.15">
      <c r="C2862" s="104"/>
      <c r="D2862" s="104"/>
      <c r="E2862" s="104"/>
    </row>
    <row r="2863" spans="3:5" x14ac:dyDescent="0.15">
      <c r="C2863" s="104"/>
      <c r="D2863" s="104"/>
      <c r="E2863" s="104"/>
    </row>
    <row r="2864" spans="3:5" x14ac:dyDescent="0.15">
      <c r="C2864" s="104"/>
      <c r="D2864" s="104"/>
      <c r="E2864" s="104"/>
    </row>
    <row r="2865" spans="3:5" x14ac:dyDescent="0.15">
      <c r="C2865" s="104"/>
      <c r="D2865" s="104"/>
      <c r="E2865" s="104"/>
    </row>
    <row r="2866" spans="3:5" x14ac:dyDescent="0.15">
      <c r="C2866" s="104"/>
      <c r="D2866" s="104"/>
      <c r="E2866" s="104"/>
    </row>
    <row r="2867" spans="3:5" x14ac:dyDescent="0.15">
      <c r="C2867" s="104"/>
      <c r="D2867" s="104"/>
      <c r="E2867" s="104"/>
    </row>
    <row r="2868" spans="3:5" x14ac:dyDescent="0.15">
      <c r="C2868" s="104"/>
      <c r="D2868" s="104"/>
      <c r="E2868" s="104"/>
    </row>
    <row r="2869" spans="3:5" x14ac:dyDescent="0.15">
      <c r="C2869" s="104"/>
      <c r="D2869" s="104"/>
      <c r="E2869" s="104"/>
    </row>
    <row r="2870" spans="3:5" x14ac:dyDescent="0.15">
      <c r="C2870" s="104"/>
      <c r="D2870" s="104"/>
      <c r="E2870" s="104"/>
    </row>
    <row r="2871" spans="3:5" x14ac:dyDescent="0.15">
      <c r="C2871" s="104"/>
      <c r="D2871" s="104"/>
      <c r="E2871" s="104"/>
    </row>
    <row r="2872" spans="3:5" x14ac:dyDescent="0.15">
      <c r="C2872" s="104"/>
      <c r="D2872" s="104"/>
      <c r="E2872" s="104"/>
    </row>
    <row r="2873" spans="3:5" x14ac:dyDescent="0.15">
      <c r="C2873" s="104"/>
      <c r="D2873" s="104"/>
      <c r="E2873" s="104"/>
    </row>
    <row r="2874" spans="3:5" x14ac:dyDescent="0.15">
      <c r="C2874" s="104"/>
      <c r="D2874" s="104"/>
      <c r="E2874" s="104"/>
    </row>
    <row r="2875" spans="3:5" x14ac:dyDescent="0.15">
      <c r="C2875" s="104"/>
      <c r="D2875" s="104"/>
      <c r="E2875" s="104"/>
    </row>
    <row r="2876" spans="3:5" x14ac:dyDescent="0.15">
      <c r="C2876" s="104"/>
      <c r="D2876" s="104"/>
      <c r="E2876" s="104"/>
    </row>
    <row r="2877" spans="3:5" x14ac:dyDescent="0.15">
      <c r="C2877" s="104"/>
      <c r="D2877" s="104"/>
      <c r="E2877" s="104"/>
    </row>
    <row r="2878" spans="3:5" x14ac:dyDescent="0.15">
      <c r="C2878" s="104"/>
      <c r="D2878" s="104"/>
      <c r="E2878" s="104"/>
    </row>
    <row r="2879" spans="3:5" x14ac:dyDescent="0.15">
      <c r="C2879" s="104"/>
      <c r="D2879" s="104"/>
      <c r="E2879" s="104"/>
    </row>
    <row r="2880" spans="3:5" x14ac:dyDescent="0.15">
      <c r="C2880" s="104"/>
      <c r="D2880" s="104"/>
      <c r="E2880" s="104"/>
    </row>
    <row r="2881" spans="3:5" x14ac:dyDescent="0.15">
      <c r="C2881" s="104"/>
      <c r="D2881" s="104"/>
      <c r="E2881" s="104"/>
    </row>
    <row r="2882" spans="3:5" x14ac:dyDescent="0.15">
      <c r="C2882" s="104"/>
      <c r="D2882" s="104"/>
      <c r="E2882" s="104"/>
    </row>
    <row r="2883" spans="3:5" x14ac:dyDescent="0.15">
      <c r="C2883" s="104"/>
      <c r="D2883" s="104"/>
      <c r="E2883" s="104"/>
    </row>
    <row r="2884" spans="3:5" x14ac:dyDescent="0.15">
      <c r="C2884" s="104"/>
      <c r="D2884" s="104"/>
      <c r="E2884" s="104"/>
    </row>
    <row r="2885" spans="3:5" x14ac:dyDescent="0.15">
      <c r="C2885" s="104"/>
      <c r="D2885" s="104"/>
      <c r="E2885" s="104"/>
    </row>
    <row r="2886" spans="3:5" x14ac:dyDescent="0.15">
      <c r="C2886" s="104"/>
      <c r="D2886" s="104"/>
      <c r="E2886" s="104"/>
    </row>
    <row r="2887" spans="3:5" x14ac:dyDescent="0.15">
      <c r="C2887" s="104"/>
      <c r="D2887" s="104"/>
      <c r="E2887" s="104"/>
    </row>
    <row r="2888" spans="3:5" x14ac:dyDescent="0.15">
      <c r="C2888" s="104"/>
      <c r="D2888" s="104"/>
      <c r="E2888" s="104"/>
    </row>
    <row r="2889" spans="3:5" x14ac:dyDescent="0.15">
      <c r="C2889" s="104"/>
      <c r="D2889" s="104"/>
      <c r="E2889" s="104"/>
    </row>
    <row r="2890" spans="3:5" x14ac:dyDescent="0.15">
      <c r="C2890" s="104"/>
      <c r="D2890" s="104"/>
      <c r="E2890" s="104"/>
    </row>
    <row r="2891" spans="3:5" x14ac:dyDescent="0.15">
      <c r="C2891" s="104"/>
      <c r="D2891" s="104"/>
      <c r="E2891" s="104"/>
    </row>
    <row r="2892" spans="3:5" x14ac:dyDescent="0.15">
      <c r="C2892" s="104"/>
      <c r="D2892" s="104"/>
      <c r="E2892" s="104"/>
    </row>
    <row r="2893" spans="3:5" x14ac:dyDescent="0.15">
      <c r="C2893" s="104"/>
      <c r="D2893" s="104"/>
      <c r="E2893" s="104"/>
    </row>
    <row r="2894" spans="3:5" x14ac:dyDescent="0.15">
      <c r="C2894" s="104"/>
      <c r="D2894" s="104"/>
      <c r="E2894" s="104"/>
    </row>
    <row r="2895" spans="3:5" x14ac:dyDescent="0.15">
      <c r="C2895" s="104"/>
      <c r="D2895" s="104"/>
      <c r="E2895" s="104"/>
    </row>
    <row r="2896" spans="3:5" x14ac:dyDescent="0.15">
      <c r="C2896" s="104"/>
      <c r="D2896" s="104"/>
      <c r="E2896" s="104"/>
    </row>
    <row r="2897" spans="3:5" x14ac:dyDescent="0.15">
      <c r="C2897" s="104"/>
      <c r="D2897" s="104"/>
      <c r="E2897" s="104"/>
    </row>
    <row r="2898" spans="3:5" x14ac:dyDescent="0.15">
      <c r="C2898" s="104"/>
      <c r="D2898" s="104"/>
      <c r="E2898" s="104"/>
    </row>
    <row r="2899" spans="3:5" x14ac:dyDescent="0.15">
      <c r="C2899" s="104"/>
      <c r="D2899" s="104"/>
      <c r="E2899" s="104"/>
    </row>
    <row r="2900" spans="3:5" x14ac:dyDescent="0.15">
      <c r="C2900" s="104"/>
      <c r="D2900" s="104"/>
      <c r="E2900" s="104"/>
    </row>
    <row r="2901" spans="3:5" x14ac:dyDescent="0.15">
      <c r="C2901" s="104"/>
      <c r="D2901" s="104"/>
      <c r="E2901" s="104"/>
    </row>
    <row r="2902" spans="3:5" x14ac:dyDescent="0.15">
      <c r="C2902" s="104"/>
      <c r="D2902" s="104"/>
      <c r="E2902" s="104"/>
    </row>
    <row r="2903" spans="3:5" x14ac:dyDescent="0.15">
      <c r="C2903" s="104"/>
      <c r="D2903" s="104"/>
      <c r="E2903" s="104"/>
    </row>
    <row r="2904" spans="3:5" x14ac:dyDescent="0.15">
      <c r="C2904" s="104"/>
      <c r="D2904" s="104"/>
      <c r="E2904" s="104"/>
    </row>
    <row r="2905" spans="3:5" x14ac:dyDescent="0.15">
      <c r="C2905" s="104"/>
      <c r="D2905" s="104"/>
      <c r="E2905" s="104"/>
    </row>
    <row r="2906" spans="3:5" x14ac:dyDescent="0.15">
      <c r="C2906" s="104"/>
      <c r="D2906" s="104"/>
      <c r="E2906" s="104"/>
    </row>
    <row r="2907" spans="3:5" x14ac:dyDescent="0.15">
      <c r="C2907" s="104"/>
      <c r="D2907" s="104"/>
      <c r="E2907" s="104"/>
    </row>
    <row r="2908" spans="3:5" x14ac:dyDescent="0.15">
      <c r="C2908" s="104"/>
      <c r="D2908" s="104"/>
      <c r="E2908" s="104"/>
    </row>
    <row r="2909" spans="3:5" x14ac:dyDescent="0.15">
      <c r="C2909" s="104"/>
      <c r="D2909" s="104"/>
      <c r="E2909" s="104"/>
    </row>
    <row r="2910" spans="3:5" x14ac:dyDescent="0.15">
      <c r="C2910" s="104"/>
      <c r="D2910" s="104"/>
      <c r="E2910" s="104"/>
    </row>
    <row r="2911" spans="3:5" x14ac:dyDescent="0.15">
      <c r="C2911" s="104"/>
      <c r="D2911" s="104"/>
      <c r="E2911" s="104"/>
    </row>
    <row r="2912" spans="3:5" x14ac:dyDescent="0.15">
      <c r="C2912" s="104"/>
      <c r="D2912" s="104"/>
      <c r="E2912" s="104"/>
    </row>
    <row r="2913" spans="3:5" x14ac:dyDescent="0.15">
      <c r="C2913" s="104"/>
      <c r="D2913" s="104"/>
      <c r="E2913" s="104"/>
    </row>
    <row r="2914" spans="3:5" x14ac:dyDescent="0.15">
      <c r="C2914" s="104"/>
      <c r="D2914" s="104"/>
      <c r="E2914" s="104"/>
    </row>
    <row r="2915" spans="3:5" x14ac:dyDescent="0.15">
      <c r="C2915" s="104"/>
      <c r="D2915" s="104"/>
      <c r="E2915" s="104"/>
    </row>
    <row r="2916" spans="3:5" x14ac:dyDescent="0.15">
      <c r="C2916" s="104"/>
      <c r="D2916" s="104"/>
      <c r="E2916" s="104"/>
    </row>
    <row r="2917" spans="3:5" x14ac:dyDescent="0.15">
      <c r="C2917" s="104"/>
      <c r="D2917" s="104"/>
      <c r="E2917" s="104"/>
    </row>
    <row r="2918" spans="3:5" x14ac:dyDescent="0.15">
      <c r="C2918" s="104"/>
      <c r="D2918" s="104"/>
      <c r="E2918" s="104"/>
    </row>
    <row r="2919" spans="3:5" x14ac:dyDescent="0.15">
      <c r="C2919" s="104"/>
      <c r="D2919" s="104"/>
      <c r="E2919" s="104"/>
    </row>
    <row r="2920" spans="3:5" x14ac:dyDescent="0.15">
      <c r="C2920" s="104"/>
      <c r="D2920" s="104"/>
      <c r="E2920" s="104"/>
    </row>
    <row r="2921" spans="3:5" x14ac:dyDescent="0.15">
      <c r="C2921" s="104"/>
      <c r="D2921" s="104"/>
      <c r="E2921" s="104"/>
    </row>
    <row r="2922" spans="3:5" x14ac:dyDescent="0.15">
      <c r="C2922" s="104"/>
      <c r="D2922" s="104"/>
      <c r="E2922" s="104"/>
    </row>
    <row r="2923" spans="3:5" x14ac:dyDescent="0.15">
      <c r="C2923" s="104"/>
      <c r="D2923" s="104"/>
      <c r="E2923" s="104"/>
    </row>
    <row r="2924" spans="3:5" x14ac:dyDescent="0.15">
      <c r="C2924" s="104"/>
      <c r="D2924" s="104"/>
      <c r="E2924" s="104"/>
    </row>
    <row r="2925" spans="3:5" x14ac:dyDescent="0.15">
      <c r="C2925" s="104"/>
      <c r="D2925" s="104"/>
      <c r="E2925" s="104"/>
    </row>
    <row r="2926" spans="3:5" x14ac:dyDescent="0.15">
      <c r="C2926" s="104"/>
      <c r="D2926" s="104"/>
      <c r="E2926" s="104"/>
    </row>
    <row r="2927" spans="3:5" x14ac:dyDescent="0.15">
      <c r="C2927" s="104"/>
      <c r="D2927" s="104"/>
      <c r="E2927" s="104"/>
    </row>
    <row r="2928" spans="3:5" x14ac:dyDescent="0.15">
      <c r="C2928" s="104"/>
      <c r="D2928" s="104"/>
      <c r="E2928" s="104"/>
    </row>
    <row r="2929" spans="3:5" x14ac:dyDescent="0.15">
      <c r="C2929" s="104"/>
      <c r="D2929" s="104"/>
      <c r="E2929" s="104"/>
    </row>
    <row r="2930" spans="3:5" x14ac:dyDescent="0.15">
      <c r="C2930" s="104"/>
      <c r="D2930" s="104"/>
      <c r="E2930" s="104"/>
    </row>
    <row r="2931" spans="3:5" x14ac:dyDescent="0.15">
      <c r="C2931" s="104"/>
      <c r="D2931" s="104"/>
      <c r="E2931" s="104"/>
    </row>
    <row r="2932" spans="3:5" x14ac:dyDescent="0.15">
      <c r="C2932" s="104"/>
      <c r="D2932" s="104"/>
      <c r="E2932" s="104"/>
    </row>
    <row r="2933" spans="3:5" x14ac:dyDescent="0.15">
      <c r="C2933" s="104"/>
      <c r="D2933" s="104"/>
      <c r="E2933" s="104"/>
    </row>
    <row r="2934" spans="3:5" x14ac:dyDescent="0.15">
      <c r="C2934" s="104"/>
      <c r="D2934" s="104"/>
      <c r="E2934" s="104"/>
    </row>
    <row r="2935" spans="3:5" x14ac:dyDescent="0.15">
      <c r="C2935" s="104"/>
      <c r="D2935" s="104"/>
      <c r="E2935" s="104"/>
    </row>
    <row r="2936" spans="3:5" x14ac:dyDescent="0.15">
      <c r="C2936" s="104"/>
      <c r="D2936" s="104"/>
      <c r="E2936" s="104"/>
    </row>
    <row r="2937" spans="3:5" x14ac:dyDescent="0.15">
      <c r="C2937" s="104"/>
      <c r="D2937" s="104"/>
      <c r="E2937" s="104"/>
    </row>
    <row r="2938" spans="3:5" x14ac:dyDescent="0.15">
      <c r="C2938" s="104"/>
      <c r="D2938" s="104"/>
      <c r="E2938" s="104"/>
    </row>
    <row r="2939" spans="3:5" x14ac:dyDescent="0.15">
      <c r="C2939" s="104"/>
      <c r="D2939" s="104"/>
      <c r="E2939" s="104"/>
    </row>
    <row r="2940" spans="3:5" x14ac:dyDescent="0.15">
      <c r="C2940" s="104"/>
      <c r="D2940" s="104"/>
      <c r="E2940" s="104"/>
    </row>
    <row r="2941" spans="3:5" x14ac:dyDescent="0.15">
      <c r="C2941" s="104"/>
      <c r="D2941" s="104"/>
      <c r="E2941" s="104"/>
    </row>
    <row r="2942" spans="3:5" x14ac:dyDescent="0.15">
      <c r="C2942" s="104"/>
      <c r="D2942" s="104"/>
      <c r="E2942" s="104"/>
    </row>
    <row r="2943" spans="3:5" x14ac:dyDescent="0.15">
      <c r="C2943" s="104"/>
      <c r="D2943" s="104"/>
      <c r="E2943" s="104"/>
    </row>
    <row r="2944" spans="3:5" x14ac:dyDescent="0.15">
      <c r="C2944" s="104"/>
      <c r="D2944" s="104"/>
      <c r="E2944" s="104"/>
    </row>
    <row r="2945" spans="3:5" x14ac:dyDescent="0.15">
      <c r="C2945" s="104"/>
      <c r="D2945" s="104"/>
      <c r="E2945" s="104"/>
    </row>
    <row r="2946" spans="3:5" x14ac:dyDescent="0.15">
      <c r="C2946" s="104"/>
      <c r="D2946" s="104"/>
      <c r="E2946" s="104"/>
    </row>
    <row r="2947" spans="3:5" x14ac:dyDescent="0.15">
      <c r="C2947" s="104"/>
      <c r="D2947" s="104"/>
      <c r="E2947" s="104"/>
    </row>
    <row r="2948" spans="3:5" x14ac:dyDescent="0.15">
      <c r="C2948" s="104"/>
      <c r="D2948" s="104"/>
      <c r="E2948" s="104"/>
    </row>
    <row r="2949" spans="3:5" x14ac:dyDescent="0.15">
      <c r="C2949" s="104"/>
      <c r="D2949" s="104"/>
      <c r="E2949" s="104"/>
    </row>
    <row r="2950" spans="3:5" x14ac:dyDescent="0.15">
      <c r="C2950" s="104"/>
      <c r="D2950" s="104"/>
      <c r="E2950" s="104"/>
    </row>
    <row r="2951" spans="3:5" x14ac:dyDescent="0.15">
      <c r="C2951" s="104"/>
      <c r="D2951" s="104"/>
      <c r="E2951" s="104"/>
    </row>
    <row r="2952" spans="3:5" x14ac:dyDescent="0.15">
      <c r="C2952" s="104"/>
      <c r="D2952" s="104"/>
      <c r="E2952" s="104"/>
    </row>
    <row r="2953" spans="3:5" x14ac:dyDescent="0.15">
      <c r="C2953" s="104"/>
      <c r="D2953" s="104"/>
      <c r="E2953" s="104"/>
    </row>
    <row r="2954" spans="3:5" x14ac:dyDescent="0.15">
      <c r="C2954" s="104"/>
      <c r="D2954" s="104"/>
      <c r="E2954" s="104"/>
    </row>
    <row r="2955" spans="3:5" x14ac:dyDescent="0.15">
      <c r="C2955" s="104"/>
      <c r="D2955" s="104"/>
      <c r="E2955" s="104"/>
    </row>
    <row r="2956" spans="3:5" x14ac:dyDescent="0.15">
      <c r="C2956" s="104"/>
      <c r="D2956" s="104"/>
      <c r="E2956" s="104"/>
    </row>
    <row r="2957" spans="3:5" x14ac:dyDescent="0.15">
      <c r="C2957" s="104"/>
      <c r="D2957" s="104"/>
      <c r="E2957" s="104"/>
    </row>
    <row r="2958" spans="3:5" x14ac:dyDescent="0.15">
      <c r="C2958" s="104"/>
      <c r="D2958" s="104"/>
      <c r="E2958" s="104"/>
    </row>
    <row r="2959" spans="3:5" x14ac:dyDescent="0.15">
      <c r="C2959" s="104"/>
      <c r="D2959" s="104"/>
      <c r="E2959" s="104"/>
    </row>
    <row r="2960" spans="3:5" x14ac:dyDescent="0.15">
      <c r="C2960" s="104"/>
      <c r="D2960" s="104"/>
      <c r="E2960" s="104"/>
    </row>
    <row r="2961" spans="3:5" x14ac:dyDescent="0.15">
      <c r="C2961" s="104"/>
      <c r="D2961" s="104"/>
      <c r="E2961" s="104"/>
    </row>
    <row r="2962" spans="3:5" x14ac:dyDescent="0.15">
      <c r="C2962" s="104"/>
      <c r="D2962" s="104"/>
      <c r="E2962" s="104"/>
    </row>
    <row r="2963" spans="3:5" x14ac:dyDescent="0.15">
      <c r="C2963" s="104"/>
      <c r="D2963" s="104"/>
      <c r="E2963" s="104"/>
    </row>
    <row r="2964" spans="3:5" x14ac:dyDescent="0.15">
      <c r="C2964" s="104"/>
      <c r="D2964" s="104"/>
      <c r="E2964" s="104"/>
    </row>
    <row r="2965" spans="3:5" x14ac:dyDescent="0.15">
      <c r="C2965" s="104"/>
      <c r="D2965" s="104"/>
      <c r="E2965" s="104"/>
    </row>
    <row r="2966" spans="3:5" x14ac:dyDescent="0.15">
      <c r="C2966" s="104"/>
      <c r="D2966" s="104"/>
      <c r="E2966" s="104"/>
    </row>
    <row r="2967" spans="3:5" x14ac:dyDescent="0.15">
      <c r="C2967" s="104"/>
      <c r="D2967" s="104"/>
      <c r="E2967" s="104"/>
    </row>
    <row r="2968" spans="3:5" x14ac:dyDescent="0.15">
      <c r="C2968" s="104"/>
      <c r="D2968" s="104"/>
      <c r="E2968" s="104"/>
    </row>
    <row r="2969" spans="3:5" x14ac:dyDescent="0.15">
      <c r="C2969" s="104"/>
      <c r="D2969" s="104"/>
      <c r="E2969" s="104"/>
    </row>
    <row r="2970" spans="3:5" x14ac:dyDescent="0.15">
      <c r="C2970" s="104"/>
      <c r="D2970" s="104"/>
      <c r="E2970" s="104"/>
    </row>
    <row r="2971" spans="3:5" x14ac:dyDescent="0.15">
      <c r="C2971" s="104"/>
      <c r="D2971" s="104"/>
      <c r="E2971" s="104"/>
    </row>
    <row r="2972" spans="3:5" x14ac:dyDescent="0.15">
      <c r="C2972" s="104"/>
      <c r="D2972" s="104"/>
      <c r="E2972" s="104"/>
    </row>
    <row r="2973" spans="3:5" x14ac:dyDescent="0.15">
      <c r="C2973" s="104"/>
      <c r="D2973" s="104"/>
      <c r="E2973" s="104"/>
    </row>
    <row r="2974" spans="3:5" x14ac:dyDescent="0.15">
      <c r="C2974" s="104"/>
      <c r="D2974" s="104"/>
      <c r="E2974" s="104"/>
    </row>
    <row r="2975" spans="3:5" x14ac:dyDescent="0.15">
      <c r="C2975" s="104"/>
      <c r="D2975" s="104"/>
      <c r="E2975" s="104"/>
    </row>
    <row r="2976" spans="3:5" x14ac:dyDescent="0.15">
      <c r="C2976" s="104"/>
      <c r="D2976" s="104"/>
      <c r="E2976" s="104"/>
    </row>
    <row r="2977" spans="3:5" x14ac:dyDescent="0.15">
      <c r="C2977" s="104"/>
      <c r="D2977" s="104"/>
      <c r="E2977" s="104"/>
    </row>
    <row r="2978" spans="3:5" x14ac:dyDescent="0.15">
      <c r="C2978" s="104"/>
      <c r="D2978" s="104"/>
      <c r="E2978" s="104"/>
    </row>
    <row r="2979" spans="3:5" x14ac:dyDescent="0.15">
      <c r="C2979" s="104"/>
      <c r="D2979" s="104"/>
      <c r="E2979" s="104"/>
    </row>
    <row r="2980" spans="3:5" x14ac:dyDescent="0.15">
      <c r="C2980" s="104"/>
      <c r="D2980" s="104"/>
      <c r="E2980" s="104"/>
    </row>
    <row r="2981" spans="3:5" x14ac:dyDescent="0.15">
      <c r="C2981" s="104"/>
      <c r="D2981" s="104"/>
      <c r="E2981" s="104"/>
    </row>
    <row r="2982" spans="3:5" x14ac:dyDescent="0.15">
      <c r="C2982" s="104"/>
      <c r="D2982" s="104"/>
      <c r="E2982" s="104"/>
    </row>
    <row r="2983" spans="3:5" x14ac:dyDescent="0.15">
      <c r="C2983" s="104"/>
      <c r="D2983" s="104"/>
      <c r="E2983" s="104"/>
    </row>
    <row r="2984" spans="3:5" x14ac:dyDescent="0.15">
      <c r="C2984" s="104"/>
      <c r="D2984" s="104"/>
      <c r="E2984" s="104"/>
    </row>
    <row r="2985" spans="3:5" x14ac:dyDescent="0.15">
      <c r="C2985" s="104"/>
      <c r="D2985" s="104"/>
      <c r="E2985" s="104"/>
    </row>
    <row r="2986" spans="3:5" x14ac:dyDescent="0.15">
      <c r="C2986" s="104"/>
      <c r="D2986" s="104"/>
      <c r="E2986" s="104"/>
    </row>
    <row r="2987" spans="3:5" x14ac:dyDescent="0.15">
      <c r="C2987" s="104"/>
      <c r="D2987" s="104"/>
      <c r="E2987" s="104"/>
    </row>
    <row r="2988" spans="3:5" x14ac:dyDescent="0.15">
      <c r="C2988" s="104"/>
      <c r="D2988" s="104"/>
      <c r="E2988" s="104"/>
    </row>
    <row r="2989" spans="3:5" x14ac:dyDescent="0.15">
      <c r="C2989" s="104"/>
      <c r="D2989" s="104"/>
      <c r="E2989" s="104"/>
    </row>
    <row r="2990" spans="3:5" x14ac:dyDescent="0.15">
      <c r="C2990" s="104"/>
      <c r="D2990" s="104"/>
      <c r="E2990" s="104"/>
    </row>
    <row r="2991" spans="3:5" x14ac:dyDescent="0.15">
      <c r="C2991" s="104"/>
      <c r="D2991" s="104"/>
      <c r="E2991" s="104"/>
    </row>
    <row r="2992" spans="3:5" x14ac:dyDescent="0.15">
      <c r="C2992" s="104"/>
      <c r="D2992" s="104"/>
      <c r="E2992" s="104"/>
    </row>
    <row r="2993" spans="3:5" x14ac:dyDescent="0.15">
      <c r="C2993" s="104"/>
      <c r="D2993" s="104"/>
      <c r="E2993" s="104"/>
    </row>
    <row r="2994" spans="3:5" x14ac:dyDescent="0.15">
      <c r="C2994" s="104"/>
      <c r="D2994" s="104"/>
      <c r="E2994" s="104"/>
    </row>
    <row r="2995" spans="3:5" x14ac:dyDescent="0.15">
      <c r="C2995" s="104"/>
      <c r="D2995" s="104"/>
      <c r="E2995" s="104"/>
    </row>
    <row r="2996" spans="3:5" x14ac:dyDescent="0.15">
      <c r="C2996" s="104"/>
      <c r="D2996" s="104"/>
      <c r="E2996" s="104"/>
    </row>
    <row r="2997" spans="3:5" x14ac:dyDescent="0.15">
      <c r="C2997" s="104"/>
      <c r="D2997" s="104"/>
      <c r="E2997" s="104"/>
    </row>
    <row r="2998" spans="3:5" x14ac:dyDescent="0.15">
      <c r="C2998" s="104"/>
      <c r="D2998" s="104"/>
      <c r="E2998" s="104"/>
    </row>
    <row r="2999" spans="3:5" x14ac:dyDescent="0.15">
      <c r="C2999" s="104"/>
      <c r="D2999" s="104"/>
      <c r="E2999" s="104"/>
    </row>
    <row r="3000" spans="3:5" x14ac:dyDescent="0.15">
      <c r="C3000" s="104"/>
      <c r="D3000" s="104"/>
      <c r="E3000" s="104"/>
    </row>
    <row r="3001" spans="3:5" x14ac:dyDescent="0.15">
      <c r="C3001" s="104"/>
      <c r="D3001" s="104"/>
      <c r="E3001" s="104"/>
    </row>
    <row r="3002" spans="3:5" x14ac:dyDescent="0.15">
      <c r="C3002" s="104"/>
      <c r="D3002" s="104"/>
      <c r="E3002" s="104"/>
    </row>
    <row r="3003" spans="3:5" x14ac:dyDescent="0.15">
      <c r="C3003" s="104"/>
      <c r="D3003" s="104"/>
      <c r="E3003" s="104"/>
    </row>
    <row r="3004" spans="3:5" x14ac:dyDescent="0.15">
      <c r="C3004" s="104"/>
      <c r="D3004" s="104"/>
      <c r="E3004" s="104"/>
    </row>
    <row r="3005" spans="3:5" x14ac:dyDescent="0.15">
      <c r="C3005" s="104"/>
      <c r="D3005" s="104"/>
      <c r="E3005" s="104"/>
    </row>
    <row r="3006" spans="3:5" x14ac:dyDescent="0.15">
      <c r="C3006" s="104"/>
      <c r="D3006" s="104"/>
      <c r="E3006" s="104"/>
    </row>
    <row r="3007" spans="3:5" x14ac:dyDescent="0.15">
      <c r="C3007" s="104"/>
      <c r="D3007" s="104"/>
      <c r="E3007" s="104"/>
    </row>
    <row r="3008" spans="3:5" x14ac:dyDescent="0.15">
      <c r="C3008" s="104"/>
      <c r="D3008" s="104"/>
      <c r="E3008" s="104"/>
    </row>
    <row r="3009" spans="3:5" x14ac:dyDescent="0.15">
      <c r="C3009" s="104"/>
      <c r="D3009" s="104"/>
      <c r="E3009" s="104"/>
    </row>
    <row r="3010" spans="3:5" x14ac:dyDescent="0.15">
      <c r="C3010" s="104"/>
      <c r="D3010" s="104"/>
      <c r="E3010" s="104"/>
    </row>
    <row r="3011" spans="3:5" x14ac:dyDescent="0.15">
      <c r="C3011" s="104"/>
      <c r="D3011" s="104"/>
      <c r="E3011" s="104"/>
    </row>
    <row r="3012" spans="3:5" x14ac:dyDescent="0.15">
      <c r="C3012" s="104"/>
      <c r="D3012" s="104"/>
      <c r="E3012" s="104"/>
    </row>
    <row r="3013" spans="3:5" x14ac:dyDescent="0.15">
      <c r="C3013" s="104"/>
      <c r="D3013" s="104"/>
      <c r="E3013" s="104"/>
    </row>
    <row r="3014" spans="3:5" x14ac:dyDescent="0.15">
      <c r="C3014" s="104"/>
      <c r="D3014" s="104"/>
      <c r="E3014" s="104"/>
    </row>
    <row r="3015" spans="3:5" x14ac:dyDescent="0.15">
      <c r="C3015" s="104"/>
      <c r="D3015" s="104"/>
      <c r="E3015" s="104"/>
    </row>
    <row r="3016" spans="3:5" x14ac:dyDescent="0.15">
      <c r="C3016" s="104"/>
      <c r="D3016" s="104"/>
      <c r="E3016" s="104"/>
    </row>
    <row r="3017" spans="3:5" x14ac:dyDescent="0.15">
      <c r="C3017" s="104"/>
      <c r="D3017" s="104"/>
      <c r="E3017" s="104"/>
    </row>
    <row r="3018" spans="3:5" x14ac:dyDescent="0.15">
      <c r="C3018" s="104"/>
      <c r="D3018" s="104"/>
      <c r="E3018" s="104"/>
    </row>
    <row r="3019" spans="3:5" x14ac:dyDescent="0.15">
      <c r="C3019" s="104"/>
      <c r="D3019" s="104"/>
      <c r="E3019" s="104"/>
    </row>
    <row r="3020" spans="3:5" x14ac:dyDescent="0.15">
      <c r="C3020" s="104"/>
      <c r="D3020" s="104"/>
      <c r="E3020" s="104"/>
    </row>
    <row r="3021" spans="3:5" x14ac:dyDescent="0.15">
      <c r="C3021" s="104"/>
      <c r="D3021" s="104"/>
      <c r="E3021" s="104"/>
    </row>
    <row r="3022" spans="3:5" x14ac:dyDescent="0.15">
      <c r="C3022" s="104"/>
      <c r="D3022" s="104"/>
      <c r="E3022" s="104"/>
    </row>
    <row r="3023" spans="3:5" x14ac:dyDescent="0.15">
      <c r="C3023" s="104"/>
      <c r="D3023" s="104"/>
      <c r="E3023" s="104"/>
    </row>
    <row r="3024" spans="3:5" x14ac:dyDescent="0.15">
      <c r="C3024" s="104"/>
      <c r="D3024" s="104"/>
      <c r="E3024" s="104"/>
    </row>
    <row r="3025" spans="3:5" x14ac:dyDescent="0.15">
      <c r="C3025" s="104"/>
      <c r="D3025" s="104"/>
      <c r="E3025" s="104"/>
    </row>
    <row r="3026" spans="3:5" x14ac:dyDescent="0.15">
      <c r="C3026" s="104"/>
      <c r="D3026" s="104"/>
      <c r="E3026" s="104"/>
    </row>
    <row r="3027" spans="3:5" x14ac:dyDescent="0.15">
      <c r="C3027" s="104"/>
      <c r="D3027" s="104"/>
      <c r="E3027" s="104"/>
    </row>
    <row r="3028" spans="3:5" x14ac:dyDescent="0.15">
      <c r="C3028" s="104"/>
      <c r="D3028" s="104"/>
      <c r="E3028" s="104"/>
    </row>
    <row r="3029" spans="3:5" x14ac:dyDescent="0.15">
      <c r="C3029" s="104"/>
      <c r="D3029" s="104"/>
      <c r="E3029" s="104"/>
    </row>
    <row r="3030" spans="3:5" x14ac:dyDescent="0.15">
      <c r="C3030" s="104"/>
      <c r="D3030" s="104"/>
      <c r="E3030" s="104"/>
    </row>
    <row r="3031" spans="3:5" x14ac:dyDescent="0.15">
      <c r="C3031" s="104"/>
      <c r="D3031" s="104"/>
      <c r="E3031" s="104"/>
    </row>
    <row r="3032" spans="3:5" x14ac:dyDescent="0.15">
      <c r="C3032" s="104"/>
      <c r="D3032" s="104"/>
      <c r="E3032" s="104"/>
    </row>
    <row r="3033" spans="3:5" x14ac:dyDescent="0.15">
      <c r="C3033" s="104"/>
      <c r="D3033" s="104"/>
      <c r="E3033" s="104"/>
    </row>
    <row r="3034" spans="3:5" x14ac:dyDescent="0.15">
      <c r="C3034" s="104"/>
      <c r="D3034" s="104"/>
      <c r="E3034" s="104"/>
    </row>
    <row r="3035" spans="3:5" x14ac:dyDescent="0.15">
      <c r="C3035" s="104"/>
      <c r="D3035" s="104"/>
      <c r="E3035" s="104"/>
    </row>
    <row r="3036" spans="3:5" x14ac:dyDescent="0.15">
      <c r="C3036" s="104"/>
      <c r="D3036" s="104"/>
      <c r="E3036" s="104"/>
    </row>
    <row r="3037" spans="3:5" x14ac:dyDescent="0.15">
      <c r="C3037" s="104"/>
      <c r="D3037" s="104"/>
      <c r="E3037" s="104"/>
    </row>
    <row r="3038" spans="3:5" x14ac:dyDescent="0.15">
      <c r="C3038" s="104"/>
      <c r="D3038" s="104"/>
      <c r="E3038" s="104"/>
    </row>
    <row r="3039" spans="3:5" x14ac:dyDescent="0.15">
      <c r="C3039" s="104"/>
      <c r="D3039" s="104"/>
      <c r="E3039" s="104"/>
    </row>
    <row r="3040" spans="3:5" x14ac:dyDescent="0.15">
      <c r="C3040" s="104"/>
      <c r="D3040" s="104"/>
      <c r="E3040" s="104"/>
    </row>
    <row r="3041" spans="3:5" x14ac:dyDescent="0.15">
      <c r="C3041" s="104"/>
      <c r="D3041" s="104"/>
      <c r="E3041" s="104"/>
    </row>
    <row r="3042" spans="3:5" x14ac:dyDescent="0.15">
      <c r="C3042" s="104"/>
      <c r="D3042" s="104"/>
      <c r="E3042" s="104"/>
    </row>
    <row r="3043" spans="3:5" x14ac:dyDescent="0.15">
      <c r="C3043" s="104"/>
      <c r="D3043" s="104"/>
      <c r="E3043" s="104"/>
    </row>
    <row r="3044" spans="3:5" x14ac:dyDescent="0.15">
      <c r="C3044" s="104"/>
      <c r="D3044" s="104"/>
      <c r="E3044" s="104"/>
    </row>
    <row r="3045" spans="3:5" x14ac:dyDescent="0.15">
      <c r="C3045" s="104"/>
      <c r="D3045" s="104"/>
      <c r="E3045" s="104"/>
    </row>
    <row r="3046" spans="3:5" x14ac:dyDescent="0.15">
      <c r="C3046" s="104"/>
      <c r="D3046" s="104"/>
      <c r="E3046" s="104"/>
    </row>
    <row r="3047" spans="3:5" x14ac:dyDescent="0.15">
      <c r="C3047" s="104"/>
      <c r="D3047" s="104"/>
      <c r="E3047" s="104"/>
    </row>
    <row r="3048" spans="3:5" x14ac:dyDescent="0.15">
      <c r="C3048" s="104"/>
      <c r="D3048" s="104"/>
      <c r="E3048" s="104"/>
    </row>
    <row r="3049" spans="3:5" x14ac:dyDescent="0.15">
      <c r="C3049" s="104"/>
      <c r="D3049" s="104"/>
      <c r="E3049" s="104"/>
    </row>
    <row r="3050" spans="3:5" x14ac:dyDescent="0.15">
      <c r="C3050" s="104"/>
      <c r="D3050" s="104"/>
      <c r="E3050" s="104"/>
    </row>
    <row r="3051" spans="3:5" x14ac:dyDescent="0.15">
      <c r="C3051" s="104"/>
      <c r="D3051" s="104"/>
      <c r="E3051" s="104"/>
    </row>
    <row r="3052" spans="3:5" x14ac:dyDescent="0.15">
      <c r="C3052" s="104"/>
      <c r="D3052" s="104"/>
      <c r="E3052" s="104"/>
    </row>
    <row r="3053" spans="3:5" x14ac:dyDescent="0.15">
      <c r="C3053" s="104"/>
      <c r="D3053" s="104"/>
      <c r="E3053" s="104"/>
    </row>
    <row r="3054" spans="3:5" x14ac:dyDescent="0.15">
      <c r="C3054" s="104"/>
      <c r="D3054" s="104"/>
      <c r="E3054" s="104"/>
    </row>
    <row r="3055" spans="3:5" x14ac:dyDescent="0.15">
      <c r="C3055" s="104"/>
      <c r="D3055" s="104"/>
      <c r="E3055" s="104"/>
    </row>
    <row r="3056" spans="3:5" x14ac:dyDescent="0.15">
      <c r="C3056" s="104"/>
      <c r="D3056" s="104"/>
      <c r="E3056" s="104"/>
    </row>
    <row r="3057" spans="3:5" x14ac:dyDescent="0.15">
      <c r="C3057" s="104"/>
      <c r="D3057" s="104"/>
      <c r="E3057" s="104"/>
    </row>
    <row r="3058" spans="3:5" x14ac:dyDescent="0.15">
      <c r="C3058" s="104"/>
      <c r="D3058" s="104"/>
      <c r="E3058" s="104"/>
    </row>
    <row r="3059" spans="3:5" x14ac:dyDescent="0.15">
      <c r="C3059" s="104"/>
      <c r="D3059" s="104"/>
      <c r="E3059" s="104"/>
    </row>
    <row r="3060" spans="3:5" x14ac:dyDescent="0.15">
      <c r="C3060" s="104"/>
      <c r="D3060" s="104"/>
      <c r="E3060" s="104"/>
    </row>
    <row r="3061" spans="3:5" x14ac:dyDescent="0.15">
      <c r="C3061" s="104"/>
      <c r="D3061" s="104"/>
      <c r="E3061" s="104"/>
    </row>
    <row r="3062" spans="3:5" x14ac:dyDescent="0.15">
      <c r="C3062" s="104"/>
      <c r="D3062" s="104"/>
      <c r="E3062" s="104"/>
    </row>
    <row r="3063" spans="3:5" x14ac:dyDescent="0.15">
      <c r="C3063" s="104"/>
      <c r="D3063" s="104"/>
      <c r="E3063" s="104"/>
    </row>
    <row r="3064" spans="3:5" x14ac:dyDescent="0.15">
      <c r="C3064" s="104"/>
      <c r="D3064" s="104"/>
      <c r="E3064" s="104"/>
    </row>
    <row r="3065" spans="3:5" x14ac:dyDescent="0.15">
      <c r="C3065" s="104"/>
      <c r="D3065" s="104"/>
      <c r="E3065" s="104"/>
    </row>
    <row r="3066" spans="3:5" x14ac:dyDescent="0.15">
      <c r="C3066" s="104"/>
      <c r="D3066" s="104"/>
      <c r="E3066" s="104"/>
    </row>
    <row r="3067" spans="3:5" x14ac:dyDescent="0.15">
      <c r="C3067" s="104"/>
      <c r="D3067" s="104"/>
      <c r="E3067" s="104"/>
    </row>
    <row r="3068" spans="3:5" x14ac:dyDescent="0.15">
      <c r="C3068" s="104"/>
      <c r="D3068" s="104"/>
      <c r="E3068" s="104"/>
    </row>
    <row r="3069" spans="3:5" x14ac:dyDescent="0.15">
      <c r="C3069" s="104"/>
      <c r="D3069" s="104"/>
      <c r="E3069" s="104"/>
    </row>
    <row r="3070" spans="3:5" x14ac:dyDescent="0.15">
      <c r="C3070" s="104"/>
      <c r="D3070" s="104"/>
      <c r="E3070" s="104"/>
    </row>
    <row r="3071" spans="3:5" x14ac:dyDescent="0.15">
      <c r="C3071" s="104"/>
      <c r="D3071" s="104"/>
      <c r="E3071" s="104"/>
    </row>
    <row r="3072" spans="3:5" x14ac:dyDescent="0.15">
      <c r="C3072" s="104"/>
      <c r="D3072" s="104"/>
      <c r="E3072" s="104"/>
    </row>
    <row r="3073" spans="3:5" x14ac:dyDescent="0.15">
      <c r="C3073" s="104"/>
      <c r="D3073" s="104"/>
      <c r="E3073" s="104"/>
    </row>
    <row r="3074" spans="3:5" x14ac:dyDescent="0.15">
      <c r="C3074" s="104"/>
      <c r="D3074" s="104"/>
      <c r="E3074" s="104"/>
    </row>
    <row r="3075" spans="3:5" x14ac:dyDescent="0.15">
      <c r="C3075" s="104"/>
      <c r="D3075" s="104"/>
      <c r="E3075" s="104"/>
    </row>
    <row r="3076" spans="3:5" x14ac:dyDescent="0.15">
      <c r="C3076" s="104"/>
      <c r="D3076" s="104"/>
      <c r="E3076" s="104"/>
    </row>
    <row r="3077" spans="3:5" x14ac:dyDescent="0.15">
      <c r="C3077" s="104"/>
      <c r="D3077" s="104"/>
      <c r="E3077" s="104"/>
    </row>
    <row r="3078" spans="3:5" x14ac:dyDescent="0.15">
      <c r="C3078" s="104"/>
      <c r="D3078" s="104"/>
      <c r="E3078" s="104"/>
    </row>
    <row r="3079" spans="3:5" x14ac:dyDescent="0.15">
      <c r="C3079" s="104"/>
      <c r="D3079" s="104"/>
      <c r="E3079" s="104"/>
    </row>
    <row r="3080" spans="3:5" x14ac:dyDescent="0.15">
      <c r="C3080" s="104"/>
      <c r="D3080" s="104"/>
      <c r="E3080" s="104"/>
    </row>
    <row r="3081" spans="3:5" x14ac:dyDescent="0.15">
      <c r="C3081" s="104"/>
      <c r="D3081" s="104"/>
      <c r="E3081" s="104"/>
    </row>
    <row r="3082" spans="3:5" x14ac:dyDescent="0.15">
      <c r="C3082" s="104"/>
      <c r="D3082" s="104"/>
      <c r="E3082" s="104"/>
    </row>
    <row r="3083" spans="3:5" x14ac:dyDescent="0.15">
      <c r="C3083" s="104"/>
      <c r="D3083" s="104"/>
      <c r="E3083" s="104"/>
    </row>
    <row r="3084" spans="3:5" x14ac:dyDescent="0.15">
      <c r="C3084" s="104"/>
      <c r="D3084" s="104"/>
      <c r="E3084" s="104"/>
    </row>
    <row r="3085" spans="3:5" x14ac:dyDescent="0.15">
      <c r="C3085" s="104"/>
      <c r="D3085" s="104"/>
      <c r="E3085" s="104"/>
    </row>
    <row r="3086" spans="3:5" x14ac:dyDescent="0.15">
      <c r="C3086" s="104"/>
      <c r="D3086" s="104"/>
      <c r="E3086" s="104"/>
    </row>
    <row r="3087" spans="3:5" x14ac:dyDescent="0.15">
      <c r="C3087" s="104"/>
      <c r="D3087" s="104"/>
      <c r="E3087" s="104"/>
    </row>
    <row r="3088" spans="3:5" x14ac:dyDescent="0.15">
      <c r="C3088" s="104"/>
      <c r="D3088" s="104"/>
      <c r="E3088" s="104"/>
    </row>
    <row r="3089" spans="3:5" x14ac:dyDescent="0.15">
      <c r="C3089" s="104"/>
      <c r="D3089" s="104"/>
      <c r="E3089" s="104"/>
    </row>
    <row r="3090" spans="3:5" x14ac:dyDescent="0.15">
      <c r="C3090" s="104"/>
      <c r="D3090" s="104"/>
      <c r="E3090" s="104"/>
    </row>
    <row r="3091" spans="3:5" x14ac:dyDescent="0.15">
      <c r="C3091" s="104"/>
      <c r="D3091" s="104"/>
      <c r="E3091" s="104"/>
    </row>
    <row r="3092" spans="3:5" x14ac:dyDescent="0.15">
      <c r="C3092" s="104"/>
      <c r="D3092" s="104"/>
      <c r="E3092" s="104"/>
    </row>
    <row r="3093" spans="3:5" x14ac:dyDescent="0.15">
      <c r="C3093" s="104"/>
      <c r="D3093" s="104"/>
      <c r="E3093" s="104"/>
    </row>
    <row r="3094" spans="3:5" x14ac:dyDescent="0.15">
      <c r="C3094" s="104"/>
      <c r="D3094" s="104"/>
      <c r="E3094" s="104"/>
    </row>
    <row r="3095" spans="3:5" x14ac:dyDescent="0.15">
      <c r="C3095" s="104"/>
      <c r="D3095" s="104"/>
      <c r="E3095" s="104"/>
    </row>
    <row r="3096" spans="3:5" x14ac:dyDescent="0.15">
      <c r="C3096" s="104"/>
      <c r="D3096" s="104"/>
      <c r="E3096" s="104"/>
    </row>
    <row r="3097" spans="3:5" x14ac:dyDescent="0.15">
      <c r="C3097" s="104"/>
      <c r="D3097" s="104"/>
      <c r="E3097" s="104"/>
    </row>
    <row r="3098" spans="3:5" x14ac:dyDescent="0.15">
      <c r="C3098" s="104"/>
      <c r="D3098" s="104"/>
      <c r="E3098" s="104"/>
    </row>
    <row r="3099" spans="3:5" x14ac:dyDescent="0.15">
      <c r="C3099" s="104"/>
      <c r="D3099" s="104"/>
      <c r="E3099" s="104"/>
    </row>
    <row r="3100" spans="3:5" x14ac:dyDescent="0.15">
      <c r="C3100" s="104"/>
      <c r="D3100" s="104"/>
      <c r="E3100" s="104"/>
    </row>
    <row r="3101" spans="3:5" x14ac:dyDescent="0.15">
      <c r="C3101" s="104"/>
      <c r="D3101" s="104"/>
      <c r="E3101" s="104"/>
    </row>
    <row r="3102" spans="3:5" x14ac:dyDescent="0.15">
      <c r="C3102" s="104"/>
      <c r="D3102" s="104"/>
      <c r="E3102" s="104"/>
    </row>
    <row r="3103" spans="3:5" x14ac:dyDescent="0.15">
      <c r="C3103" s="104"/>
      <c r="D3103" s="104"/>
      <c r="E3103" s="104"/>
    </row>
    <row r="3104" spans="3:5" x14ac:dyDescent="0.15">
      <c r="C3104" s="104"/>
      <c r="D3104" s="104"/>
      <c r="E3104" s="104"/>
    </row>
    <row r="3105" spans="3:5" x14ac:dyDescent="0.15">
      <c r="C3105" s="104"/>
      <c r="D3105" s="104"/>
      <c r="E3105" s="104"/>
    </row>
    <row r="3106" spans="3:5" x14ac:dyDescent="0.15">
      <c r="C3106" s="104"/>
      <c r="D3106" s="104"/>
      <c r="E3106" s="104"/>
    </row>
    <row r="3107" spans="3:5" x14ac:dyDescent="0.15">
      <c r="C3107" s="104"/>
      <c r="D3107" s="104"/>
      <c r="E3107" s="104"/>
    </row>
    <row r="3108" spans="3:5" x14ac:dyDescent="0.15">
      <c r="C3108" s="104"/>
      <c r="D3108" s="104"/>
      <c r="E3108" s="104"/>
    </row>
    <row r="3109" spans="3:5" x14ac:dyDescent="0.15">
      <c r="C3109" s="104"/>
      <c r="D3109" s="104"/>
      <c r="E3109" s="104"/>
    </row>
    <row r="3110" spans="3:5" x14ac:dyDescent="0.15">
      <c r="C3110" s="104"/>
      <c r="D3110" s="104"/>
      <c r="E3110" s="104"/>
    </row>
    <row r="3111" spans="3:5" x14ac:dyDescent="0.15">
      <c r="C3111" s="104"/>
      <c r="D3111" s="104"/>
      <c r="E3111" s="104"/>
    </row>
    <row r="3112" spans="3:5" x14ac:dyDescent="0.15">
      <c r="C3112" s="104"/>
      <c r="D3112" s="104"/>
      <c r="E3112" s="104"/>
    </row>
    <row r="3113" spans="3:5" x14ac:dyDescent="0.15">
      <c r="C3113" s="104"/>
      <c r="D3113" s="104"/>
      <c r="E3113" s="104"/>
    </row>
    <row r="3114" spans="3:5" x14ac:dyDescent="0.15">
      <c r="C3114" s="104"/>
      <c r="D3114" s="104"/>
      <c r="E3114" s="104"/>
    </row>
    <row r="3115" spans="3:5" x14ac:dyDescent="0.15">
      <c r="C3115" s="104"/>
      <c r="D3115" s="104"/>
      <c r="E3115" s="104"/>
    </row>
    <row r="3116" spans="3:5" x14ac:dyDescent="0.15">
      <c r="C3116" s="104"/>
      <c r="D3116" s="104"/>
      <c r="E3116" s="104"/>
    </row>
    <row r="3117" spans="3:5" x14ac:dyDescent="0.15">
      <c r="C3117" s="104"/>
      <c r="D3117" s="104"/>
      <c r="E3117" s="104"/>
    </row>
    <row r="3118" spans="3:5" x14ac:dyDescent="0.15">
      <c r="C3118" s="104"/>
      <c r="D3118" s="104"/>
      <c r="E3118" s="104"/>
    </row>
    <row r="3119" spans="3:5" x14ac:dyDescent="0.15">
      <c r="C3119" s="104"/>
      <c r="D3119" s="104"/>
      <c r="E3119" s="104"/>
    </row>
    <row r="3120" spans="3:5" x14ac:dyDescent="0.15">
      <c r="C3120" s="104"/>
      <c r="D3120" s="104"/>
      <c r="E3120" s="104"/>
    </row>
    <row r="3121" spans="3:5" x14ac:dyDescent="0.15">
      <c r="C3121" s="104"/>
      <c r="D3121" s="104"/>
      <c r="E3121" s="104"/>
    </row>
    <row r="3122" spans="3:5" x14ac:dyDescent="0.15">
      <c r="C3122" s="104"/>
      <c r="D3122" s="104"/>
      <c r="E3122" s="104"/>
    </row>
    <row r="3123" spans="3:5" x14ac:dyDescent="0.15">
      <c r="C3123" s="104"/>
      <c r="D3123" s="104"/>
      <c r="E3123" s="104"/>
    </row>
    <row r="3124" spans="3:5" x14ac:dyDescent="0.15">
      <c r="C3124" s="104"/>
      <c r="D3124" s="104"/>
      <c r="E3124" s="104"/>
    </row>
    <row r="3125" spans="3:5" x14ac:dyDescent="0.15">
      <c r="C3125" s="104"/>
      <c r="D3125" s="104"/>
      <c r="E3125" s="104"/>
    </row>
    <row r="3126" spans="3:5" x14ac:dyDescent="0.15">
      <c r="C3126" s="104"/>
      <c r="D3126" s="104"/>
      <c r="E3126" s="104"/>
    </row>
    <row r="3127" spans="3:5" x14ac:dyDescent="0.15">
      <c r="C3127" s="104"/>
      <c r="D3127" s="104"/>
      <c r="E3127" s="104"/>
    </row>
    <row r="3128" spans="3:5" x14ac:dyDescent="0.15">
      <c r="C3128" s="104"/>
      <c r="D3128" s="104"/>
      <c r="E3128" s="104"/>
    </row>
    <row r="3129" spans="3:5" x14ac:dyDescent="0.15">
      <c r="C3129" s="104"/>
      <c r="D3129" s="104"/>
      <c r="E3129" s="104"/>
    </row>
    <row r="3130" spans="3:5" x14ac:dyDescent="0.15">
      <c r="C3130" s="104"/>
      <c r="D3130" s="104"/>
      <c r="E3130" s="104"/>
    </row>
    <row r="3131" spans="3:5" x14ac:dyDescent="0.15">
      <c r="C3131" s="104"/>
      <c r="D3131" s="104"/>
      <c r="E3131" s="104"/>
    </row>
    <row r="3132" spans="3:5" x14ac:dyDescent="0.15">
      <c r="C3132" s="104"/>
      <c r="D3132" s="104"/>
      <c r="E3132" s="104"/>
    </row>
    <row r="3133" spans="3:5" x14ac:dyDescent="0.15">
      <c r="C3133" s="104"/>
      <c r="D3133" s="104"/>
      <c r="E3133" s="104"/>
    </row>
    <row r="3134" spans="3:5" x14ac:dyDescent="0.15">
      <c r="C3134" s="104"/>
      <c r="D3134" s="104"/>
      <c r="E3134" s="104"/>
    </row>
    <row r="3135" spans="3:5" x14ac:dyDescent="0.15">
      <c r="C3135" s="104"/>
      <c r="D3135" s="104"/>
      <c r="E3135" s="104"/>
    </row>
    <row r="3136" spans="3:5" x14ac:dyDescent="0.15">
      <c r="C3136" s="104"/>
      <c r="D3136" s="104"/>
      <c r="E3136" s="104"/>
    </row>
    <row r="3137" spans="3:5" x14ac:dyDescent="0.15">
      <c r="C3137" s="104"/>
      <c r="D3137" s="104"/>
      <c r="E3137" s="104"/>
    </row>
    <row r="3138" spans="3:5" x14ac:dyDescent="0.15">
      <c r="C3138" s="104"/>
      <c r="D3138" s="104"/>
      <c r="E3138" s="104"/>
    </row>
    <row r="3139" spans="3:5" x14ac:dyDescent="0.15">
      <c r="C3139" s="104"/>
      <c r="D3139" s="104"/>
      <c r="E3139" s="104"/>
    </row>
    <row r="3140" spans="3:5" x14ac:dyDescent="0.15">
      <c r="C3140" s="104"/>
      <c r="D3140" s="104"/>
      <c r="E3140" s="104"/>
    </row>
    <row r="3141" spans="3:5" x14ac:dyDescent="0.15">
      <c r="C3141" s="104"/>
      <c r="D3141" s="104"/>
      <c r="E3141" s="104"/>
    </row>
    <row r="3142" spans="3:5" x14ac:dyDescent="0.15">
      <c r="C3142" s="104"/>
      <c r="D3142" s="104"/>
      <c r="E3142" s="104"/>
    </row>
    <row r="3143" spans="3:5" x14ac:dyDescent="0.15">
      <c r="C3143" s="104"/>
      <c r="D3143" s="104"/>
      <c r="E3143" s="104"/>
    </row>
    <row r="3144" spans="3:5" x14ac:dyDescent="0.15">
      <c r="C3144" s="104"/>
      <c r="D3144" s="104"/>
      <c r="E3144" s="104"/>
    </row>
    <row r="3145" spans="3:5" x14ac:dyDescent="0.15">
      <c r="C3145" s="104"/>
      <c r="D3145" s="104"/>
      <c r="E3145" s="104"/>
    </row>
    <row r="3146" spans="3:5" x14ac:dyDescent="0.15">
      <c r="C3146" s="104"/>
      <c r="D3146" s="104"/>
      <c r="E3146" s="104"/>
    </row>
    <row r="3147" spans="3:5" x14ac:dyDescent="0.15">
      <c r="C3147" s="104"/>
      <c r="D3147" s="104"/>
      <c r="E3147" s="104"/>
    </row>
    <row r="3148" spans="3:5" x14ac:dyDescent="0.15">
      <c r="C3148" s="104"/>
      <c r="D3148" s="104"/>
      <c r="E3148" s="104"/>
    </row>
    <row r="3149" spans="3:5" x14ac:dyDescent="0.15">
      <c r="C3149" s="104"/>
      <c r="D3149" s="104"/>
      <c r="E3149" s="104"/>
    </row>
    <row r="3150" spans="3:5" x14ac:dyDescent="0.15">
      <c r="C3150" s="104"/>
      <c r="D3150" s="104"/>
      <c r="E3150" s="104"/>
    </row>
    <row r="3151" spans="3:5" x14ac:dyDescent="0.15">
      <c r="C3151" s="104"/>
      <c r="D3151" s="104"/>
      <c r="E3151" s="104"/>
    </row>
    <row r="3152" spans="3:5" x14ac:dyDescent="0.15">
      <c r="C3152" s="104"/>
      <c r="D3152" s="104"/>
      <c r="E3152" s="104"/>
    </row>
    <row r="3153" spans="3:5" x14ac:dyDescent="0.15">
      <c r="C3153" s="104"/>
      <c r="D3153" s="104"/>
      <c r="E3153" s="104"/>
    </row>
    <row r="3154" spans="3:5" x14ac:dyDescent="0.15">
      <c r="C3154" s="104"/>
      <c r="D3154" s="104"/>
      <c r="E3154" s="104"/>
    </row>
    <row r="3155" spans="3:5" x14ac:dyDescent="0.15">
      <c r="C3155" s="104"/>
      <c r="D3155" s="104"/>
      <c r="E3155" s="104"/>
    </row>
    <row r="3156" spans="3:5" x14ac:dyDescent="0.15">
      <c r="C3156" s="104"/>
      <c r="D3156" s="104"/>
      <c r="E3156" s="104"/>
    </row>
    <row r="3157" spans="3:5" x14ac:dyDescent="0.15">
      <c r="C3157" s="104"/>
      <c r="D3157" s="104"/>
      <c r="E3157" s="104"/>
    </row>
    <row r="3158" spans="3:5" x14ac:dyDescent="0.15">
      <c r="C3158" s="104"/>
      <c r="D3158" s="104"/>
      <c r="E3158" s="104"/>
    </row>
    <row r="3159" spans="3:5" x14ac:dyDescent="0.15">
      <c r="C3159" s="104"/>
      <c r="D3159" s="104"/>
      <c r="E3159" s="104"/>
    </row>
    <row r="3160" spans="3:5" x14ac:dyDescent="0.15">
      <c r="C3160" s="104"/>
      <c r="D3160" s="104"/>
      <c r="E3160" s="104"/>
    </row>
    <row r="3161" spans="3:5" x14ac:dyDescent="0.15">
      <c r="C3161" s="104"/>
      <c r="D3161" s="104"/>
      <c r="E3161" s="104"/>
    </row>
    <row r="3162" spans="3:5" x14ac:dyDescent="0.15">
      <c r="C3162" s="104"/>
      <c r="D3162" s="104"/>
      <c r="E3162" s="104"/>
    </row>
    <row r="3163" spans="3:5" x14ac:dyDescent="0.15">
      <c r="C3163" s="104"/>
      <c r="D3163" s="104"/>
      <c r="E3163" s="104"/>
    </row>
    <row r="3164" spans="3:5" x14ac:dyDescent="0.15">
      <c r="C3164" s="104"/>
      <c r="D3164" s="104"/>
      <c r="E3164" s="104"/>
    </row>
    <row r="3165" spans="3:5" x14ac:dyDescent="0.15">
      <c r="C3165" s="104"/>
      <c r="D3165" s="104"/>
      <c r="E3165" s="104"/>
    </row>
    <row r="3166" spans="3:5" x14ac:dyDescent="0.15">
      <c r="C3166" s="104"/>
      <c r="D3166" s="104"/>
      <c r="E3166" s="104"/>
    </row>
    <row r="3167" spans="3:5" x14ac:dyDescent="0.15">
      <c r="C3167" s="104"/>
      <c r="D3167" s="104"/>
      <c r="E3167" s="104"/>
    </row>
    <row r="3168" spans="3:5" x14ac:dyDescent="0.15">
      <c r="C3168" s="104"/>
      <c r="D3168" s="104"/>
      <c r="E3168" s="104"/>
    </row>
    <row r="3169" spans="3:5" x14ac:dyDescent="0.15">
      <c r="C3169" s="104"/>
      <c r="D3169" s="104"/>
      <c r="E3169" s="104"/>
    </row>
    <row r="3170" spans="3:5" x14ac:dyDescent="0.15">
      <c r="C3170" s="104"/>
      <c r="D3170" s="104"/>
      <c r="E3170" s="104"/>
    </row>
    <row r="3171" spans="3:5" x14ac:dyDescent="0.15">
      <c r="C3171" s="104"/>
      <c r="D3171" s="104"/>
      <c r="E3171" s="104"/>
    </row>
    <row r="3172" spans="3:5" x14ac:dyDescent="0.15">
      <c r="C3172" s="104"/>
      <c r="D3172" s="104"/>
      <c r="E3172" s="104"/>
    </row>
    <row r="3173" spans="3:5" x14ac:dyDescent="0.15">
      <c r="C3173" s="104"/>
      <c r="D3173" s="104"/>
      <c r="E3173" s="104"/>
    </row>
    <row r="3174" spans="3:5" x14ac:dyDescent="0.15">
      <c r="C3174" s="104"/>
      <c r="D3174" s="104"/>
      <c r="E3174" s="104"/>
    </row>
    <row r="3175" spans="3:5" x14ac:dyDescent="0.15">
      <c r="C3175" s="104"/>
      <c r="D3175" s="104"/>
      <c r="E3175" s="104"/>
    </row>
    <row r="3176" spans="3:5" x14ac:dyDescent="0.15">
      <c r="C3176" s="104"/>
      <c r="D3176" s="104"/>
      <c r="E3176" s="104"/>
    </row>
    <row r="3177" spans="3:5" x14ac:dyDescent="0.15">
      <c r="C3177" s="104"/>
      <c r="D3177" s="104"/>
      <c r="E3177" s="104"/>
    </row>
    <row r="3178" spans="3:5" x14ac:dyDescent="0.15">
      <c r="C3178" s="104"/>
      <c r="D3178" s="104"/>
      <c r="E3178" s="104"/>
    </row>
    <row r="3179" spans="3:5" x14ac:dyDescent="0.15">
      <c r="C3179" s="104"/>
      <c r="D3179" s="104"/>
      <c r="E3179" s="104"/>
    </row>
    <row r="3180" spans="3:5" x14ac:dyDescent="0.15">
      <c r="C3180" s="104"/>
      <c r="D3180" s="104"/>
      <c r="E3180" s="104"/>
    </row>
    <row r="3181" spans="3:5" x14ac:dyDescent="0.15">
      <c r="C3181" s="104"/>
      <c r="D3181" s="104"/>
      <c r="E3181" s="104"/>
    </row>
    <row r="3182" spans="3:5" x14ac:dyDescent="0.15">
      <c r="C3182" s="104"/>
      <c r="D3182" s="104"/>
      <c r="E3182" s="104"/>
    </row>
    <row r="3183" spans="3:5" x14ac:dyDescent="0.15">
      <c r="C3183" s="104"/>
      <c r="D3183" s="104"/>
      <c r="E3183" s="104"/>
    </row>
    <row r="3184" spans="3:5" x14ac:dyDescent="0.15">
      <c r="C3184" s="104"/>
      <c r="D3184" s="104"/>
      <c r="E3184" s="104"/>
    </row>
    <row r="3185" spans="3:5" x14ac:dyDescent="0.15">
      <c r="C3185" s="104"/>
      <c r="D3185" s="104"/>
      <c r="E3185" s="104"/>
    </row>
    <row r="3186" spans="3:5" x14ac:dyDescent="0.15">
      <c r="C3186" s="104"/>
      <c r="D3186" s="104"/>
      <c r="E3186" s="104"/>
    </row>
    <row r="3187" spans="3:5" x14ac:dyDescent="0.15">
      <c r="C3187" s="104"/>
      <c r="D3187" s="104"/>
      <c r="E3187" s="104"/>
    </row>
    <row r="3188" spans="3:5" x14ac:dyDescent="0.15">
      <c r="C3188" s="104"/>
      <c r="D3188" s="104"/>
      <c r="E3188" s="104"/>
    </row>
    <row r="3189" spans="3:5" x14ac:dyDescent="0.15">
      <c r="C3189" s="104"/>
      <c r="D3189" s="104"/>
      <c r="E3189" s="104"/>
    </row>
    <row r="3190" spans="3:5" x14ac:dyDescent="0.15">
      <c r="C3190" s="104"/>
      <c r="D3190" s="104"/>
      <c r="E3190" s="104"/>
    </row>
    <row r="3191" spans="3:5" x14ac:dyDescent="0.15">
      <c r="C3191" s="104"/>
      <c r="D3191" s="104"/>
      <c r="E3191" s="104"/>
    </row>
    <row r="3192" spans="3:5" x14ac:dyDescent="0.15">
      <c r="C3192" s="104"/>
      <c r="D3192" s="104"/>
      <c r="E3192" s="104"/>
    </row>
    <row r="3193" spans="3:5" x14ac:dyDescent="0.15">
      <c r="C3193" s="104"/>
      <c r="D3193" s="104"/>
      <c r="E3193" s="104"/>
    </row>
    <row r="3194" spans="3:5" x14ac:dyDescent="0.15">
      <c r="C3194" s="104"/>
      <c r="D3194" s="104"/>
      <c r="E3194" s="104"/>
    </row>
    <row r="3195" spans="3:5" x14ac:dyDescent="0.15">
      <c r="C3195" s="104"/>
      <c r="D3195" s="104"/>
      <c r="E3195" s="104"/>
    </row>
    <row r="3196" spans="3:5" x14ac:dyDescent="0.15">
      <c r="C3196" s="104"/>
      <c r="D3196" s="104"/>
      <c r="E3196" s="104"/>
    </row>
    <row r="3197" spans="3:5" x14ac:dyDescent="0.15">
      <c r="C3197" s="104"/>
      <c r="D3197" s="104"/>
      <c r="E3197" s="104"/>
    </row>
    <row r="3198" spans="3:5" x14ac:dyDescent="0.15">
      <c r="C3198" s="104"/>
      <c r="D3198" s="104"/>
      <c r="E3198" s="104"/>
    </row>
    <row r="3199" spans="3:5" x14ac:dyDescent="0.15">
      <c r="C3199" s="104"/>
      <c r="D3199" s="104"/>
      <c r="E3199" s="104"/>
    </row>
    <row r="3200" spans="3:5" x14ac:dyDescent="0.15">
      <c r="C3200" s="104"/>
      <c r="D3200" s="104"/>
      <c r="E3200" s="104"/>
    </row>
    <row r="3201" spans="3:5" x14ac:dyDescent="0.15">
      <c r="C3201" s="104"/>
      <c r="D3201" s="104"/>
      <c r="E3201" s="104"/>
    </row>
    <row r="3202" spans="3:5" x14ac:dyDescent="0.15">
      <c r="C3202" s="104"/>
      <c r="D3202" s="104"/>
      <c r="E3202" s="104"/>
    </row>
    <row r="3203" spans="3:5" x14ac:dyDescent="0.15">
      <c r="C3203" s="104"/>
      <c r="D3203" s="104"/>
      <c r="E3203" s="104"/>
    </row>
    <row r="3204" spans="3:5" x14ac:dyDescent="0.15">
      <c r="C3204" s="104"/>
      <c r="D3204" s="104"/>
      <c r="E3204" s="104"/>
    </row>
    <row r="3205" spans="3:5" x14ac:dyDescent="0.15">
      <c r="C3205" s="104"/>
      <c r="D3205" s="104"/>
      <c r="E3205" s="104"/>
    </row>
    <row r="3206" spans="3:5" x14ac:dyDescent="0.15">
      <c r="C3206" s="104"/>
      <c r="D3206" s="104"/>
      <c r="E3206" s="104"/>
    </row>
    <row r="3207" spans="3:5" x14ac:dyDescent="0.15">
      <c r="C3207" s="104"/>
      <c r="D3207" s="104"/>
      <c r="E3207" s="104"/>
    </row>
    <row r="3208" spans="3:5" x14ac:dyDescent="0.15">
      <c r="C3208" s="104"/>
      <c r="D3208" s="104"/>
      <c r="E3208" s="104"/>
    </row>
    <row r="3209" spans="3:5" x14ac:dyDescent="0.15">
      <c r="C3209" s="104"/>
      <c r="D3209" s="104"/>
      <c r="E3209" s="104"/>
    </row>
    <row r="3210" spans="3:5" x14ac:dyDescent="0.15">
      <c r="C3210" s="104"/>
      <c r="D3210" s="104"/>
      <c r="E3210" s="104"/>
    </row>
    <row r="3211" spans="3:5" x14ac:dyDescent="0.15">
      <c r="C3211" s="104"/>
      <c r="D3211" s="104"/>
      <c r="E3211" s="104"/>
    </row>
    <row r="3212" spans="3:5" x14ac:dyDescent="0.15">
      <c r="C3212" s="104"/>
      <c r="D3212" s="104"/>
      <c r="E3212" s="104"/>
    </row>
    <row r="3213" spans="3:5" x14ac:dyDescent="0.15">
      <c r="C3213" s="104"/>
      <c r="D3213" s="104"/>
      <c r="E3213" s="104"/>
    </row>
    <row r="3214" spans="3:5" x14ac:dyDescent="0.15">
      <c r="C3214" s="104"/>
      <c r="D3214" s="104"/>
      <c r="E3214" s="104"/>
    </row>
    <row r="3215" spans="3:5" x14ac:dyDescent="0.15">
      <c r="C3215" s="104"/>
      <c r="D3215" s="104"/>
      <c r="E3215" s="104"/>
    </row>
    <row r="3216" spans="3:5" x14ac:dyDescent="0.15">
      <c r="C3216" s="104"/>
      <c r="D3216" s="104"/>
      <c r="E3216" s="104"/>
    </row>
    <row r="3217" spans="3:5" x14ac:dyDescent="0.15">
      <c r="C3217" s="104"/>
      <c r="D3217" s="104"/>
      <c r="E3217" s="104"/>
    </row>
    <row r="3218" spans="3:5" x14ac:dyDescent="0.15">
      <c r="C3218" s="104"/>
      <c r="D3218" s="104"/>
      <c r="E3218" s="104"/>
    </row>
    <row r="3219" spans="3:5" x14ac:dyDescent="0.15">
      <c r="C3219" s="104"/>
      <c r="D3219" s="104"/>
      <c r="E3219" s="104"/>
    </row>
    <row r="3220" spans="3:5" x14ac:dyDescent="0.15">
      <c r="C3220" s="104"/>
      <c r="D3220" s="104"/>
      <c r="E3220" s="104"/>
    </row>
    <row r="3221" spans="3:5" x14ac:dyDescent="0.15">
      <c r="C3221" s="104"/>
      <c r="D3221" s="104"/>
      <c r="E3221" s="104"/>
    </row>
    <row r="3222" spans="3:5" x14ac:dyDescent="0.15">
      <c r="C3222" s="104"/>
      <c r="D3222" s="104"/>
      <c r="E3222" s="104"/>
    </row>
    <row r="3223" spans="3:5" x14ac:dyDescent="0.15">
      <c r="C3223" s="104"/>
      <c r="D3223" s="104"/>
      <c r="E3223" s="104"/>
    </row>
    <row r="3224" spans="3:5" x14ac:dyDescent="0.15">
      <c r="C3224" s="104"/>
      <c r="D3224" s="104"/>
      <c r="E3224" s="104"/>
    </row>
    <row r="3225" spans="3:5" x14ac:dyDescent="0.15">
      <c r="C3225" s="104"/>
      <c r="D3225" s="104"/>
      <c r="E3225" s="104"/>
    </row>
    <row r="3226" spans="3:5" x14ac:dyDescent="0.15">
      <c r="C3226" s="104"/>
      <c r="D3226" s="104"/>
      <c r="E3226" s="104"/>
    </row>
    <row r="3227" spans="3:5" x14ac:dyDescent="0.15">
      <c r="C3227" s="104"/>
      <c r="D3227" s="104"/>
      <c r="E3227" s="104"/>
    </row>
    <row r="3228" spans="3:5" x14ac:dyDescent="0.15">
      <c r="C3228" s="104"/>
      <c r="D3228" s="104"/>
      <c r="E3228" s="104"/>
    </row>
    <row r="3229" spans="3:5" x14ac:dyDescent="0.15">
      <c r="C3229" s="104"/>
      <c r="D3229" s="104"/>
      <c r="E3229" s="104"/>
    </row>
    <row r="3230" spans="3:5" x14ac:dyDescent="0.15">
      <c r="C3230" s="104"/>
      <c r="D3230" s="104"/>
      <c r="E3230" s="104"/>
    </row>
    <row r="3231" spans="3:5" x14ac:dyDescent="0.15">
      <c r="C3231" s="104"/>
      <c r="D3231" s="104"/>
      <c r="E3231" s="104"/>
    </row>
    <row r="3232" spans="3:5" x14ac:dyDescent="0.15">
      <c r="C3232" s="104"/>
      <c r="D3232" s="104"/>
      <c r="E3232" s="104"/>
    </row>
    <row r="3233" spans="3:5" x14ac:dyDescent="0.15">
      <c r="C3233" s="104"/>
      <c r="D3233" s="104"/>
      <c r="E3233" s="104"/>
    </row>
    <row r="3234" spans="3:5" x14ac:dyDescent="0.15">
      <c r="C3234" s="104"/>
      <c r="D3234" s="104"/>
      <c r="E3234" s="104"/>
    </row>
    <row r="3235" spans="3:5" x14ac:dyDescent="0.15">
      <c r="C3235" s="104"/>
      <c r="D3235" s="104"/>
      <c r="E3235" s="104"/>
    </row>
    <row r="3236" spans="3:5" x14ac:dyDescent="0.15">
      <c r="C3236" s="104"/>
      <c r="D3236" s="104"/>
      <c r="E3236" s="104"/>
    </row>
    <row r="3237" spans="3:5" x14ac:dyDescent="0.15">
      <c r="C3237" s="104"/>
      <c r="D3237" s="104"/>
      <c r="E3237" s="104"/>
    </row>
    <row r="3238" spans="3:5" x14ac:dyDescent="0.15">
      <c r="C3238" s="104"/>
      <c r="D3238" s="104"/>
      <c r="E3238" s="104"/>
    </row>
    <row r="3239" spans="3:5" x14ac:dyDescent="0.15">
      <c r="C3239" s="104"/>
      <c r="D3239" s="104"/>
      <c r="E3239" s="104"/>
    </row>
    <row r="3240" spans="3:5" x14ac:dyDescent="0.15">
      <c r="C3240" s="104"/>
      <c r="D3240" s="104"/>
      <c r="E3240" s="104"/>
    </row>
    <row r="3241" spans="3:5" x14ac:dyDescent="0.15">
      <c r="C3241" s="104"/>
      <c r="D3241" s="104"/>
      <c r="E3241" s="104"/>
    </row>
    <row r="3242" spans="3:5" x14ac:dyDescent="0.15">
      <c r="C3242" s="104"/>
      <c r="D3242" s="104"/>
      <c r="E3242" s="104"/>
    </row>
    <row r="3243" spans="3:5" x14ac:dyDescent="0.15">
      <c r="C3243" s="104"/>
      <c r="D3243" s="104"/>
      <c r="E3243" s="104"/>
    </row>
    <row r="3244" spans="3:5" x14ac:dyDescent="0.15">
      <c r="C3244" s="104"/>
      <c r="D3244" s="104"/>
      <c r="E3244" s="104"/>
    </row>
    <row r="3245" spans="3:5" x14ac:dyDescent="0.15">
      <c r="C3245" s="104"/>
      <c r="D3245" s="104"/>
      <c r="E3245" s="104"/>
    </row>
    <row r="3246" spans="3:5" x14ac:dyDescent="0.15">
      <c r="C3246" s="104"/>
      <c r="D3246" s="104"/>
      <c r="E3246" s="104"/>
    </row>
    <row r="3247" spans="3:5" x14ac:dyDescent="0.15">
      <c r="C3247" s="104"/>
      <c r="D3247" s="104"/>
      <c r="E3247" s="104"/>
    </row>
    <row r="3248" spans="3:5" x14ac:dyDescent="0.15">
      <c r="C3248" s="104"/>
      <c r="D3248" s="104"/>
      <c r="E3248" s="104"/>
    </row>
    <row r="3249" spans="3:5" x14ac:dyDescent="0.15">
      <c r="C3249" s="104"/>
      <c r="D3249" s="104"/>
      <c r="E3249" s="104"/>
    </row>
    <row r="3250" spans="3:5" x14ac:dyDescent="0.15">
      <c r="C3250" s="104"/>
      <c r="D3250" s="104"/>
      <c r="E3250" s="104"/>
    </row>
    <row r="3251" spans="3:5" x14ac:dyDescent="0.15">
      <c r="C3251" s="104"/>
      <c r="D3251" s="104"/>
      <c r="E3251" s="104"/>
    </row>
    <row r="3252" spans="3:5" x14ac:dyDescent="0.15">
      <c r="C3252" s="104"/>
      <c r="D3252" s="104"/>
      <c r="E3252" s="104"/>
    </row>
    <row r="3253" spans="3:5" x14ac:dyDescent="0.15">
      <c r="C3253" s="104"/>
      <c r="D3253" s="104"/>
      <c r="E3253" s="104"/>
    </row>
    <row r="3254" spans="3:5" x14ac:dyDescent="0.15">
      <c r="C3254" s="104"/>
      <c r="D3254" s="104"/>
      <c r="E3254" s="104"/>
    </row>
    <row r="3255" spans="3:5" x14ac:dyDescent="0.15">
      <c r="C3255" s="104"/>
      <c r="D3255" s="104"/>
      <c r="E3255" s="104"/>
    </row>
    <row r="3256" spans="3:5" x14ac:dyDescent="0.15">
      <c r="C3256" s="104"/>
      <c r="D3256" s="104"/>
      <c r="E3256" s="104"/>
    </row>
    <row r="3257" spans="3:5" x14ac:dyDescent="0.15">
      <c r="C3257" s="104"/>
      <c r="D3257" s="104"/>
      <c r="E3257" s="104"/>
    </row>
    <row r="3258" spans="3:5" x14ac:dyDescent="0.15">
      <c r="C3258" s="104"/>
      <c r="D3258" s="104"/>
      <c r="E3258" s="104"/>
    </row>
    <row r="3259" spans="3:5" x14ac:dyDescent="0.15">
      <c r="C3259" s="104"/>
      <c r="D3259" s="104"/>
      <c r="E3259" s="104"/>
    </row>
    <row r="3260" spans="3:5" x14ac:dyDescent="0.15">
      <c r="C3260" s="104"/>
      <c r="D3260" s="104"/>
      <c r="E3260" s="104"/>
    </row>
    <row r="3261" spans="3:5" x14ac:dyDescent="0.15">
      <c r="C3261" s="104"/>
      <c r="D3261" s="104"/>
      <c r="E3261" s="104"/>
    </row>
    <row r="3262" spans="3:5" x14ac:dyDescent="0.15">
      <c r="C3262" s="104"/>
      <c r="D3262" s="104"/>
      <c r="E3262" s="104"/>
    </row>
    <row r="3263" spans="3:5" x14ac:dyDescent="0.15">
      <c r="C3263" s="104"/>
      <c r="D3263" s="104"/>
      <c r="E3263" s="104"/>
    </row>
    <row r="3264" spans="3:5" x14ac:dyDescent="0.15">
      <c r="C3264" s="104"/>
      <c r="D3264" s="104"/>
      <c r="E3264" s="104"/>
    </row>
    <row r="3265" spans="3:5" x14ac:dyDescent="0.15">
      <c r="C3265" s="104"/>
      <c r="D3265" s="104"/>
      <c r="E3265" s="104"/>
    </row>
    <row r="3266" spans="3:5" x14ac:dyDescent="0.15">
      <c r="C3266" s="104"/>
      <c r="D3266" s="104"/>
      <c r="E3266" s="104"/>
    </row>
    <row r="3267" spans="3:5" x14ac:dyDescent="0.15">
      <c r="C3267" s="104"/>
      <c r="D3267" s="104"/>
      <c r="E3267" s="104"/>
    </row>
    <row r="3268" spans="3:5" x14ac:dyDescent="0.15">
      <c r="C3268" s="104"/>
      <c r="D3268" s="104"/>
      <c r="E3268" s="104"/>
    </row>
    <row r="3269" spans="3:5" x14ac:dyDescent="0.15">
      <c r="C3269" s="104"/>
      <c r="D3269" s="104"/>
      <c r="E3269" s="104"/>
    </row>
    <row r="3270" spans="3:5" x14ac:dyDescent="0.15">
      <c r="C3270" s="104"/>
      <c r="D3270" s="104"/>
      <c r="E3270" s="104"/>
    </row>
    <row r="3271" spans="3:5" x14ac:dyDescent="0.15">
      <c r="C3271" s="104"/>
      <c r="D3271" s="104"/>
      <c r="E3271" s="104"/>
    </row>
    <row r="3272" spans="3:5" x14ac:dyDescent="0.15">
      <c r="C3272" s="104"/>
      <c r="D3272" s="104"/>
      <c r="E3272" s="104"/>
    </row>
    <row r="3273" spans="3:5" x14ac:dyDescent="0.15">
      <c r="C3273" s="104"/>
      <c r="D3273" s="104"/>
      <c r="E3273" s="104"/>
    </row>
    <row r="3274" spans="3:5" x14ac:dyDescent="0.15">
      <c r="C3274" s="104"/>
      <c r="D3274" s="104"/>
      <c r="E3274" s="104"/>
    </row>
    <row r="3275" spans="3:5" x14ac:dyDescent="0.15">
      <c r="C3275" s="104"/>
      <c r="D3275" s="104"/>
      <c r="E3275" s="104"/>
    </row>
    <row r="3276" spans="3:5" x14ac:dyDescent="0.15">
      <c r="C3276" s="104"/>
      <c r="D3276" s="104"/>
      <c r="E3276" s="104"/>
    </row>
    <row r="3277" spans="3:5" x14ac:dyDescent="0.15">
      <c r="C3277" s="104"/>
      <c r="D3277" s="104"/>
      <c r="E3277" s="104"/>
    </row>
    <row r="3278" spans="3:5" x14ac:dyDescent="0.15">
      <c r="C3278" s="104"/>
      <c r="D3278" s="104"/>
      <c r="E3278" s="104"/>
    </row>
    <row r="3279" spans="3:5" x14ac:dyDescent="0.15">
      <c r="C3279" s="104"/>
      <c r="D3279" s="104"/>
      <c r="E3279" s="104"/>
    </row>
    <row r="3280" spans="3:5" x14ac:dyDescent="0.15">
      <c r="C3280" s="104"/>
      <c r="D3280" s="104"/>
      <c r="E3280" s="104"/>
    </row>
    <row r="3281" spans="3:5" x14ac:dyDescent="0.15">
      <c r="C3281" s="104"/>
      <c r="D3281" s="104"/>
      <c r="E3281" s="104"/>
    </row>
    <row r="3282" spans="3:5" x14ac:dyDescent="0.15">
      <c r="C3282" s="104"/>
      <c r="D3282" s="104"/>
      <c r="E3282" s="104"/>
    </row>
    <row r="3283" spans="3:5" x14ac:dyDescent="0.15">
      <c r="C3283" s="104"/>
      <c r="D3283" s="104"/>
      <c r="E3283" s="104"/>
    </row>
    <row r="3284" spans="3:5" x14ac:dyDescent="0.15">
      <c r="C3284" s="104"/>
      <c r="D3284" s="104"/>
      <c r="E3284" s="104"/>
    </row>
    <row r="3285" spans="3:5" x14ac:dyDescent="0.15">
      <c r="C3285" s="104"/>
      <c r="D3285" s="104"/>
      <c r="E3285" s="104"/>
    </row>
    <row r="3286" spans="3:5" x14ac:dyDescent="0.15">
      <c r="C3286" s="104"/>
      <c r="D3286" s="104"/>
      <c r="E3286" s="104"/>
    </row>
    <row r="3287" spans="3:5" x14ac:dyDescent="0.15">
      <c r="C3287" s="104"/>
      <c r="D3287" s="104"/>
      <c r="E3287" s="104"/>
    </row>
    <row r="3288" spans="3:5" x14ac:dyDescent="0.15">
      <c r="C3288" s="104"/>
      <c r="D3288" s="104"/>
      <c r="E3288" s="104"/>
    </row>
    <row r="3289" spans="3:5" x14ac:dyDescent="0.15">
      <c r="C3289" s="104"/>
      <c r="D3289" s="104"/>
      <c r="E3289" s="104"/>
    </row>
    <row r="3290" spans="3:5" x14ac:dyDescent="0.15">
      <c r="C3290" s="104"/>
      <c r="D3290" s="104"/>
      <c r="E3290" s="104"/>
    </row>
    <row r="3291" spans="3:5" x14ac:dyDescent="0.15">
      <c r="C3291" s="104"/>
      <c r="D3291" s="104"/>
      <c r="E3291" s="104"/>
    </row>
    <row r="3292" spans="3:5" x14ac:dyDescent="0.15">
      <c r="C3292" s="104"/>
      <c r="D3292" s="104"/>
      <c r="E3292" s="104"/>
    </row>
    <row r="3293" spans="3:5" x14ac:dyDescent="0.15">
      <c r="C3293" s="104"/>
      <c r="D3293" s="104"/>
      <c r="E3293" s="104"/>
    </row>
    <row r="3294" spans="3:5" x14ac:dyDescent="0.15">
      <c r="C3294" s="104"/>
      <c r="D3294" s="104"/>
      <c r="E3294" s="104"/>
    </row>
    <row r="3295" spans="3:5" x14ac:dyDescent="0.15">
      <c r="C3295" s="104"/>
      <c r="D3295" s="104"/>
      <c r="E3295" s="104"/>
    </row>
    <row r="3296" spans="3:5" x14ac:dyDescent="0.15">
      <c r="C3296" s="104"/>
      <c r="D3296" s="104"/>
      <c r="E3296" s="104"/>
    </row>
    <row r="3297" spans="3:5" x14ac:dyDescent="0.15">
      <c r="C3297" s="104"/>
      <c r="D3297" s="104"/>
      <c r="E3297" s="104"/>
    </row>
    <row r="3298" spans="3:5" x14ac:dyDescent="0.15">
      <c r="C3298" s="104"/>
      <c r="D3298" s="104"/>
      <c r="E3298" s="104"/>
    </row>
    <row r="3299" spans="3:5" x14ac:dyDescent="0.15">
      <c r="C3299" s="104"/>
      <c r="D3299" s="104"/>
      <c r="E3299" s="104"/>
    </row>
    <row r="3300" spans="3:5" x14ac:dyDescent="0.15">
      <c r="C3300" s="104"/>
      <c r="D3300" s="104"/>
      <c r="E3300" s="104"/>
    </row>
    <row r="3301" spans="3:5" x14ac:dyDescent="0.15">
      <c r="C3301" s="104"/>
      <c r="D3301" s="104"/>
      <c r="E3301" s="104"/>
    </row>
    <row r="3302" spans="3:5" x14ac:dyDescent="0.15">
      <c r="C3302" s="104"/>
      <c r="D3302" s="104"/>
      <c r="E3302" s="104"/>
    </row>
    <row r="3303" spans="3:5" x14ac:dyDescent="0.15">
      <c r="C3303" s="104"/>
      <c r="D3303" s="104"/>
      <c r="E3303" s="104"/>
    </row>
    <row r="3304" spans="3:5" x14ac:dyDescent="0.15">
      <c r="C3304" s="104"/>
      <c r="D3304" s="104"/>
      <c r="E3304" s="104"/>
    </row>
    <row r="3305" spans="3:5" x14ac:dyDescent="0.15">
      <c r="C3305" s="104"/>
      <c r="D3305" s="104"/>
      <c r="E3305" s="104"/>
    </row>
    <row r="3306" spans="3:5" x14ac:dyDescent="0.15">
      <c r="C3306" s="104"/>
      <c r="D3306" s="104"/>
      <c r="E3306" s="104"/>
    </row>
    <row r="3307" spans="3:5" x14ac:dyDescent="0.15">
      <c r="C3307" s="104"/>
      <c r="D3307" s="104"/>
      <c r="E3307" s="104"/>
    </row>
    <row r="3308" spans="3:5" x14ac:dyDescent="0.15">
      <c r="C3308" s="104"/>
      <c r="D3308" s="104"/>
      <c r="E3308" s="104"/>
    </row>
    <row r="3309" spans="3:5" x14ac:dyDescent="0.15">
      <c r="C3309" s="104"/>
      <c r="D3309" s="104"/>
      <c r="E3309" s="104"/>
    </row>
    <row r="3310" spans="3:5" x14ac:dyDescent="0.15">
      <c r="C3310" s="104"/>
      <c r="D3310" s="104"/>
      <c r="E3310" s="104"/>
    </row>
    <row r="3311" spans="3:5" x14ac:dyDescent="0.15">
      <c r="C3311" s="104"/>
      <c r="D3311" s="104"/>
      <c r="E3311" s="104"/>
    </row>
    <row r="3312" spans="3:5" x14ac:dyDescent="0.15">
      <c r="C3312" s="104"/>
      <c r="D3312" s="104"/>
      <c r="E3312" s="104"/>
    </row>
    <row r="3313" spans="3:5" x14ac:dyDescent="0.15">
      <c r="C3313" s="104"/>
      <c r="D3313" s="104"/>
      <c r="E3313" s="104"/>
    </row>
    <row r="3314" spans="3:5" x14ac:dyDescent="0.15">
      <c r="C3314" s="104"/>
      <c r="D3314" s="104"/>
      <c r="E3314" s="104"/>
    </row>
    <row r="3315" spans="3:5" x14ac:dyDescent="0.15">
      <c r="C3315" s="104"/>
      <c r="D3315" s="104"/>
      <c r="E3315" s="104"/>
    </row>
    <row r="3316" spans="3:5" x14ac:dyDescent="0.15">
      <c r="C3316" s="104"/>
      <c r="D3316" s="104"/>
      <c r="E3316" s="104"/>
    </row>
    <row r="3317" spans="3:5" x14ac:dyDescent="0.15">
      <c r="C3317" s="104"/>
      <c r="D3317" s="104"/>
      <c r="E3317" s="104"/>
    </row>
    <row r="3318" spans="3:5" x14ac:dyDescent="0.15">
      <c r="C3318" s="104"/>
      <c r="D3318" s="104"/>
      <c r="E3318" s="104"/>
    </row>
    <row r="3319" spans="3:5" x14ac:dyDescent="0.15">
      <c r="C3319" s="104"/>
      <c r="D3319" s="104"/>
      <c r="E3319" s="104"/>
    </row>
    <row r="3320" spans="3:5" x14ac:dyDescent="0.15">
      <c r="C3320" s="104"/>
      <c r="D3320" s="104"/>
      <c r="E3320" s="104"/>
    </row>
    <row r="3321" spans="3:5" x14ac:dyDescent="0.15">
      <c r="C3321" s="104"/>
      <c r="D3321" s="104"/>
      <c r="E3321" s="104"/>
    </row>
    <row r="3322" spans="3:5" x14ac:dyDescent="0.15">
      <c r="C3322" s="104"/>
      <c r="D3322" s="104"/>
      <c r="E3322" s="104"/>
    </row>
    <row r="3323" spans="3:5" x14ac:dyDescent="0.15">
      <c r="C3323" s="104"/>
      <c r="D3323" s="104"/>
      <c r="E3323" s="104"/>
    </row>
    <row r="3324" spans="3:5" x14ac:dyDescent="0.15">
      <c r="C3324" s="104"/>
      <c r="D3324" s="104"/>
      <c r="E3324" s="104"/>
    </row>
    <row r="3325" spans="3:5" x14ac:dyDescent="0.15">
      <c r="C3325" s="104"/>
      <c r="D3325" s="104"/>
      <c r="E3325" s="104"/>
    </row>
    <row r="3326" spans="3:5" x14ac:dyDescent="0.15">
      <c r="C3326" s="104"/>
      <c r="D3326" s="104"/>
      <c r="E3326" s="104"/>
    </row>
    <row r="3327" spans="3:5" x14ac:dyDescent="0.15">
      <c r="C3327" s="104"/>
      <c r="D3327" s="104"/>
      <c r="E3327" s="104"/>
    </row>
    <row r="3328" spans="3:5" x14ac:dyDescent="0.15">
      <c r="C3328" s="104"/>
      <c r="D3328" s="104"/>
      <c r="E3328" s="104"/>
    </row>
    <row r="3329" spans="3:5" x14ac:dyDescent="0.15">
      <c r="C3329" s="104"/>
      <c r="D3329" s="104"/>
      <c r="E3329" s="104"/>
    </row>
    <row r="3330" spans="3:5" x14ac:dyDescent="0.15">
      <c r="C3330" s="104"/>
      <c r="D3330" s="104"/>
      <c r="E3330" s="104"/>
    </row>
    <row r="3331" spans="3:5" x14ac:dyDescent="0.15">
      <c r="C3331" s="104"/>
      <c r="D3331" s="104"/>
      <c r="E3331" s="104"/>
    </row>
    <row r="3332" spans="3:5" x14ac:dyDescent="0.15">
      <c r="C3332" s="104"/>
      <c r="D3332" s="104"/>
      <c r="E3332" s="104"/>
    </row>
    <row r="3333" spans="3:5" x14ac:dyDescent="0.15">
      <c r="C3333" s="104"/>
      <c r="D3333" s="104"/>
      <c r="E3333" s="104"/>
    </row>
    <row r="3334" spans="3:5" x14ac:dyDescent="0.15">
      <c r="C3334" s="104"/>
      <c r="D3334" s="104"/>
      <c r="E3334" s="104"/>
    </row>
    <row r="3335" spans="3:5" x14ac:dyDescent="0.15">
      <c r="C3335" s="104"/>
      <c r="D3335" s="104"/>
      <c r="E3335" s="104"/>
    </row>
    <row r="3336" spans="3:5" x14ac:dyDescent="0.15">
      <c r="C3336" s="104"/>
      <c r="D3336" s="104"/>
      <c r="E3336" s="104"/>
    </row>
    <row r="3337" spans="3:5" x14ac:dyDescent="0.15">
      <c r="C3337" s="104"/>
      <c r="D3337" s="104"/>
      <c r="E3337" s="104"/>
    </row>
    <row r="3338" spans="3:5" x14ac:dyDescent="0.15">
      <c r="C3338" s="104"/>
      <c r="D3338" s="104"/>
      <c r="E3338" s="104"/>
    </row>
    <row r="3339" spans="3:5" x14ac:dyDescent="0.15">
      <c r="C3339" s="104"/>
      <c r="D3339" s="104"/>
      <c r="E3339" s="104"/>
    </row>
    <row r="3340" spans="3:5" x14ac:dyDescent="0.15">
      <c r="C3340" s="104"/>
      <c r="D3340" s="104"/>
      <c r="E3340" s="104"/>
    </row>
    <row r="3341" spans="3:5" x14ac:dyDescent="0.15">
      <c r="C3341" s="104"/>
      <c r="D3341" s="104"/>
      <c r="E3341" s="104"/>
    </row>
    <row r="3342" spans="3:5" x14ac:dyDescent="0.15">
      <c r="C3342" s="104"/>
      <c r="D3342" s="104"/>
      <c r="E3342" s="104"/>
    </row>
    <row r="3343" spans="3:5" x14ac:dyDescent="0.15">
      <c r="C3343" s="104"/>
      <c r="D3343" s="104"/>
      <c r="E3343" s="104"/>
    </row>
    <row r="3344" spans="3:5" x14ac:dyDescent="0.15">
      <c r="C3344" s="104"/>
      <c r="D3344" s="104"/>
      <c r="E3344" s="104"/>
    </row>
    <row r="3345" spans="3:5" x14ac:dyDescent="0.15">
      <c r="C3345" s="104"/>
      <c r="D3345" s="104"/>
      <c r="E3345" s="104"/>
    </row>
    <row r="3346" spans="3:5" x14ac:dyDescent="0.15">
      <c r="C3346" s="104"/>
      <c r="D3346" s="104"/>
      <c r="E3346" s="104"/>
    </row>
    <row r="3347" spans="3:5" x14ac:dyDescent="0.15">
      <c r="C3347" s="104"/>
      <c r="D3347" s="104"/>
      <c r="E3347" s="104"/>
    </row>
    <row r="3348" spans="3:5" x14ac:dyDescent="0.15">
      <c r="C3348" s="104"/>
      <c r="D3348" s="104"/>
      <c r="E3348" s="104"/>
    </row>
    <row r="3349" spans="3:5" x14ac:dyDescent="0.15">
      <c r="C3349" s="104"/>
      <c r="D3349" s="104"/>
      <c r="E3349" s="104"/>
    </row>
    <row r="3350" spans="3:5" x14ac:dyDescent="0.15">
      <c r="C3350" s="104"/>
      <c r="D3350" s="104"/>
      <c r="E3350" s="104"/>
    </row>
    <row r="3351" spans="3:5" x14ac:dyDescent="0.15">
      <c r="C3351" s="104"/>
      <c r="D3351" s="104"/>
      <c r="E3351" s="104"/>
    </row>
    <row r="3352" spans="3:5" x14ac:dyDescent="0.15">
      <c r="C3352" s="104"/>
      <c r="D3352" s="104"/>
      <c r="E3352" s="104"/>
    </row>
    <row r="3353" spans="3:5" x14ac:dyDescent="0.15">
      <c r="C3353" s="104"/>
      <c r="D3353" s="104"/>
      <c r="E3353" s="104"/>
    </row>
    <row r="3354" spans="3:5" x14ac:dyDescent="0.15">
      <c r="C3354" s="104"/>
      <c r="D3354" s="104"/>
      <c r="E3354" s="104"/>
    </row>
    <row r="3355" spans="3:5" x14ac:dyDescent="0.15">
      <c r="C3355" s="104"/>
      <c r="D3355" s="104"/>
      <c r="E3355" s="104"/>
    </row>
    <row r="3356" spans="3:5" x14ac:dyDescent="0.15">
      <c r="C3356" s="104"/>
      <c r="D3356" s="104"/>
      <c r="E3356" s="104"/>
    </row>
    <row r="3357" spans="3:5" x14ac:dyDescent="0.15">
      <c r="C3357" s="104"/>
      <c r="D3357" s="104"/>
      <c r="E3357" s="104"/>
    </row>
    <row r="3358" spans="3:5" x14ac:dyDescent="0.15">
      <c r="C3358" s="104"/>
      <c r="D3358" s="104"/>
      <c r="E3358" s="104"/>
    </row>
    <row r="3359" spans="3:5" x14ac:dyDescent="0.15">
      <c r="C3359" s="104"/>
      <c r="D3359" s="104"/>
      <c r="E3359" s="104"/>
    </row>
    <row r="3360" spans="3:5" x14ac:dyDescent="0.15">
      <c r="C3360" s="104"/>
      <c r="D3360" s="104"/>
      <c r="E3360" s="104"/>
    </row>
    <row r="3361" spans="3:5" x14ac:dyDescent="0.15">
      <c r="C3361" s="104"/>
      <c r="D3361" s="104"/>
      <c r="E3361" s="104"/>
    </row>
    <row r="3362" spans="3:5" x14ac:dyDescent="0.15">
      <c r="C3362" s="104"/>
      <c r="D3362" s="104"/>
      <c r="E3362" s="104"/>
    </row>
    <row r="3363" spans="3:5" x14ac:dyDescent="0.15">
      <c r="C3363" s="104"/>
      <c r="D3363" s="104"/>
      <c r="E3363" s="104"/>
    </row>
    <row r="3364" spans="3:5" x14ac:dyDescent="0.15">
      <c r="C3364" s="104"/>
      <c r="D3364" s="104"/>
      <c r="E3364" s="104"/>
    </row>
    <row r="3365" spans="3:5" x14ac:dyDescent="0.15">
      <c r="C3365" s="104"/>
      <c r="D3365" s="104"/>
      <c r="E3365" s="104"/>
    </row>
    <row r="3366" spans="3:5" x14ac:dyDescent="0.15">
      <c r="C3366" s="104"/>
      <c r="D3366" s="104"/>
      <c r="E3366" s="104"/>
    </row>
    <row r="3367" spans="3:5" x14ac:dyDescent="0.15">
      <c r="C3367" s="104"/>
      <c r="D3367" s="104"/>
      <c r="E3367" s="104"/>
    </row>
    <row r="3368" spans="3:5" x14ac:dyDescent="0.15">
      <c r="C3368" s="104"/>
      <c r="D3368" s="104"/>
      <c r="E3368" s="104"/>
    </row>
    <row r="3369" spans="3:5" x14ac:dyDescent="0.15">
      <c r="C3369" s="104"/>
      <c r="D3369" s="104"/>
      <c r="E3369" s="104"/>
    </row>
    <row r="3370" spans="3:5" x14ac:dyDescent="0.15">
      <c r="C3370" s="104"/>
      <c r="D3370" s="104"/>
      <c r="E3370" s="104"/>
    </row>
    <row r="3371" spans="3:5" x14ac:dyDescent="0.15">
      <c r="C3371" s="104"/>
      <c r="D3371" s="104"/>
      <c r="E3371" s="104"/>
    </row>
    <row r="3372" spans="3:5" x14ac:dyDescent="0.15">
      <c r="C3372" s="104"/>
      <c r="D3372" s="104"/>
      <c r="E3372" s="104"/>
    </row>
    <row r="3373" spans="3:5" x14ac:dyDescent="0.15">
      <c r="C3373" s="104"/>
      <c r="D3373" s="104"/>
      <c r="E3373" s="104"/>
    </row>
    <row r="3374" spans="3:5" x14ac:dyDescent="0.15">
      <c r="C3374" s="104"/>
      <c r="D3374" s="104"/>
      <c r="E3374" s="104"/>
    </row>
    <row r="3375" spans="3:5" x14ac:dyDescent="0.15">
      <c r="C3375" s="104"/>
      <c r="D3375" s="104"/>
      <c r="E3375" s="104"/>
    </row>
    <row r="3376" spans="3:5" x14ac:dyDescent="0.15">
      <c r="C3376" s="104"/>
      <c r="D3376" s="104"/>
      <c r="E3376" s="104"/>
    </row>
    <row r="3377" spans="3:5" x14ac:dyDescent="0.15">
      <c r="C3377" s="104"/>
      <c r="D3377" s="104"/>
      <c r="E3377" s="104"/>
    </row>
    <row r="3378" spans="3:5" x14ac:dyDescent="0.15">
      <c r="C3378" s="104"/>
      <c r="D3378" s="104"/>
      <c r="E3378" s="104"/>
    </row>
    <row r="3379" spans="3:5" x14ac:dyDescent="0.15">
      <c r="C3379" s="104"/>
      <c r="D3379" s="104"/>
      <c r="E3379" s="104"/>
    </row>
    <row r="3380" spans="3:5" x14ac:dyDescent="0.15">
      <c r="C3380" s="104"/>
      <c r="D3380" s="104"/>
      <c r="E3380" s="104"/>
    </row>
    <row r="3381" spans="3:5" x14ac:dyDescent="0.15">
      <c r="C3381" s="104"/>
      <c r="D3381" s="104"/>
      <c r="E3381" s="104"/>
    </row>
    <row r="3382" spans="3:5" x14ac:dyDescent="0.15">
      <c r="C3382" s="104"/>
      <c r="D3382" s="104"/>
      <c r="E3382" s="104"/>
    </row>
    <row r="3383" spans="3:5" x14ac:dyDescent="0.15">
      <c r="C3383" s="104"/>
      <c r="D3383" s="104"/>
      <c r="E3383" s="104"/>
    </row>
    <row r="3384" spans="3:5" x14ac:dyDescent="0.15">
      <c r="C3384" s="104"/>
      <c r="D3384" s="104"/>
      <c r="E3384" s="104"/>
    </row>
    <row r="3385" spans="3:5" x14ac:dyDescent="0.15">
      <c r="C3385" s="104"/>
      <c r="D3385" s="104"/>
      <c r="E3385" s="104"/>
    </row>
    <row r="3386" spans="3:5" x14ac:dyDescent="0.15">
      <c r="C3386" s="104"/>
      <c r="D3386" s="104"/>
      <c r="E3386" s="104"/>
    </row>
    <row r="3387" spans="3:5" x14ac:dyDescent="0.15">
      <c r="C3387" s="104"/>
      <c r="D3387" s="104"/>
      <c r="E3387" s="104"/>
    </row>
    <row r="3388" spans="3:5" x14ac:dyDescent="0.15">
      <c r="C3388" s="104"/>
      <c r="D3388" s="104"/>
      <c r="E3388" s="104"/>
    </row>
    <row r="3389" spans="3:5" x14ac:dyDescent="0.15">
      <c r="C3389" s="104"/>
      <c r="D3389" s="104"/>
      <c r="E3389" s="104"/>
    </row>
    <row r="3390" spans="3:5" x14ac:dyDescent="0.15">
      <c r="C3390" s="104"/>
      <c r="D3390" s="104"/>
      <c r="E3390" s="104"/>
    </row>
    <row r="3391" spans="3:5" x14ac:dyDescent="0.15">
      <c r="C3391" s="104"/>
      <c r="D3391" s="104"/>
      <c r="E3391" s="104"/>
    </row>
    <row r="3392" spans="3:5" x14ac:dyDescent="0.15">
      <c r="C3392" s="104"/>
      <c r="D3392" s="104"/>
      <c r="E3392" s="104"/>
    </row>
    <row r="3393" spans="3:5" x14ac:dyDescent="0.15">
      <c r="C3393" s="104"/>
      <c r="D3393" s="104"/>
      <c r="E3393" s="104"/>
    </row>
    <row r="3394" spans="3:5" x14ac:dyDescent="0.15">
      <c r="C3394" s="104"/>
      <c r="D3394" s="104"/>
      <c r="E3394" s="104"/>
    </row>
    <row r="3395" spans="3:5" x14ac:dyDescent="0.15">
      <c r="C3395" s="104"/>
      <c r="D3395" s="104"/>
      <c r="E3395" s="104"/>
    </row>
    <row r="3396" spans="3:5" x14ac:dyDescent="0.15">
      <c r="C3396" s="104"/>
      <c r="D3396" s="104"/>
      <c r="E3396" s="104"/>
    </row>
    <row r="3397" spans="3:5" x14ac:dyDescent="0.15">
      <c r="C3397" s="104"/>
      <c r="D3397" s="104"/>
      <c r="E3397" s="104"/>
    </row>
    <row r="3398" spans="3:5" x14ac:dyDescent="0.15">
      <c r="C3398" s="104"/>
      <c r="D3398" s="104"/>
      <c r="E3398" s="104"/>
    </row>
    <row r="3399" spans="3:5" x14ac:dyDescent="0.15">
      <c r="C3399" s="104"/>
      <c r="D3399" s="104"/>
      <c r="E3399" s="104"/>
    </row>
    <row r="3400" spans="3:5" x14ac:dyDescent="0.15">
      <c r="C3400" s="104"/>
      <c r="D3400" s="104"/>
      <c r="E3400" s="104"/>
    </row>
    <row r="3401" spans="3:5" x14ac:dyDescent="0.15">
      <c r="C3401" s="104"/>
      <c r="D3401" s="104"/>
      <c r="E3401" s="104"/>
    </row>
    <row r="3402" spans="3:5" x14ac:dyDescent="0.15">
      <c r="C3402" s="104"/>
      <c r="D3402" s="104"/>
      <c r="E3402" s="104"/>
    </row>
    <row r="3403" spans="3:5" x14ac:dyDescent="0.15">
      <c r="C3403" s="104"/>
      <c r="D3403" s="104"/>
      <c r="E3403" s="104"/>
    </row>
    <row r="3404" spans="3:5" x14ac:dyDescent="0.15">
      <c r="C3404" s="104"/>
      <c r="D3404" s="104"/>
      <c r="E3404" s="104"/>
    </row>
    <row r="3405" spans="3:5" x14ac:dyDescent="0.15">
      <c r="C3405" s="104"/>
      <c r="D3405" s="104"/>
      <c r="E3405" s="104"/>
    </row>
    <row r="3406" spans="3:5" x14ac:dyDescent="0.15">
      <c r="C3406" s="104"/>
      <c r="D3406" s="104"/>
      <c r="E3406" s="104"/>
    </row>
    <row r="3407" spans="3:5" x14ac:dyDescent="0.15">
      <c r="C3407" s="104"/>
      <c r="D3407" s="104"/>
      <c r="E3407" s="104"/>
    </row>
    <row r="3408" spans="3:5" x14ac:dyDescent="0.15">
      <c r="C3408" s="104"/>
      <c r="D3408" s="104"/>
      <c r="E3408" s="104"/>
    </row>
    <row r="3409" spans="3:5" x14ac:dyDescent="0.15">
      <c r="C3409" s="104"/>
      <c r="D3409" s="104"/>
      <c r="E3409" s="104"/>
    </row>
    <row r="3410" spans="3:5" x14ac:dyDescent="0.15">
      <c r="C3410" s="104"/>
      <c r="D3410" s="104"/>
      <c r="E3410" s="104"/>
    </row>
    <row r="3411" spans="3:5" x14ac:dyDescent="0.15">
      <c r="C3411" s="104"/>
      <c r="D3411" s="104"/>
      <c r="E3411" s="104"/>
    </row>
    <row r="3412" spans="3:5" x14ac:dyDescent="0.15">
      <c r="C3412" s="104"/>
      <c r="D3412" s="104"/>
      <c r="E3412" s="104"/>
    </row>
    <row r="3413" spans="3:5" x14ac:dyDescent="0.15">
      <c r="C3413" s="104"/>
      <c r="D3413" s="104"/>
      <c r="E3413" s="104"/>
    </row>
    <row r="3414" spans="3:5" x14ac:dyDescent="0.15">
      <c r="C3414" s="104"/>
      <c r="D3414" s="104"/>
      <c r="E3414" s="104"/>
    </row>
    <row r="3415" spans="3:5" x14ac:dyDescent="0.15">
      <c r="C3415" s="104"/>
      <c r="D3415" s="104"/>
      <c r="E3415" s="104"/>
    </row>
    <row r="3416" spans="3:5" x14ac:dyDescent="0.15">
      <c r="C3416" s="104"/>
      <c r="D3416" s="104"/>
      <c r="E3416" s="104"/>
    </row>
    <row r="3417" spans="3:5" x14ac:dyDescent="0.15">
      <c r="C3417" s="104"/>
      <c r="D3417" s="104"/>
      <c r="E3417" s="104"/>
    </row>
    <row r="3418" spans="3:5" x14ac:dyDescent="0.15">
      <c r="C3418" s="104"/>
      <c r="D3418" s="104"/>
      <c r="E3418" s="104"/>
    </row>
    <row r="3419" spans="3:5" x14ac:dyDescent="0.15">
      <c r="C3419" s="104"/>
      <c r="D3419" s="104"/>
      <c r="E3419" s="104"/>
    </row>
    <row r="3420" spans="3:5" x14ac:dyDescent="0.15">
      <c r="C3420" s="104"/>
      <c r="D3420" s="104"/>
      <c r="E3420" s="104"/>
    </row>
    <row r="3421" spans="3:5" x14ac:dyDescent="0.15">
      <c r="C3421" s="104"/>
      <c r="D3421" s="104"/>
      <c r="E3421" s="104"/>
    </row>
    <row r="3422" spans="3:5" x14ac:dyDescent="0.15">
      <c r="C3422" s="104"/>
      <c r="D3422" s="104"/>
      <c r="E3422" s="104"/>
    </row>
    <row r="3423" spans="3:5" x14ac:dyDescent="0.15">
      <c r="C3423" s="104"/>
      <c r="D3423" s="104"/>
      <c r="E3423" s="104"/>
    </row>
    <row r="3424" spans="3:5" x14ac:dyDescent="0.15">
      <c r="C3424" s="104"/>
      <c r="D3424" s="104"/>
      <c r="E3424" s="104"/>
    </row>
    <row r="3425" spans="3:5" x14ac:dyDescent="0.15">
      <c r="C3425" s="104"/>
      <c r="D3425" s="104"/>
      <c r="E3425" s="104"/>
    </row>
    <row r="3426" spans="3:5" x14ac:dyDescent="0.15">
      <c r="C3426" s="104"/>
      <c r="D3426" s="104"/>
      <c r="E3426" s="104"/>
    </row>
    <row r="3427" spans="3:5" x14ac:dyDescent="0.15">
      <c r="C3427" s="104"/>
      <c r="D3427" s="104"/>
      <c r="E3427" s="104"/>
    </row>
    <row r="3428" spans="3:5" x14ac:dyDescent="0.15">
      <c r="C3428" s="104"/>
      <c r="D3428" s="104"/>
      <c r="E3428" s="104"/>
    </row>
    <row r="3429" spans="3:5" x14ac:dyDescent="0.15">
      <c r="C3429" s="104"/>
      <c r="D3429" s="104"/>
      <c r="E3429" s="104"/>
    </row>
    <row r="3430" spans="3:5" x14ac:dyDescent="0.15">
      <c r="C3430" s="104"/>
      <c r="D3430" s="104"/>
      <c r="E3430" s="104"/>
    </row>
    <row r="3431" spans="3:5" x14ac:dyDescent="0.15">
      <c r="C3431" s="104"/>
      <c r="D3431" s="104"/>
      <c r="E3431" s="104"/>
    </row>
    <row r="3432" spans="3:5" x14ac:dyDescent="0.15">
      <c r="C3432" s="104"/>
      <c r="D3432" s="104"/>
      <c r="E3432" s="104"/>
    </row>
    <row r="3433" spans="3:5" x14ac:dyDescent="0.15">
      <c r="C3433" s="104"/>
      <c r="D3433" s="104"/>
      <c r="E3433" s="104"/>
    </row>
    <row r="3434" spans="3:5" x14ac:dyDescent="0.15">
      <c r="C3434" s="104"/>
      <c r="D3434" s="104"/>
      <c r="E3434" s="104"/>
    </row>
    <row r="3435" spans="3:5" x14ac:dyDescent="0.15">
      <c r="C3435" s="104"/>
      <c r="D3435" s="104"/>
      <c r="E3435" s="104"/>
    </row>
    <row r="3436" spans="3:5" x14ac:dyDescent="0.15">
      <c r="C3436" s="104"/>
      <c r="D3436" s="104"/>
      <c r="E3436" s="104"/>
    </row>
    <row r="3437" spans="3:5" x14ac:dyDescent="0.15">
      <c r="C3437" s="104"/>
      <c r="D3437" s="104"/>
      <c r="E3437" s="104"/>
    </row>
    <row r="3438" spans="3:5" x14ac:dyDescent="0.15">
      <c r="C3438" s="104"/>
      <c r="D3438" s="104"/>
      <c r="E3438" s="104"/>
    </row>
    <row r="3439" spans="3:5" x14ac:dyDescent="0.15">
      <c r="C3439" s="104"/>
      <c r="D3439" s="104"/>
      <c r="E3439" s="104"/>
    </row>
    <row r="3440" spans="3:5" x14ac:dyDescent="0.15">
      <c r="C3440" s="104"/>
      <c r="D3440" s="104"/>
      <c r="E3440" s="104"/>
    </row>
    <row r="3441" spans="3:5" x14ac:dyDescent="0.15">
      <c r="C3441" s="104"/>
      <c r="D3441" s="104"/>
      <c r="E3441" s="104"/>
    </row>
    <row r="3442" spans="3:5" x14ac:dyDescent="0.15">
      <c r="C3442" s="104"/>
      <c r="D3442" s="104"/>
      <c r="E3442" s="104"/>
    </row>
    <row r="3443" spans="3:5" x14ac:dyDescent="0.15">
      <c r="C3443" s="104"/>
      <c r="D3443" s="104"/>
      <c r="E3443" s="104"/>
    </row>
    <row r="3444" spans="3:5" x14ac:dyDescent="0.15">
      <c r="C3444" s="104"/>
      <c r="D3444" s="104"/>
      <c r="E3444" s="104"/>
    </row>
    <row r="3445" spans="3:5" x14ac:dyDescent="0.15">
      <c r="C3445" s="104"/>
      <c r="D3445" s="104"/>
      <c r="E3445" s="104"/>
    </row>
    <row r="3446" spans="3:5" x14ac:dyDescent="0.15">
      <c r="C3446" s="104"/>
      <c r="D3446" s="104"/>
      <c r="E3446" s="104"/>
    </row>
    <row r="3447" spans="3:5" x14ac:dyDescent="0.15">
      <c r="C3447" s="104"/>
      <c r="D3447" s="104"/>
      <c r="E3447" s="104"/>
    </row>
    <row r="3448" spans="3:5" x14ac:dyDescent="0.15">
      <c r="C3448" s="104"/>
      <c r="D3448" s="104"/>
      <c r="E3448" s="104"/>
    </row>
    <row r="3449" spans="3:5" x14ac:dyDescent="0.15">
      <c r="C3449" s="104"/>
      <c r="D3449" s="104"/>
      <c r="E3449" s="104"/>
    </row>
    <row r="3450" spans="3:5" x14ac:dyDescent="0.15">
      <c r="C3450" s="104"/>
      <c r="D3450" s="104"/>
      <c r="E3450" s="104"/>
    </row>
    <row r="3451" spans="3:5" x14ac:dyDescent="0.15">
      <c r="C3451" s="104"/>
      <c r="D3451" s="104"/>
      <c r="E3451" s="104"/>
    </row>
    <row r="3452" spans="3:5" x14ac:dyDescent="0.15">
      <c r="C3452" s="104"/>
      <c r="D3452" s="104"/>
      <c r="E3452" s="104"/>
    </row>
    <row r="3453" spans="3:5" x14ac:dyDescent="0.15">
      <c r="C3453" s="104"/>
      <c r="D3453" s="104"/>
      <c r="E3453" s="104"/>
    </row>
    <row r="3454" spans="3:5" x14ac:dyDescent="0.15">
      <c r="C3454" s="104"/>
      <c r="D3454" s="104"/>
      <c r="E3454" s="104"/>
    </row>
    <row r="3455" spans="3:5" x14ac:dyDescent="0.15">
      <c r="C3455" s="104"/>
      <c r="D3455" s="104"/>
      <c r="E3455" s="104"/>
    </row>
    <row r="3456" spans="3:5" x14ac:dyDescent="0.15">
      <c r="C3456" s="104"/>
      <c r="D3456" s="104"/>
      <c r="E3456" s="104"/>
    </row>
    <row r="3457" spans="3:5" x14ac:dyDescent="0.15">
      <c r="C3457" s="104"/>
      <c r="D3457" s="104"/>
      <c r="E3457" s="104"/>
    </row>
    <row r="3458" spans="3:5" x14ac:dyDescent="0.15">
      <c r="C3458" s="104"/>
      <c r="D3458" s="104"/>
      <c r="E3458" s="104"/>
    </row>
    <row r="3459" spans="3:5" x14ac:dyDescent="0.15">
      <c r="C3459" s="104"/>
      <c r="D3459" s="104"/>
      <c r="E3459" s="104"/>
    </row>
    <row r="3460" spans="3:5" x14ac:dyDescent="0.15">
      <c r="C3460" s="104"/>
      <c r="D3460" s="104"/>
      <c r="E3460" s="104"/>
    </row>
    <row r="3461" spans="3:5" x14ac:dyDescent="0.15">
      <c r="C3461" s="104"/>
      <c r="D3461" s="104"/>
      <c r="E3461" s="104"/>
    </row>
    <row r="3462" spans="3:5" x14ac:dyDescent="0.15">
      <c r="C3462" s="104"/>
      <c r="D3462" s="104"/>
      <c r="E3462" s="104"/>
    </row>
    <row r="3463" spans="3:5" x14ac:dyDescent="0.15">
      <c r="C3463" s="104"/>
      <c r="D3463" s="104"/>
      <c r="E3463" s="104"/>
    </row>
    <row r="3464" spans="3:5" x14ac:dyDescent="0.15">
      <c r="C3464" s="104"/>
      <c r="D3464" s="104"/>
      <c r="E3464" s="104"/>
    </row>
    <row r="3465" spans="3:5" x14ac:dyDescent="0.15">
      <c r="C3465" s="104"/>
      <c r="D3465" s="104"/>
      <c r="E3465" s="104"/>
    </row>
    <row r="3466" spans="3:5" x14ac:dyDescent="0.15">
      <c r="C3466" s="104"/>
      <c r="D3466" s="104"/>
      <c r="E3466" s="104"/>
    </row>
    <row r="3467" spans="3:5" x14ac:dyDescent="0.15">
      <c r="C3467" s="104"/>
      <c r="D3467" s="104"/>
      <c r="E3467" s="104"/>
    </row>
    <row r="3468" spans="3:5" x14ac:dyDescent="0.15">
      <c r="C3468" s="104"/>
      <c r="D3468" s="104"/>
      <c r="E3468" s="104"/>
    </row>
    <row r="3469" spans="3:5" x14ac:dyDescent="0.15">
      <c r="C3469" s="104"/>
      <c r="D3469" s="104"/>
      <c r="E3469" s="104"/>
    </row>
    <row r="3470" spans="3:5" x14ac:dyDescent="0.15">
      <c r="C3470" s="104"/>
      <c r="D3470" s="104"/>
      <c r="E3470" s="104"/>
    </row>
    <row r="3471" spans="3:5" x14ac:dyDescent="0.15">
      <c r="C3471" s="104"/>
      <c r="D3471" s="104"/>
      <c r="E3471" s="104"/>
    </row>
    <row r="3472" spans="3:5" x14ac:dyDescent="0.15">
      <c r="C3472" s="104"/>
      <c r="D3472" s="104"/>
      <c r="E3472" s="104"/>
    </row>
    <row r="3473" spans="3:5" x14ac:dyDescent="0.15">
      <c r="C3473" s="104"/>
      <c r="D3473" s="104"/>
      <c r="E3473" s="104"/>
    </row>
    <row r="3474" spans="3:5" x14ac:dyDescent="0.15">
      <c r="C3474" s="104"/>
      <c r="D3474" s="104"/>
      <c r="E3474" s="104"/>
    </row>
    <row r="3475" spans="3:5" x14ac:dyDescent="0.15">
      <c r="C3475" s="104"/>
      <c r="D3475" s="104"/>
      <c r="E3475" s="104"/>
    </row>
    <row r="3476" spans="3:5" x14ac:dyDescent="0.15">
      <c r="C3476" s="104"/>
      <c r="D3476" s="104"/>
      <c r="E3476" s="104"/>
    </row>
    <row r="3477" spans="3:5" x14ac:dyDescent="0.15">
      <c r="C3477" s="104"/>
      <c r="D3477" s="104"/>
      <c r="E3477" s="104"/>
    </row>
    <row r="3478" spans="3:5" x14ac:dyDescent="0.15">
      <c r="C3478" s="104"/>
      <c r="D3478" s="104"/>
      <c r="E3478" s="104"/>
    </row>
    <row r="3479" spans="3:5" x14ac:dyDescent="0.15">
      <c r="C3479" s="104"/>
      <c r="D3479" s="104"/>
      <c r="E3479" s="104"/>
    </row>
    <row r="3480" spans="3:5" x14ac:dyDescent="0.15">
      <c r="C3480" s="104"/>
      <c r="D3480" s="104"/>
      <c r="E3480" s="104"/>
    </row>
    <row r="3481" spans="3:5" x14ac:dyDescent="0.15">
      <c r="C3481" s="104"/>
      <c r="D3481" s="104"/>
      <c r="E3481" s="104"/>
    </row>
    <row r="3482" spans="3:5" x14ac:dyDescent="0.15">
      <c r="C3482" s="104"/>
      <c r="D3482" s="104"/>
      <c r="E3482" s="104"/>
    </row>
    <row r="3483" spans="3:5" x14ac:dyDescent="0.15">
      <c r="C3483" s="104"/>
      <c r="D3483" s="104"/>
      <c r="E3483" s="104"/>
    </row>
    <row r="3484" spans="3:5" x14ac:dyDescent="0.15">
      <c r="C3484" s="104"/>
      <c r="D3484" s="104"/>
      <c r="E3484" s="104"/>
    </row>
    <row r="3485" spans="3:5" x14ac:dyDescent="0.15">
      <c r="C3485" s="104"/>
      <c r="D3485" s="104"/>
      <c r="E3485" s="104"/>
    </row>
    <row r="3486" spans="3:5" x14ac:dyDescent="0.15">
      <c r="C3486" s="104"/>
      <c r="D3486" s="104"/>
      <c r="E3486" s="104"/>
    </row>
    <row r="3487" spans="3:5" x14ac:dyDescent="0.15">
      <c r="C3487" s="104"/>
      <c r="D3487" s="104"/>
      <c r="E3487" s="104"/>
    </row>
    <row r="3488" spans="3:5" x14ac:dyDescent="0.15">
      <c r="C3488" s="104"/>
      <c r="D3488" s="104"/>
      <c r="E3488" s="104"/>
    </row>
    <row r="3489" spans="3:5" x14ac:dyDescent="0.15">
      <c r="C3489" s="104"/>
      <c r="D3489" s="104"/>
      <c r="E3489" s="104"/>
    </row>
    <row r="3490" spans="3:5" x14ac:dyDescent="0.15">
      <c r="C3490" s="104"/>
      <c r="D3490" s="104"/>
      <c r="E3490" s="104"/>
    </row>
    <row r="3491" spans="3:5" x14ac:dyDescent="0.15">
      <c r="C3491" s="104"/>
      <c r="D3491" s="104"/>
      <c r="E3491" s="104"/>
    </row>
    <row r="3492" spans="3:5" x14ac:dyDescent="0.15">
      <c r="C3492" s="104"/>
      <c r="D3492" s="104"/>
      <c r="E3492" s="104"/>
    </row>
    <row r="3493" spans="3:5" x14ac:dyDescent="0.15">
      <c r="C3493" s="104"/>
      <c r="D3493" s="104"/>
      <c r="E3493" s="104"/>
    </row>
    <row r="3494" spans="3:5" x14ac:dyDescent="0.15">
      <c r="C3494" s="104"/>
      <c r="D3494" s="104"/>
      <c r="E3494" s="104"/>
    </row>
    <row r="3495" spans="3:5" x14ac:dyDescent="0.15">
      <c r="C3495" s="104"/>
      <c r="D3495" s="104"/>
      <c r="E3495" s="104"/>
    </row>
    <row r="3496" spans="3:5" x14ac:dyDescent="0.15">
      <c r="C3496" s="104"/>
      <c r="D3496" s="104"/>
      <c r="E3496" s="104"/>
    </row>
    <row r="3497" spans="3:5" x14ac:dyDescent="0.15">
      <c r="C3497" s="104"/>
      <c r="D3497" s="104"/>
      <c r="E3497" s="104"/>
    </row>
    <row r="3498" spans="3:5" x14ac:dyDescent="0.15">
      <c r="C3498" s="104"/>
      <c r="D3498" s="104"/>
      <c r="E3498" s="104"/>
    </row>
    <row r="3499" spans="3:5" x14ac:dyDescent="0.15">
      <c r="C3499" s="104"/>
      <c r="D3499" s="104"/>
      <c r="E3499" s="104"/>
    </row>
    <row r="3500" spans="3:5" x14ac:dyDescent="0.15">
      <c r="C3500" s="104"/>
      <c r="D3500" s="104"/>
      <c r="E3500" s="104"/>
    </row>
    <row r="3501" spans="3:5" x14ac:dyDescent="0.15">
      <c r="C3501" s="104"/>
      <c r="D3501" s="104"/>
      <c r="E3501" s="104"/>
    </row>
    <row r="3502" spans="3:5" x14ac:dyDescent="0.15">
      <c r="C3502" s="104"/>
      <c r="D3502" s="104"/>
      <c r="E3502" s="104"/>
    </row>
    <row r="3503" spans="3:5" x14ac:dyDescent="0.15">
      <c r="C3503" s="104"/>
      <c r="D3503" s="104"/>
      <c r="E3503" s="104"/>
    </row>
    <row r="3504" spans="3:5" x14ac:dyDescent="0.15">
      <c r="C3504" s="104"/>
      <c r="D3504" s="104"/>
      <c r="E3504" s="104"/>
    </row>
    <row r="3505" spans="3:5" x14ac:dyDescent="0.15">
      <c r="C3505" s="104"/>
      <c r="D3505" s="104"/>
      <c r="E3505" s="104"/>
    </row>
    <row r="3506" spans="3:5" x14ac:dyDescent="0.15">
      <c r="C3506" s="104"/>
      <c r="D3506" s="104"/>
      <c r="E3506" s="104"/>
    </row>
    <row r="3507" spans="3:5" x14ac:dyDescent="0.15">
      <c r="C3507" s="104"/>
      <c r="D3507" s="104"/>
      <c r="E3507" s="104"/>
    </row>
    <row r="3508" spans="3:5" x14ac:dyDescent="0.15">
      <c r="C3508" s="104"/>
      <c r="D3508" s="104"/>
      <c r="E3508" s="104"/>
    </row>
    <row r="3509" spans="3:5" x14ac:dyDescent="0.15">
      <c r="C3509" s="104"/>
      <c r="D3509" s="104"/>
      <c r="E3509" s="104"/>
    </row>
    <row r="3510" spans="3:5" x14ac:dyDescent="0.15">
      <c r="C3510" s="104"/>
      <c r="D3510" s="104"/>
      <c r="E3510" s="104"/>
    </row>
    <row r="3511" spans="3:5" x14ac:dyDescent="0.15">
      <c r="C3511" s="104"/>
      <c r="D3511" s="104"/>
      <c r="E3511" s="104"/>
    </row>
    <row r="3512" spans="3:5" x14ac:dyDescent="0.15">
      <c r="C3512" s="104"/>
      <c r="D3512" s="104"/>
      <c r="E3512" s="104"/>
    </row>
    <row r="3513" spans="3:5" x14ac:dyDescent="0.15">
      <c r="C3513" s="104"/>
      <c r="D3513" s="104"/>
      <c r="E3513" s="104"/>
    </row>
    <row r="3514" spans="3:5" x14ac:dyDescent="0.15">
      <c r="C3514" s="104"/>
      <c r="D3514" s="104"/>
      <c r="E3514" s="104"/>
    </row>
    <row r="3515" spans="3:5" x14ac:dyDescent="0.15">
      <c r="C3515" s="104"/>
      <c r="D3515" s="104"/>
      <c r="E3515" s="104"/>
    </row>
    <row r="3516" spans="3:5" x14ac:dyDescent="0.15">
      <c r="C3516" s="104"/>
      <c r="D3516" s="104"/>
      <c r="E3516" s="104"/>
    </row>
    <row r="3517" spans="3:5" x14ac:dyDescent="0.15">
      <c r="C3517" s="104"/>
      <c r="D3517" s="104"/>
      <c r="E3517" s="104"/>
    </row>
    <row r="3518" spans="3:5" x14ac:dyDescent="0.15">
      <c r="C3518" s="104"/>
      <c r="D3518" s="104"/>
      <c r="E3518" s="104"/>
    </row>
    <row r="3519" spans="3:5" x14ac:dyDescent="0.15">
      <c r="C3519" s="104"/>
      <c r="D3519" s="104"/>
      <c r="E3519" s="104"/>
    </row>
    <row r="3520" spans="3:5" x14ac:dyDescent="0.15">
      <c r="C3520" s="104"/>
      <c r="D3520" s="104"/>
      <c r="E3520" s="104"/>
    </row>
    <row r="3521" spans="3:5" x14ac:dyDescent="0.15">
      <c r="C3521" s="104"/>
      <c r="D3521" s="104"/>
      <c r="E3521" s="104"/>
    </row>
    <row r="3522" spans="3:5" x14ac:dyDescent="0.15">
      <c r="C3522" s="104"/>
      <c r="D3522" s="104"/>
      <c r="E3522" s="104"/>
    </row>
    <row r="3523" spans="3:5" x14ac:dyDescent="0.15">
      <c r="C3523" s="104"/>
      <c r="D3523" s="104"/>
      <c r="E3523" s="104"/>
    </row>
    <row r="3524" spans="3:5" x14ac:dyDescent="0.15">
      <c r="C3524" s="104"/>
      <c r="D3524" s="104"/>
      <c r="E3524" s="104"/>
    </row>
    <row r="3525" spans="3:5" x14ac:dyDescent="0.15">
      <c r="C3525" s="104"/>
      <c r="D3525" s="104"/>
      <c r="E3525" s="104"/>
    </row>
    <row r="3526" spans="3:5" x14ac:dyDescent="0.15">
      <c r="C3526" s="104"/>
      <c r="D3526" s="104"/>
      <c r="E3526" s="104"/>
    </row>
    <row r="3527" spans="3:5" x14ac:dyDescent="0.15">
      <c r="C3527" s="104"/>
      <c r="D3527" s="104"/>
      <c r="E3527" s="104"/>
    </row>
    <row r="3528" spans="3:5" x14ac:dyDescent="0.15">
      <c r="C3528" s="104"/>
      <c r="D3528" s="104"/>
      <c r="E3528" s="104"/>
    </row>
    <row r="3529" spans="3:5" x14ac:dyDescent="0.15">
      <c r="C3529" s="104"/>
      <c r="D3529" s="104"/>
      <c r="E3529" s="104"/>
    </row>
    <row r="3530" spans="3:5" x14ac:dyDescent="0.15">
      <c r="C3530" s="104"/>
      <c r="D3530" s="104"/>
      <c r="E3530" s="104"/>
    </row>
    <row r="3531" spans="3:5" x14ac:dyDescent="0.15">
      <c r="C3531" s="104"/>
      <c r="D3531" s="104"/>
      <c r="E3531" s="104"/>
    </row>
    <row r="3532" spans="3:5" x14ac:dyDescent="0.15">
      <c r="C3532" s="104"/>
      <c r="D3532" s="104"/>
      <c r="E3532" s="104"/>
    </row>
    <row r="3533" spans="3:5" x14ac:dyDescent="0.15">
      <c r="C3533" s="104"/>
      <c r="D3533" s="104"/>
      <c r="E3533" s="104"/>
    </row>
    <row r="3534" spans="3:5" x14ac:dyDescent="0.15">
      <c r="C3534" s="104"/>
      <c r="D3534" s="104"/>
      <c r="E3534" s="104"/>
    </row>
    <row r="3535" spans="3:5" x14ac:dyDescent="0.15">
      <c r="C3535" s="104"/>
      <c r="D3535" s="104"/>
      <c r="E3535" s="104"/>
    </row>
    <row r="3536" spans="3:5" x14ac:dyDescent="0.15">
      <c r="C3536" s="104"/>
      <c r="D3536" s="104"/>
      <c r="E3536" s="104"/>
    </row>
    <row r="3537" spans="3:5" x14ac:dyDescent="0.15">
      <c r="C3537" s="104"/>
      <c r="D3537" s="104"/>
      <c r="E3537" s="104"/>
    </row>
    <row r="3538" spans="3:5" x14ac:dyDescent="0.15">
      <c r="C3538" s="104"/>
      <c r="D3538" s="104"/>
      <c r="E3538" s="104"/>
    </row>
    <row r="3539" spans="3:5" x14ac:dyDescent="0.15">
      <c r="C3539" s="104"/>
      <c r="D3539" s="104"/>
      <c r="E3539" s="104"/>
    </row>
    <row r="3540" spans="3:5" x14ac:dyDescent="0.15">
      <c r="C3540" s="104"/>
      <c r="D3540" s="104"/>
      <c r="E3540" s="104"/>
    </row>
    <row r="3541" spans="3:5" x14ac:dyDescent="0.15">
      <c r="C3541" s="104"/>
      <c r="D3541" s="104"/>
      <c r="E3541" s="104"/>
    </row>
    <row r="3542" spans="3:5" x14ac:dyDescent="0.15">
      <c r="C3542" s="104"/>
      <c r="D3542" s="104"/>
      <c r="E3542" s="104"/>
    </row>
    <row r="3543" spans="3:5" x14ac:dyDescent="0.15">
      <c r="C3543" s="104"/>
      <c r="D3543" s="104"/>
      <c r="E3543" s="104"/>
    </row>
    <row r="3544" spans="3:5" x14ac:dyDescent="0.15">
      <c r="C3544" s="104"/>
      <c r="D3544" s="104"/>
      <c r="E3544" s="104"/>
    </row>
    <row r="3545" spans="3:5" x14ac:dyDescent="0.15">
      <c r="C3545" s="104"/>
      <c r="D3545" s="104"/>
      <c r="E3545" s="104"/>
    </row>
    <row r="3546" spans="3:5" x14ac:dyDescent="0.15">
      <c r="C3546" s="104"/>
      <c r="D3546" s="104"/>
      <c r="E3546" s="104"/>
    </row>
    <row r="3547" spans="3:5" x14ac:dyDescent="0.15">
      <c r="C3547" s="104"/>
      <c r="D3547" s="104"/>
      <c r="E3547" s="104"/>
    </row>
    <row r="3548" spans="3:5" x14ac:dyDescent="0.15">
      <c r="C3548" s="104"/>
      <c r="D3548" s="104"/>
      <c r="E3548" s="104"/>
    </row>
    <row r="3549" spans="3:5" x14ac:dyDescent="0.15">
      <c r="C3549" s="104"/>
      <c r="D3549" s="104"/>
      <c r="E3549" s="104"/>
    </row>
    <row r="3550" spans="3:5" x14ac:dyDescent="0.15">
      <c r="C3550" s="104"/>
      <c r="D3550" s="104"/>
      <c r="E3550" s="104"/>
    </row>
    <row r="3551" spans="3:5" x14ac:dyDescent="0.15">
      <c r="C3551" s="104"/>
      <c r="D3551" s="104"/>
      <c r="E3551" s="104"/>
    </row>
    <row r="3552" spans="3:5" x14ac:dyDescent="0.15">
      <c r="C3552" s="104"/>
      <c r="D3552" s="104"/>
      <c r="E3552" s="104"/>
    </row>
    <row r="3553" spans="3:5" x14ac:dyDescent="0.15">
      <c r="C3553" s="104"/>
      <c r="D3553" s="104"/>
      <c r="E3553" s="104"/>
    </row>
    <row r="3554" spans="3:5" x14ac:dyDescent="0.15">
      <c r="C3554" s="104"/>
      <c r="D3554" s="104"/>
      <c r="E3554" s="104"/>
    </row>
    <row r="3555" spans="3:5" x14ac:dyDescent="0.15">
      <c r="C3555" s="104"/>
      <c r="D3555" s="104"/>
      <c r="E3555" s="104"/>
    </row>
    <row r="3556" spans="3:5" x14ac:dyDescent="0.15">
      <c r="C3556" s="104"/>
      <c r="D3556" s="104"/>
      <c r="E3556" s="104"/>
    </row>
    <row r="3557" spans="3:5" x14ac:dyDescent="0.15">
      <c r="C3557" s="104"/>
      <c r="D3557" s="104"/>
      <c r="E3557" s="104"/>
    </row>
    <row r="3558" spans="3:5" x14ac:dyDescent="0.15">
      <c r="C3558" s="104"/>
      <c r="D3558" s="104"/>
      <c r="E3558" s="104"/>
    </row>
    <row r="3559" spans="3:5" x14ac:dyDescent="0.15">
      <c r="C3559" s="104"/>
      <c r="D3559" s="104"/>
      <c r="E3559" s="104"/>
    </row>
    <row r="3560" spans="3:5" x14ac:dyDescent="0.15">
      <c r="C3560" s="104"/>
      <c r="D3560" s="104"/>
      <c r="E3560" s="104"/>
    </row>
    <row r="3561" spans="3:5" x14ac:dyDescent="0.15">
      <c r="C3561" s="104"/>
      <c r="D3561" s="104"/>
      <c r="E3561" s="104"/>
    </row>
    <row r="3562" spans="3:5" x14ac:dyDescent="0.15">
      <c r="C3562" s="104"/>
      <c r="D3562" s="104"/>
      <c r="E3562" s="104"/>
    </row>
    <row r="3563" spans="3:5" x14ac:dyDescent="0.15">
      <c r="C3563" s="104"/>
      <c r="D3563" s="104"/>
      <c r="E3563" s="104"/>
    </row>
    <row r="3564" spans="3:5" x14ac:dyDescent="0.15">
      <c r="C3564" s="104"/>
      <c r="D3564" s="104"/>
      <c r="E3564" s="104"/>
    </row>
    <row r="3565" spans="3:5" x14ac:dyDescent="0.15">
      <c r="C3565" s="104"/>
      <c r="D3565" s="104"/>
      <c r="E3565" s="104"/>
    </row>
    <row r="3566" spans="3:5" x14ac:dyDescent="0.15">
      <c r="C3566" s="104"/>
      <c r="D3566" s="104"/>
      <c r="E3566" s="104"/>
    </row>
    <row r="3567" spans="3:5" x14ac:dyDescent="0.15">
      <c r="C3567" s="104"/>
      <c r="D3567" s="104"/>
      <c r="E3567" s="104"/>
    </row>
    <row r="3568" spans="3:5" x14ac:dyDescent="0.15">
      <c r="C3568" s="104"/>
      <c r="D3568" s="104"/>
      <c r="E3568" s="104"/>
    </row>
    <row r="3569" spans="3:5" x14ac:dyDescent="0.15">
      <c r="C3569" s="104"/>
      <c r="D3569" s="104"/>
      <c r="E3569" s="104"/>
    </row>
    <row r="3570" spans="3:5" x14ac:dyDescent="0.15">
      <c r="C3570" s="104"/>
      <c r="D3570" s="104"/>
      <c r="E3570" s="104"/>
    </row>
    <row r="3571" spans="3:5" x14ac:dyDescent="0.15">
      <c r="C3571" s="104"/>
      <c r="D3571" s="104"/>
      <c r="E3571" s="104"/>
    </row>
    <row r="3572" spans="3:5" x14ac:dyDescent="0.15">
      <c r="C3572" s="104"/>
      <c r="D3572" s="104"/>
      <c r="E3572" s="104"/>
    </row>
    <row r="3573" spans="3:5" x14ac:dyDescent="0.15">
      <c r="C3573" s="104"/>
      <c r="D3573" s="104"/>
      <c r="E3573" s="104"/>
    </row>
    <row r="3574" spans="3:5" x14ac:dyDescent="0.15">
      <c r="C3574" s="104"/>
      <c r="D3574" s="104"/>
      <c r="E3574" s="104"/>
    </row>
    <row r="3575" spans="3:5" x14ac:dyDescent="0.15">
      <c r="C3575" s="104"/>
      <c r="D3575" s="104"/>
      <c r="E3575" s="104"/>
    </row>
    <row r="3576" spans="3:5" x14ac:dyDescent="0.15">
      <c r="C3576" s="104"/>
      <c r="D3576" s="104"/>
      <c r="E3576" s="104"/>
    </row>
    <row r="3577" spans="3:5" x14ac:dyDescent="0.15">
      <c r="C3577" s="104"/>
      <c r="D3577" s="104"/>
      <c r="E3577" s="104"/>
    </row>
    <row r="3578" spans="3:5" x14ac:dyDescent="0.15">
      <c r="C3578" s="104"/>
      <c r="D3578" s="104"/>
      <c r="E3578" s="104"/>
    </row>
    <row r="3579" spans="3:5" x14ac:dyDescent="0.15">
      <c r="C3579" s="104"/>
      <c r="D3579" s="104"/>
      <c r="E3579" s="104"/>
    </row>
    <row r="3580" spans="3:5" x14ac:dyDescent="0.15">
      <c r="C3580" s="104"/>
      <c r="D3580" s="104"/>
      <c r="E3580" s="104"/>
    </row>
    <row r="3581" spans="3:5" x14ac:dyDescent="0.15">
      <c r="C3581" s="104"/>
      <c r="D3581" s="104"/>
      <c r="E3581" s="104"/>
    </row>
    <row r="3582" spans="3:5" x14ac:dyDescent="0.15">
      <c r="C3582" s="104"/>
      <c r="D3582" s="104"/>
      <c r="E3582" s="104"/>
    </row>
    <row r="3583" spans="3:5" x14ac:dyDescent="0.15">
      <c r="C3583" s="104"/>
      <c r="D3583" s="104"/>
      <c r="E3583" s="104"/>
    </row>
    <row r="3584" spans="3:5" x14ac:dyDescent="0.15">
      <c r="C3584" s="104"/>
      <c r="D3584" s="104"/>
      <c r="E3584" s="104"/>
    </row>
    <row r="3585" spans="3:5" x14ac:dyDescent="0.15">
      <c r="C3585" s="104"/>
      <c r="D3585" s="104"/>
      <c r="E3585" s="104"/>
    </row>
    <row r="3586" spans="3:5" x14ac:dyDescent="0.15">
      <c r="C3586" s="104"/>
      <c r="D3586" s="104"/>
      <c r="E3586" s="104"/>
    </row>
    <row r="3587" spans="3:5" x14ac:dyDescent="0.15">
      <c r="C3587" s="104"/>
      <c r="D3587" s="104"/>
      <c r="E3587" s="104"/>
    </row>
    <row r="3588" spans="3:5" x14ac:dyDescent="0.15">
      <c r="C3588" s="104"/>
      <c r="D3588" s="104"/>
      <c r="E3588" s="104"/>
    </row>
    <row r="3589" spans="3:5" x14ac:dyDescent="0.15">
      <c r="C3589" s="104"/>
      <c r="D3589" s="104"/>
      <c r="E3589" s="104"/>
    </row>
    <row r="3590" spans="3:5" x14ac:dyDescent="0.15">
      <c r="C3590" s="104"/>
      <c r="D3590" s="104"/>
      <c r="E3590" s="104"/>
    </row>
    <row r="3591" spans="3:5" x14ac:dyDescent="0.15">
      <c r="C3591" s="104"/>
      <c r="D3591" s="104"/>
      <c r="E3591" s="104"/>
    </row>
    <row r="3592" spans="3:5" x14ac:dyDescent="0.15">
      <c r="C3592" s="104"/>
      <c r="D3592" s="104"/>
      <c r="E3592" s="104"/>
    </row>
    <row r="3593" spans="3:5" x14ac:dyDescent="0.15">
      <c r="C3593" s="104"/>
      <c r="D3593" s="104"/>
      <c r="E3593" s="104"/>
    </row>
    <row r="3594" spans="3:5" x14ac:dyDescent="0.15">
      <c r="C3594" s="104"/>
      <c r="D3594" s="104"/>
      <c r="E3594" s="104"/>
    </row>
    <row r="3595" spans="3:5" x14ac:dyDescent="0.15">
      <c r="C3595" s="104"/>
      <c r="D3595" s="104"/>
      <c r="E3595" s="104"/>
    </row>
    <row r="3596" spans="3:5" x14ac:dyDescent="0.15">
      <c r="C3596" s="104"/>
      <c r="D3596" s="104"/>
      <c r="E3596" s="104"/>
    </row>
    <row r="3597" spans="3:5" x14ac:dyDescent="0.15">
      <c r="C3597" s="104"/>
      <c r="D3597" s="104"/>
      <c r="E3597" s="104"/>
    </row>
    <row r="3598" spans="3:5" x14ac:dyDescent="0.15">
      <c r="C3598" s="104"/>
      <c r="D3598" s="104"/>
      <c r="E3598" s="104"/>
    </row>
    <row r="3599" spans="3:5" x14ac:dyDescent="0.15">
      <c r="C3599" s="104"/>
      <c r="D3599" s="104"/>
      <c r="E3599" s="104"/>
    </row>
    <row r="3600" spans="3:5" x14ac:dyDescent="0.15">
      <c r="C3600" s="104"/>
      <c r="D3600" s="104"/>
      <c r="E3600" s="104"/>
    </row>
    <row r="3601" spans="3:5" x14ac:dyDescent="0.15">
      <c r="C3601" s="104"/>
      <c r="D3601" s="104"/>
      <c r="E3601" s="104"/>
    </row>
    <row r="3602" spans="3:5" x14ac:dyDescent="0.15">
      <c r="C3602" s="104"/>
      <c r="D3602" s="104"/>
      <c r="E3602" s="104"/>
    </row>
    <row r="3603" spans="3:5" x14ac:dyDescent="0.15">
      <c r="C3603" s="104"/>
      <c r="D3603" s="104"/>
      <c r="E3603" s="104"/>
    </row>
    <row r="3604" spans="3:5" x14ac:dyDescent="0.15">
      <c r="C3604" s="104"/>
      <c r="D3604" s="104"/>
      <c r="E3604" s="104"/>
    </row>
    <row r="3605" spans="3:5" x14ac:dyDescent="0.15">
      <c r="C3605" s="104"/>
      <c r="D3605" s="104"/>
      <c r="E3605" s="104"/>
    </row>
    <row r="3606" spans="3:5" x14ac:dyDescent="0.15">
      <c r="C3606" s="104"/>
      <c r="D3606" s="104"/>
      <c r="E3606" s="104"/>
    </row>
    <row r="3607" spans="3:5" x14ac:dyDescent="0.15">
      <c r="C3607" s="104"/>
      <c r="D3607" s="104"/>
      <c r="E3607" s="104"/>
    </row>
    <row r="3608" spans="3:5" x14ac:dyDescent="0.15">
      <c r="C3608" s="104"/>
      <c r="D3608" s="104"/>
      <c r="E3608" s="104"/>
    </row>
    <row r="3609" spans="3:5" x14ac:dyDescent="0.15">
      <c r="C3609" s="104"/>
      <c r="D3609" s="104"/>
      <c r="E3609" s="104"/>
    </row>
    <row r="3610" spans="3:5" x14ac:dyDescent="0.15">
      <c r="C3610" s="104"/>
      <c r="D3610" s="104"/>
      <c r="E3610" s="104"/>
    </row>
    <row r="3611" spans="3:5" x14ac:dyDescent="0.15">
      <c r="C3611" s="104"/>
      <c r="D3611" s="104"/>
      <c r="E3611" s="104"/>
    </row>
    <row r="3612" spans="3:5" x14ac:dyDescent="0.15">
      <c r="C3612" s="104"/>
      <c r="D3612" s="104"/>
      <c r="E3612" s="104"/>
    </row>
    <row r="3613" spans="3:5" x14ac:dyDescent="0.15">
      <c r="C3613" s="104"/>
      <c r="D3613" s="104"/>
      <c r="E3613" s="104"/>
    </row>
    <row r="3614" spans="3:5" x14ac:dyDescent="0.15">
      <c r="C3614" s="104"/>
      <c r="D3614" s="104"/>
      <c r="E3614" s="104"/>
    </row>
    <row r="3615" spans="3:5" x14ac:dyDescent="0.15">
      <c r="C3615" s="104"/>
      <c r="D3615" s="104"/>
      <c r="E3615" s="104"/>
    </row>
    <row r="3616" spans="3:5" x14ac:dyDescent="0.15">
      <c r="C3616" s="104"/>
      <c r="D3616" s="104"/>
      <c r="E3616" s="104"/>
    </row>
    <row r="3617" spans="3:5" x14ac:dyDescent="0.15">
      <c r="C3617" s="104"/>
      <c r="D3617" s="104"/>
      <c r="E3617" s="104"/>
    </row>
    <row r="3618" spans="3:5" x14ac:dyDescent="0.15">
      <c r="C3618" s="104"/>
      <c r="D3618" s="104"/>
      <c r="E3618" s="104"/>
    </row>
    <row r="3619" spans="3:5" x14ac:dyDescent="0.15">
      <c r="C3619" s="104"/>
      <c r="D3619" s="104"/>
      <c r="E3619" s="104"/>
    </row>
    <row r="3620" spans="3:5" x14ac:dyDescent="0.15">
      <c r="C3620" s="104"/>
      <c r="D3620" s="104"/>
      <c r="E3620" s="104"/>
    </row>
    <row r="3621" spans="3:5" x14ac:dyDescent="0.15">
      <c r="C3621" s="104"/>
      <c r="D3621" s="104"/>
      <c r="E3621" s="104"/>
    </row>
    <row r="3622" spans="3:5" x14ac:dyDescent="0.15">
      <c r="C3622" s="104"/>
      <c r="D3622" s="104"/>
      <c r="E3622" s="104"/>
    </row>
    <row r="3623" spans="3:5" x14ac:dyDescent="0.15">
      <c r="C3623" s="104"/>
      <c r="D3623" s="104"/>
      <c r="E3623" s="104"/>
    </row>
    <row r="3624" spans="3:5" x14ac:dyDescent="0.15">
      <c r="C3624" s="104"/>
      <c r="D3624" s="104"/>
      <c r="E3624" s="104"/>
    </row>
    <row r="3625" spans="3:5" x14ac:dyDescent="0.15">
      <c r="C3625" s="104"/>
      <c r="D3625" s="104"/>
      <c r="E3625" s="104"/>
    </row>
    <row r="3626" spans="3:5" x14ac:dyDescent="0.15">
      <c r="C3626" s="104"/>
      <c r="D3626" s="104"/>
      <c r="E3626" s="104"/>
    </row>
    <row r="3627" spans="3:5" x14ac:dyDescent="0.15">
      <c r="C3627" s="104"/>
      <c r="D3627" s="104"/>
      <c r="E3627" s="104"/>
    </row>
    <row r="3628" spans="3:5" x14ac:dyDescent="0.15">
      <c r="C3628" s="104"/>
      <c r="D3628" s="104"/>
      <c r="E3628" s="104"/>
    </row>
    <row r="3629" spans="3:5" x14ac:dyDescent="0.15">
      <c r="C3629" s="104"/>
      <c r="D3629" s="104"/>
      <c r="E3629" s="104"/>
    </row>
    <row r="3630" spans="3:5" x14ac:dyDescent="0.15">
      <c r="C3630" s="104"/>
      <c r="D3630" s="104"/>
      <c r="E3630" s="104"/>
    </row>
    <row r="3631" spans="3:5" x14ac:dyDescent="0.15">
      <c r="C3631" s="104"/>
      <c r="D3631" s="104"/>
      <c r="E3631" s="104"/>
    </row>
    <row r="3632" spans="3:5" x14ac:dyDescent="0.15">
      <c r="C3632" s="104"/>
      <c r="D3632" s="104"/>
      <c r="E3632" s="104"/>
    </row>
    <row r="3633" spans="3:5" x14ac:dyDescent="0.15">
      <c r="C3633" s="104"/>
      <c r="D3633" s="104"/>
      <c r="E3633" s="104"/>
    </row>
    <row r="3634" spans="3:5" x14ac:dyDescent="0.15">
      <c r="C3634" s="104"/>
      <c r="D3634" s="104"/>
      <c r="E3634" s="104"/>
    </row>
    <row r="3635" spans="3:5" x14ac:dyDescent="0.15">
      <c r="C3635" s="104"/>
      <c r="D3635" s="104"/>
      <c r="E3635" s="104"/>
    </row>
    <row r="3636" spans="3:5" x14ac:dyDescent="0.15">
      <c r="C3636" s="104"/>
      <c r="D3636" s="104"/>
      <c r="E3636" s="104"/>
    </row>
    <row r="3637" spans="3:5" x14ac:dyDescent="0.15">
      <c r="C3637" s="104"/>
      <c r="D3637" s="104"/>
      <c r="E3637" s="104"/>
    </row>
    <row r="3638" spans="3:5" x14ac:dyDescent="0.15">
      <c r="C3638" s="104"/>
      <c r="D3638" s="104"/>
      <c r="E3638" s="104"/>
    </row>
    <row r="3639" spans="3:5" x14ac:dyDescent="0.15">
      <c r="C3639" s="104"/>
      <c r="D3639" s="104"/>
      <c r="E3639" s="104"/>
    </row>
    <row r="3640" spans="3:5" x14ac:dyDescent="0.15">
      <c r="C3640" s="104"/>
      <c r="D3640" s="104"/>
      <c r="E3640" s="104"/>
    </row>
    <row r="3641" spans="3:5" x14ac:dyDescent="0.15">
      <c r="C3641" s="104"/>
      <c r="D3641" s="104"/>
      <c r="E3641" s="104"/>
    </row>
    <row r="3642" spans="3:5" x14ac:dyDescent="0.15">
      <c r="C3642" s="104"/>
      <c r="D3642" s="104"/>
      <c r="E3642" s="104"/>
    </row>
    <row r="3643" spans="3:5" x14ac:dyDescent="0.15">
      <c r="C3643" s="104"/>
      <c r="D3643" s="104"/>
      <c r="E3643" s="104"/>
    </row>
    <row r="3644" spans="3:5" x14ac:dyDescent="0.15">
      <c r="C3644" s="104"/>
      <c r="D3644" s="104"/>
      <c r="E3644" s="104"/>
    </row>
    <row r="3645" spans="3:5" x14ac:dyDescent="0.15">
      <c r="C3645" s="104"/>
      <c r="D3645" s="104"/>
      <c r="E3645" s="104"/>
    </row>
    <row r="3646" spans="3:5" x14ac:dyDescent="0.15">
      <c r="C3646" s="104"/>
      <c r="D3646" s="104"/>
      <c r="E3646" s="104"/>
    </row>
    <row r="3647" spans="3:5" x14ac:dyDescent="0.15">
      <c r="C3647" s="104"/>
      <c r="D3647" s="104"/>
      <c r="E3647" s="104"/>
    </row>
    <row r="3648" spans="3:5" x14ac:dyDescent="0.15">
      <c r="C3648" s="104"/>
      <c r="D3648" s="104"/>
      <c r="E3648" s="104"/>
    </row>
    <row r="3649" spans="3:5" x14ac:dyDescent="0.15">
      <c r="C3649" s="104"/>
      <c r="D3649" s="104"/>
      <c r="E3649" s="104"/>
    </row>
    <row r="3650" spans="3:5" x14ac:dyDescent="0.15">
      <c r="C3650" s="104"/>
      <c r="D3650" s="104"/>
      <c r="E3650" s="104"/>
    </row>
    <row r="3651" spans="3:5" x14ac:dyDescent="0.15">
      <c r="C3651" s="104"/>
      <c r="D3651" s="104"/>
      <c r="E3651" s="104"/>
    </row>
    <row r="3652" spans="3:5" x14ac:dyDescent="0.15">
      <c r="C3652" s="104"/>
      <c r="D3652" s="104"/>
      <c r="E3652" s="104"/>
    </row>
    <row r="3653" spans="3:5" x14ac:dyDescent="0.15">
      <c r="C3653" s="104"/>
      <c r="D3653" s="104"/>
      <c r="E3653" s="104"/>
    </row>
    <row r="3654" spans="3:5" x14ac:dyDescent="0.15">
      <c r="C3654" s="104"/>
      <c r="D3654" s="104"/>
      <c r="E3654" s="104"/>
    </row>
    <row r="3655" spans="3:5" x14ac:dyDescent="0.15">
      <c r="C3655" s="104"/>
      <c r="D3655" s="104"/>
      <c r="E3655" s="104"/>
    </row>
    <row r="3656" spans="3:5" x14ac:dyDescent="0.15">
      <c r="C3656" s="104"/>
      <c r="D3656" s="104"/>
      <c r="E3656" s="104"/>
    </row>
    <row r="3657" spans="3:5" x14ac:dyDescent="0.15">
      <c r="C3657" s="104"/>
      <c r="D3657" s="104"/>
      <c r="E3657" s="104"/>
    </row>
    <row r="3658" spans="3:5" x14ac:dyDescent="0.15">
      <c r="C3658" s="104"/>
      <c r="D3658" s="104"/>
      <c r="E3658" s="104"/>
    </row>
    <row r="3659" spans="3:5" x14ac:dyDescent="0.15">
      <c r="C3659" s="104"/>
      <c r="D3659" s="104"/>
      <c r="E3659" s="104"/>
    </row>
    <row r="3660" spans="3:5" x14ac:dyDescent="0.15">
      <c r="C3660" s="104"/>
      <c r="D3660" s="104"/>
      <c r="E3660" s="104"/>
    </row>
    <row r="3661" spans="3:5" x14ac:dyDescent="0.15">
      <c r="C3661" s="104"/>
      <c r="D3661" s="104"/>
      <c r="E3661" s="104"/>
    </row>
    <row r="3662" spans="3:5" x14ac:dyDescent="0.15">
      <c r="C3662" s="104"/>
      <c r="D3662" s="104"/>
      <c r="E3662" s="104"/>
    </row>
    <row r="3663" spans="3:5" x14ac:dyDescent="0.15">
      <c r="C3663" s="104"/>
      <c r="D3663" s="104"/>
      <c r="E3663" s="104"/>
    </row>
    <row r="3664" spans="3:5" x14ac:dyDescent="0.15">
      <c r="C3664" s="104"/>
      <c r="D3664" s="104"/>
      <c r="E3664" s="104"/>
    </row>
    <row r="3665" spans="3:5" x14ac:dyDescent="0.15">
      <c r="C3665" s="104"/>
      <c r="D3665" s="104"/>
      <c r="E3665" s="104"/>
    </row>
    <row r="3666" spans="3:5" x14ac:dyDescent="0.15">
      <c r="C3666" s="104"/>
      <c r="D3666" s="104"/>
      <c r="E3666" s="104"/>
    </row>
    <row r="3667" spans="3:5" x14ac:dyDescent="0.15">
      <c r="C3667" s="104"/>
      <c r="D3667" s="104"/>
      <c r="E3667" s="104"/>
    </row>
    <row r="3668" spans="3:5" x14ac:dyDescent="0.15">
      <c r="C3668" s="104"/>
      <c r="D3668" s="104"/>
      <c r="E3668" s="104"/>
    </row>
    <row r="3669" spans="3:5" x14ac:dyDescent="0.15">
      <c r="C3669" s="104"/>
      <c r="D3669" s="104"/>
      <c r="E3669" s="104"/>
    </row>
    <row r="3670" spans="3:5" x14ac:dyDescent="0.15">
      <c r="C3670" s="104"/>
      <c r="D3670" s="104"/>
      <c r="E3670" s="104"/>
    </row>
    <row r="3671" spans="3:5" x14ac:dyDescent="0.15">
      <c r="C3671" s="104"/>
      <c r="D3671" s="104"/>
      <c r="E3671" s="104"/>
    </row>
    <row r="3672" spans="3:5" x14ac:dyDescent="0.15">
      <c r="C3672" s="104"/>
      <c r="D3672" s="104"/>
      <c r="E3672" s="104"/>
    </row>
    <row r="3673" spans="3:5" x14ac:dyDescent="0.15">
      <c r="C3673" s="104"/>
      <c r="D3673" s="104"/>
      <c r="E3673" s="104"/>
    </row>
    <row r="3674" spans="3:5" x14ac:dyDescent="0.15">
      <c r="C3674" s="104"/>
      <c r="D3674" s="104"/>
      <c r="E3674" s="104"/>
    </row>
    <row r="3675" spans="3:5" x14ac:dyDescent="0.15">
      <c r="C3675" s="104"/>
      <c r="D3675" s="104"/>
      <c r="E3675" s="104"/>
    </row>
    <row r="3676" spans="3:5" x14ac:dyDescent="0.15">
      <c r="C3676" s="104"/>
      <c r="D3676" s="104"/>
      <c r="E3676" s="104"/>
    </row>
    <row r="3677" spans="3:5" x14ac:dyDescent="0.15">
      <c r="C3677" s="104"/>
      <c r="D3677" s="104"/>
      <c r="E3677" s="104"/>
    </row>
    <row r="3678" spans="3:5" x14ac:dyDescent="0.15">
      <c r="C3678" s="104"/>
      <c r="D3678" s="104"/>
      <c r="E3678" s="104"/>
    </row>
    <row r="3679" spans="3:5" x14ac:dyDescent="0.15">
      <c r="C3679" s="104"/>
      <c r="D3679" s="104"/>
      <c r="E3679" s="104"/>
    </row>
    <row r="3680" spans="3:5" x14ac:dyDescent="0.15">
      <c r="C3680" s="104"/>
      <c r="D3680" s="104"/>
      <c r="E3680" s="104"/>
    </row>
    <row r="3681" spans="3:5" x14ac:dyDescent="0.15">
      <c r="C3681" s="104"/>
      <c r="D3681" s="104"/>
      <c r="E3681" s="104"/>
    </row>
    <row r="3682" spans="3:5" x14ac:dyDescent="0.15">
      <c r="C3682" s="104"/>
      <c r="D3682" s="104"/>
      <c r="E3682" s="104"/>
    </row>
    <row r="3683" spans="3:5" x14ac:dyDescent="0.15">
      <c r="C3683" s="104"/>
      <c r="D3683" s="104"/>
      <c r="E3683" s="104"/>
    </row>
    <row r="3684" spans="3:5" x14ac:dyDescent="0.15">
      <c r="C3684" s="104"/>
      <c r="D3684" s="104"/>
      <c r="E3684" s="104"/>
    </row>
    <row r="3685" spans="3:5" x14ac:dyDescent="0.15">
      <c r="C3685" s="104"/>
      <c r="D3685" s="104"/>
      <c r="E3685" s="104"/>
    </row>
    <row r="3686" spans="3:5" x14ac:dyDescent="0.15">
      <c r="C3686" s="104"/>
      <c r="D3686" s="104"/>
      <c r="E3686" s="104"/>
    </row>
    <row r="3687" spans="3:5" x14ac:dyDescent="0.15">
      <c r="C3687" s="104"/>
      <c r="D3687" s="104"/>
      <c r="E3687" s="104"/>
    </row>
    <row r="3688" spans="3:5" x14ac:dyDescent="0.15">
      <c r="C3688" s="104"/>
      <c r="D3688" s="104"/>
      <c r="E3688" s="104"/>
    </row>
    <row r="3689" spans="3:5" x14ac:dyDescent="0.15">
      <c r="C3689" s="104"/>
      <c r="D3689" s="104"/>
      <c r="E3689" s="104"/>
    </row>
    <row r="3690" spans="3:5" x14ac:dyDescent="0.15">
      <c r="C3690" s="104"/>
      <c r="D3690" s="104"/>
      <c r="E3690" s="104"/>
    </row>
    <row r="3691" spans="3:5" x14ac:dyDescent="0.15">
      <c r="C3691" s="104"/>
      <c r="D3691" s="104"/>
      <c r="E3691" s="104"/>
    </row>
    <row r="3692" spans="3:5" x14ac:dyDescent="0.15">
      <c r="C3692" s="104"/>
      <c r="D3692" s="104"/>
      <c r="E3692" s="104"/>
    </row>
    <row r="3693" spans="3:5" x14ac:dyDescent="0.15">
      <c r="C3693" s="104"/>
      <c r="D3693" s="104"/>
      <c r="E3693" s="104"/>
    </row>
    <row r="3694" spans="3:5" x14ac:dyDescent="0.15">
      <c r="C3694" s="104"/>
      <c r="D3694" s="104"/>
      <c r="E3694" s="104"/>
    </row>
    <row r="3695" spans="3:5" x14ac:dyDescent="0.15">
      <c r="C3695" s="104"/>
      <c r="D3695" s="104"/>
      <c r="E3695" s="104"/>
    </row>
    <row r="3696" spans="3:5" x14ac:dyDescent="0.15">
      <c r="C3696" s="104"/>
      <c r="D3696" s="104"/>
      <c r="E3696" s="104"/>
    </row>
    <row r="3697" spans="3:5" x14ac:dyDescent="0.15">
      <c r="C3697" s="104"/>
      <c r="D3697" s="104"/>
      <c r="E3697" s="104"/>
    </row>
    <row r="3698" spans="3:5" x14ac:dyDescent="0.15">
      <c r="C3698" s="104"/>
      <c r="D3698" s="104"/>
      <c r="E3698" s="104"/>
    </row>
    <row r="3699" spans="3:5" x14ac:dyDescent="0.15">
      <c r="C3699" s="104"/>
      <c r="D3699" s="104"/>
      <c r="E3699" s="104"/>
    </row>
    <row r="3700" spans="3:5" x14ac:dyDescent="0.15">
      <c r="C3700" s="104"/>
      <c r="D3700" s="104"/>
      <c r="E3700" s="104"/>
    </row>
    <row r="3701" spans="3:5" x14ac:dyDescent="0.15">
      <c r="C3701" s="104"/>
      <c r="D3701" s="104"/>
      <c r="E3701" s="104"/>
    </row>
    <row r="3702" spans="3:5" x14ac:dyDescent="0.15">
      <c r="C3702" s="104"/>
      <c r="D3702" s="104"/>
      <c r="E3702" s="104"/>
    </row>
    <row r="3703" spans="3:5" x14ac:dyDescent="0.15">
      <c r="C3703" s="104"/>
      <c r="D3703" s="104"/>
      <c r="E3703" s="104"/>
    </row>
    <row r="3704" spans="3:5" x14ac:dyDescent="0.15">
      <c r="C3704" s="104"/>
      <c r="D3704" s="104"/>
      <c r="E3704" s="104"/>
    </row>
    <row r="3705" spans="3:5" x14ac:dyDescent="0.15">
      <c r="C3705" s="104"/>
      <c r="D3705" s="104"/>
      <c r="E3705" s="104"/>
    </row>
    <row r="3706" spans="3:5" x14ac:dyDescent="0.15">
      <c r="C3706" s="104"/>
      <c r="D3706" s="104"/>
      <c r="E3706" s="104"/>
    </row>
    <row r="3707" spans="3:5" x14ac:dyDescent="0.15">
      <c r="C3707" s="104"/>
      <c r="D3707" s="104"/>
      <c r="E3707" s="104"/>
    </row>
    <row r="3708" spans="3:5" x14ac:dyDescent="0.15">
      <c r="C3708" s="104"/>
      <c r="D3708" s="104"/>
      <c r="E3708" s="104"/>
    </row>
    <row r="3709" spans="3:5" x14ac:dyDescent="0.15">
      <c r="C3709" s="104"/>
      <c r="D3709" s="104"/>
      <c r="E3709" s="104"/>
    </row>
    <row r="3710" spans="3:5" x14ac:dyDescent="0.15">
      <c r="C3710" s="104"/>
      <c r="D3710" s="104"/>
      <c r="E3710" s="104"/>
    </row>
    <row r="3711" spans="3:5" x14ac:dyDescent="0.15">
      <c r="C3711" s="104"/>
      <c r="D3711" s="104"/>
      <c r="E3711" s="104"/>
    </row>
    <row r="3712" spans="3:5" x14ac:dyDescent="0.15">
      <c r="C3712" s="104"/>
      <c r="D3712" s="104"/>
      <c r="E3712" s="104"/>
    </row>
    <row r="3713" spans="3:5" x14ac:dyDescent="0.15">
      <c r="C3713" s="104"/>
      <c r="D3713" s="104"/>
      <c r="E3713" s="104"/>
    </row>
    <row r="3714" spans="3:5" x14ac:dyDescent="0.15">
      <c r="C3714" s="104"/>
      <c r="D3714" s="104"/>
      <c r="E3714" s="104"/>
    </row>
    <row r="3715" spans="3:5" x14ac:dyDescent="0.15">
      <c r="C3715" s="104"/>
      <c r="D3715" s="104"/>
      <c r="E3715" s="104"/>
    </row>
    <row r="3716" spans="3:5" x14ac:dyDescent="0.15">
      <c r="C3716" s="104"/>
      <c r="D3716" s="104"/>
      <c r="E3716" s="104"/>
    </row>
    <row r="3717" spans="3:5" x14ac:dyDescent="0.15">
      <c r="C3717" s="104"/>
      <c r="D3717" s="104"/>
      <c r="E3717" s="104"/>
    </row>
    <row r="3718" spans="3:5" x14ac:dyDescent="0.15">
      <c r="C3718" s="104"/>
      <c r="D3718" s="104"/>
      <c r="E3718" s="104"/>
    </row>
    <row r="3719" spans="3:5" x14ac:dyDescent="0.15">
      <c r="C3719" s="104"/>
      <c r="D3719" s="104"/>
      <c r="E3719" s="104"/>
    </row>
    <row r="3720" spans="3:5" x14ac:dyDescent="0.15">
      <c r="C3720" s="104"/>
      <c r="D3720" s="104"/>
      <c r="E3720" s="104"/>
    </row>
    <row r="3721" spans="3:5" x14ac:dyDescent="0.15">
      <c r="C3721" s="104"/>
      <c r="D3721" s="104"/>
      <c r="E3721" s="104"/>
    </row>
    <row r="3722" spans="3:5" x14ac:dyDescent="0.15">
      <c r="C3722" s="104"/>
      <c r="D3722" s="104"/>
      <c r="E3722" s="104"/>
    </row>
    <row r="3723" spans="3:5" x14ac:dyDescent="0.15">
      <c r="C3723" s="104"/>
      <c r="D3723" s="104"/>
      <c r="E3723" s="104"/>
    </row>
    <row r="3724" spans="3:5" x14ac:dyDescent="0.15">
      <c r="C3724" s="104"/>
      <c r="D3724" s="104"/>
      <c r="E3724" s="104"/>
    </row>
    <row r="3725" spans="3:5" x14ac:dyDescent="0.15">
      <c r="C3725" s="104"/>
      <c r="D3725" s="104"/>
      <c r="E3725" s="104"/>
    </row>
    <row r="3726" spans="3:5" x14ac:dyDescent="0.15">
      <c r="C3726" s="104"/>
      <c r="D3726" s="104"/>
      <c r="E3726" s="104"/>
    </row>
    <row r="3727" spans="3:5" x14ac:dyDescent="0.15">
      <c r="C3727" s="104"/>
      <c r="D3727" s="104"/>
      <c r="E3727" s="104"/>
    </row>
    <row r="3728" spans="3:5" x14ac:dyDescent="0.15">
      <c r="C3728" s="104"/>
      <c r="D3728" s="104"/>
      <c r="E3728" s="104"/>
    </row>
    <row r="3729" spans="3:5" x14ac:dyDescent="0.15">
      <c r="C3729" s="104"/>
      <c r="D3729" s="104"/>
      <c r="E3729" s="104"/>
    </row>
    <row r="3730" spans="3:5" x14ac:dyDescent="0.15">
      <c r="C3730" s="104"/>
      <c r="D3730" s="104"/>
      <c r="E3730" s="104"/>
    </row>
    <row r="3731" spans="3:5" x14ac:dyDescent="0.15">
      <c r="C3731" s="104"/>
      <c r="D3731" s="104"/>
      <c r="E3731" s="104"/>
    </row>
    <row r="3732" spans="3:5" x14ac:dyDescent="0.15">
      <c r="C3732" s="104"/>
      <c r="D3732" s="104"/>
      <c r="E3732" s="104"/>
    </row>
    <row r="3733" spans="3:5" x14ac:dyDescent="0.15">
      <c r="C3733" s="104"/>
      <c r="D3733" s="104"/>
      <c r="E3733" s="104"/>
    </row>
    <row r="3734" spans="3:5" x14ac:dyDescent="0.15">
      <c r="C3734" s="104"/>
      <c r="D3734" s="104"/>
      <c r="E3734" s="104"/>
    </row>
    <row r="3735" spans="3:5" x14ac:dyDescent="0.15">
      <c r="C3735" s="104"/>
      <c r="D3735" s="104"/>
      <c r="E3735" s="104"/>
    </row>
    <row r="3736" spans="3:5" x14ac:dyDescent="0.15">
      <c r="C3736" s="104"/>
      <c r="D3736" s="104"/>
      <c r="E3736" s="104"/>
    </row>
    <row r="3737" spans="3:5" x14ac:dyDescent="0.15">
      <c r="C3737" s="104"/>
      <c r="D3737" s="104"/>
      <c r="E3737" s="104"/>
    </row>
    <row r="3738" spans="3:5" x14ac:dyDescent="0.15">
      <c r="C3738" s="104"/>
      <c r="D3738" s="104"/>
      <c r="E3738" s="104"/>
    </row>
    <row r="3739" spans="3:5" x14ac:dyDescent="0.15">
      <c r="C3739" s="104"/>
      <c r="D3739" s="104"/>
      <c r="E3739" s="104"/>
    </row>
    <row r="3740" spans="3:5" x14ac:dyDescent="0.15">
      <c r="C3740" s="104"/>
      <c r="D3740" s="104"/>
      <c r="E3740" s="104"/>
    </row>
    <row r="3741" spans="3:5" x14ac:dyDescent="0.15">
      <c r="C3741" s="104"/>
      <c r="D3741" s="104"/>
      <c r="E3741" s="104"/>
    </row>
    <row r="3742" spans="3:5" x14ac:dyDescent="0.15">
      <c r="C3742" s="104"/>
      <c r="D3742" s="104"/>
      <c r="E3742" s="104"/>
    </row>
    <row r="3743" spans="3:5" x14ac:dyDescent="0.15">
      <c r="C3743" s="104"/>
      <c r="D3743" s="104"/>
      <c r="E3743" s="104"/>
    </row>
    <row r="3744" spans="3:5" x14ac:dyDescent="0.15">
      <c r="C3744" s="104"/>
      <c r="D3744" s="104"/>
      <c r="E3744" s="104"/>
    </row>
    <row r="3745" spans="3:5" x14ac:dyDescent="0.15">
      <c r="C3745" s="104"/>
      <c r="D3745" s="104"/>
      <c r="E3745" s="104"/>
    </row>
    <row r="3746" spans="3:5" x14ac:dyDescent="0.15">
      <c r="C3746" s="104"/>
      <c r="D3746" s="104"/>
      <c r="E3746" s="104"/>
    </row>
    <row r="3747" spans="3:5" x14ac:dyDescent="0.15">
      <c r="C3747" s="104"/>
      <c r="D3747" s="104"/>
      <c r="E3747" s="104"/>
    </row>
    <row r="3748" spans="3:5" x14ac:dyDescent="0.15">
      <c r="C3748" s="104"/>
      <c r="D3748" s="104"/>
      <c r="E3748" s="104"/>
    </row>
    <row r="3749" spans="3:5" x14ac:dyDescent="0.15">
      <c r="C3749" s="104"/>
      <c r="D3749" s="104"/>
      <c r="E3749" s="104"/>
    </row>
    <row r="3750" spans="3:5" x14ac:dyDescent="0.15">
      <c r="C3750" s="104"/>
      <c r="D3750" s="104"/>
      <c r="E3750" s="104"/>
    </row>
    <row r="3751" spans="3:5" x14ac:dyDescent="0.15">
      <c r="C3751" s="104"/>
      <c r="D3751" s="104"/>
      <c r="E3751" s="104"/>
    </row>
    <row r="3752" spans="3:5" x14ac:dyDescent="0.15">
      <c r="C3752" s="104"/>
      <c r="D3752" s="104"/>
      <c r="E3752" s="104"/>
    </row>
    <row r="3753" spans="3:5" x14ac:dyDescent="0.15">
      <c r="C3753" s="104"/>
      <c r="D3753" s="104"/>
      <c r="E3753" s="104"/>
    </row>
    <row r="3754" spans="3:5" x14ac:dyDescent="0.15">
      <c r="C3754" s="104"/>
      <c r="D3754" s="104"/>
      <c r="E3754" s="104"/>
    </row>
    <row r="3755" spans="3:5" x14ac:dyDescent="0.15">
      <c r="C3755" s="104"/>
      <c r="D3755" s="104"/>
      <c r="E3755" s="104"/>
    </row>
    <row r="3756" spans="3:5" x14ac:dyDescent="0.15">
      <c r="C3756" s="104"/>
      <c r="D3756" s="104"/>
      <c r="E3756" s="104"/>
    </row>
    <row r="3757" spans="3:5" x14ac:dyDescent="0.15">
      <c r="C3757" s="104"/>
      <c r="D3757" s="104"/>
      <c r="E3757" s="104"/>
    </row>
    <row r="3758" spans="3:5" x14ac:dyDescent="0.15">
      <c r="C3758" s="104"/>
      <c r="D3758" s="104"/>
      <c r="E3758" s="104"/>
    </row>
    <row r="3759" spans="3:5" x14ac:dyDescent="0.15">
      <c r="C3759" s="104"/>
      <c r="D3759" s="104"/>
      <c r="E3759" s="104"/>
    </row>
    <row r="3760" spans="3:5" x14ac:dyDescent="0.15">
      <c r="C3760" s="104"/>
      <c r="D3760" s="104"/>
      <c r="E3760" s="104"/>
    </row>
    <row r="3761" spans="3:5" x14ac:dyDescent="0.15">
      <c r="C3761" s="104"/>
      <c r="D3761" s="104"/>
      <c r="E3761" s="104"/>
    </row>
    <row r="3762" spans="3:5" x14ac:dyDescent="0.15">
      <c r="C3762" s="104"/>
      <c r="D3762" s="104"/>
      <c r="E3762" s="104"/>
    </row>
    <row r="3763" spans="3:5" x14ac:dyDescent="0.15">
      <c r="C3763" s="104"/>
      <c r="D3763" s="104"/>
      <c r="E3763" s="104"/>
    </row>
    <row r="3764" spans="3:5" x14ac:dyDescent="0.15">
      <c r="C3764" s="104"/>
      <c r="D3764" s="104"/>
      <c r="E3764" s="104"/>
    </row>
    <row r="3765" spans="3:5" x14ac:dyDescent="0.15">
      <c r="C3765" s="104"/>
      <c r="D3765" s="104"/>
      <c r="E3765" s="104"/>
    </row>
    <row r="3766" spans="3:5" x14ac:dyDescent="0.15">
      <c r="C3766" s="104"/>
      <c r="D3766" s="104"/>
      <c r="E3766" s="104"/>
    </row>
    <row r="3767" spans="3:5" x14ac:dyDescent="0.15">
      <c r="C3767" s="104"/>
      <c r="D3767" s="104"/>
      <c r="E3767" s="104"/>
    </row>
    <row r="3768" spans="3:5" x14ac:dyDescent="0.15">
      <c r="C3768" s="104"/>
      <c r="D3768" s="104"/>
      <c r="E3768" s="104"/>
    </row>
    <row r="3769" spans="3:5" x14ac:dyDescent="0.15">
      <c r="C3769" s="104"/>
      <c r="D3769" s="104"/>
      <c r="E3769" s="104"/>
    </row>
    <row r="3770" spans="3:5" x14ac:dyDescent="0.15">
      <c r="C3770" s="104"/>
      <c r="D3770" s="104"/>
      <c r="E3770" s="104"/>
    </row>
    <row r="3771" spans="3:5" x14ac:dyDescent="0.15">
      <c r="C3771" s="104"/>
      <c r="D3771" s="104"/>
      <c r="E3771" s="104"/>
    </row>
    <row r="3772" spans="3:5" x14ac:dyDescent="0.15">
      <c r="C3772" s="104"/>
      <c r="D3772" s="104"/>
      <c r="E3772" s="104"/>
    </row>
    <row r="3773" spans="3:5" x14ac:dyDescent="0.15">
      <c r="C3773" s="104"/>
      <c r="D3773" s="104"/>
      <c r="E3773" s="104"/>
    </row>
    <row r="3774" spans="3:5" x14ac:dyDescent="0.15">
      <c r="C3774" s="104"/>
      <c r="D3774" s="104"/>
      <c r="E3774" s="104"/>
    </row>
    <row r="3775" spans="3:5" x14ac:dyDescent="0.15">
      <c r="C3775" s="104"/>
      <c r="D3775" s="104"/>
      <c r="E3775" s="104"/>
    </row>
    <row r="3776" spans="3:5" x14ac:dyDescent="0.15">
      <c r="C3776" s="104"/>
      <c r="D3776" s="104"/>
      <c r="E3776" s="104"/>
    </row>
    <row r="3777" spans="3:5" x14ac:dyDescent="0.15">
      <c r="C3777" s="104"/>
      <c r="D3777" s="104"/>
      <c r="E3777" s="104"/>
    </row>
    <row r="3778" spans="3:5" x14ac:dyDescent="0.15">
      <c r="C3778" s="104"/>
      <c r="D3778" s="104"/>
      <c r="E3778" s="104"/>
    </row>
    <row r="3779" spans="3:5" x14ac:dyDescent="0.15">
      <c r="C3779" s="104"/>
      <c r="D3779" s="104"/>
      <c r="E3779" s="104"/>
    </row>
    <row r="3780" spans="3:5" x14ac:dyDescent="0.15">
      <c r="C3780" s="104"/>
      <c r="D3780" s="104"/>
      <c r="E3780" s="104"/>
    </row>
    <row r="3781" spans="3:5" x14ac:dyDescent="0.15">
      <c r="C3781" s="104"/>
      <c r="D3781" s="104"/>
      <c r="E3781" s="104"/>
    </row>
    <row r="3782" spans="3:5" x14ac:dyDescent="0.15">
      <c r="C3782" s="104"/>
      <c r="D3782" s="104"/>
      <c r="E3782" s="104"/>
    </row>
    <row r="3783" spans="3:5" x14ac:dyDescent="0.15">
      <c r="C3783" s="104"/>
      <c r="D3783" s="104"/>
      <c r="E3783" s="104"/>
    </row>
    <row r="3784" spans="3:5" x14ac:dyDescent="0.15">
      <c r="C3784" s="104"/>
      <c r="D3784" s="104"/>
      <c r="E3784" s="104"/>
    </row>
    <row r="3785" spans="3:5" x14ac:dyDescent="0.15">
      <c r="C3785" s="104"/>
      <c r="D3785" s="104"/>
      <c r="E3785" s="104"/>
    </row>
    <row r="3786" spans="3:5" x14ac:dyDescent="0.15">
      <c r="C3786" s="104"/>
      <c r="D3786" s="104"/>
      <c r="E3786" s="104"/>
    </row>
    <row r="3787" spans="3:5" x14ac:dyDescent="0.15">
      <c r="C3787" s="104"/>
      <c r="D3787" s="104"/>
      <c r="E3787" s="104"/>
    </row>
    <row r="3788" spans="3:5" x14ac:dyDescent="0.15">
      <c r="C3788" s="104"/>
      <c r="D3788" s="104"/>
      <c r="E3788" s="104"/>
    </row>
    <row r="3789" spans="3:5" x14ac:dyDescent="0.15">
      <c r="C3789" s="104"/>
      <c r="D3789" s="104"/>
      <c r="E3789" s="104"/>
    </row>
    <row r="3790" spans="3:5" x14ac:dyDescent="0.15">
      <c r="C3790" s="104"/>
      <c r="D3790" s="104"/>
      <c r="E3790" s="104"/>
    </row>
    <row r="3791" spans="3:5" x14ac:dyDescent="0.15">
      <c r="C3791" s="104"/>
      <c r="D3791" s="104"/>
      <c r="E3791" s="104"/>
    </row>
    <row r="3792" spans="3:5" x14ac:dyDescent="0.15">
      <c r="C3792" s="104"/>
      <c r="D3792" s="104"/>
      <c r="E3792" s="104"/>
    </row>
    <row r="3793" spans="3:5" x14ac:dyDescent="0.15">
      <c r="C3793" s="104"/>
      <c r="D3793" s="104"/>
      <c r="E3793" s="104"/>
    </row>
    <row r="3794" spans="3:5" x14ac:dyDescent="0.15">
      <c r="C3794" s="104"/>
      <c r="D3794" s="104"/>
      <c r="E3794" s="104"/>
    </row>
    <row r="3795" spans="3:5" x14ac:dyDescent="0.15">
      <c r="C3795" s="104"/>
      <c r="D3795" s="104"/>
      <c r="E3795" s="104"/>
    </row>
    <row r="3796" spans="3:5" x14ac:dyDescent="0.15">
      <c r="C3796" s="104"/>
      <c r="D3796" s="104"/>
      <c r="E3796" s="104"/>
    </row>
    <row r="3797" spans="3:5" x14ac:dyDescent="0.15">
      <c r="C3797" s="104"/>
      <c r="D3797" s="104"/>
      <c r="E3797" s="104"/>
    </row>
    <row r="3798" spans="3:5" x14ac:dyDescent="0.15">
      <c r="C3798" s="104"/>
      <c r="D3798" s="104"/>
      <c r="E3798" s="104"/>
    </row>
    <row r="3799" spans="3:5" x14ac:dyDescent="0.15">
      <c r="C3799" s="104"/>
      <c r="D3799" s="104"/>
      <c r="E3799" s="104"/>
    </row>
    <row r="3800" spans="3:5" x14ac:dyDescent="0.15">
      <c r="C3800" s="104"/>
      <c r="D3800" s="104"/>
      <c r="E3800" s="104"/>
    </row>
    <row r="3801" spans="3:5" x14ac:dyDescent="0.15">
      <c r="C3801" s="104"/>
      <c r="D3801" s="104"/>
      <c r="E3801" s="104"/>
    </row>
    <row r="3802" spans="3:5" x14ac:dyDescent="0.15">
      <c r="C3802" s="104"/>
      <c r="D3802" s="104"/>
      <c r="E3802" s="104"/>
    </row>
    <row r="3803" spans="3:5" x14ac:dyDescent="0.15">
      <c r="C3803" s="104"/>
      <c r="D3803" s="104"/>
      <c r="E3803" s="104"/>
    </row>
    <row r="3804" spans="3:5" x14ac:dyDescent="0.15">
      <c r="C3804" s="104"/>
      <c r="D3804" s="104"/>
      <c r="E3804" s="104"/>
    </row>
    <row r="3805" spans="3:5" x14ac:dyDescent="0.15">
      <c r="C3805" s="104"/>
      <c r="D3805" s="104"/>
      <c r="E3805" s="104"/>
    </row>
    <row r="3806" spans="3:5" x14ac:dyDescent="0.15">
      <c r="C3806" s="104"/>
      <c r="D3806" s="104"/>
      <c r="E3806" s="104"/>
    </row>
    <row r="3807" spans="3:5" x14ac:dyDescent="0.15">
      <c r="C3807" s="104"/>
      <c r="D3807" s="104"/>
      <c r="E3807" s="104"/>
    </row>
    <row r="3808" spans="3:5" x14ac:dyDescent="0.15">
      <c r="C3808" s="104"/>
      <c r="D3808" s="104"/>
      <c r="E3808" s="104"/>
    </row>
    <row r="3809" spans="3:5" x14ac:dyDescent="0.15">
      <c r="C3809" s="104"/>
      <c r="D3809" s="104"/>
      <c r="E3809" s="104"/>
    </row>
    <row r="3810" spans="3:5" x14ac:dyDescent="0.15">
      <c r="C3810" s="104"/>
      <c r="D3810" s="104"/>
      <c r="E3810" s="104"/>
    </row>
    <row r="3811" spans="3:5" x14ac:dyDescent="0.15">
      <c r="C3811" s="104"/>
      <c r="D3811" s="104"/>
      <c r="E3811" s="104"/>
    </row>
    <row r="3812" spans="3:5" x14ac:dyDescent="0.15">
      <c r="C3812" s="104"/>
      <c r="D3812" s="104"/>
      <c r="E3812" s="104"/>
    </row>
    <row r="3813" spans="3:5" x14ac:dyDescent="0.15">
      <c r="C3813" s="104"/>
      <c r="D3813" s="104"/>
      <c r="E3813" s="104"/>
    </row>
    <row r="3814" spans="3:5" x14ac:dyDescent="0.15">
      <c r="C3814" s="104"/>
      <c r="D3814" s="104"/>
      <c r="E3814" s="104"/>
    </row>
    <row r="3815" spans="3:5" x14ac:dyDescent="0.15">
      <c r="C3815" s="104"/>
      <c r="D3815" s="104"/>
      <c r="E3815" s="104"/>
    </row>
    <row r="3816" spans="3:5" x14ac:dyDescent="0.15">
      <c r="C3816" s="104"/>
      <c r="D3816" s="104"/>
      <c r="E3816" s="104"/>
    </row>
    <row r="3817" spans="3:5" x14ac:dyDescent="0.15">
      <c r="C3817" s="104"/>
      <c r="D3817" s="104"/>
      <c r="E3817" s="104"/>
    </row>
    <row r="3818" spans="3:5" x14ac:dyDescent="0.15">
      <c r="C3818" s="104"/>
      <c r="D3818" s="104"/>
      <c r="E3818" s="104"/>
    </row>
    <row r="3819" spans="3:5" x14ac:dyDescent="0.15">
      <c r="C3819" s="104"/>
      <c r="D3819" s="104"/>
      <c r="E3819" s="104"/>
    </row>
    <row r="3820" spans="3:5" x14ac:dyDescent="0.15">
      <c r="C3820" s="104"/>
      <c r="D3820" s="104"/>
      <c r="E3820" s="104"/>
    </row>
    <row r="3821" spans="3:5" x14ac:dyDescent="0.15">
      <c r="C3821" s="104"/>
      <c r="D3821" s="104"/>
      <c r="E3821" s="104"/>
    </row>
    <row r="3822" spans="3:5" x14ac:dyDescent="0.15">
      <c r="C3822" s="104"/>
      <c r="D3822" s="104"/>
      <c r="E3822" s="104"/>
    </row>
    <row r="3823" spans="3:5" x14ac:dyDescent="0.15">
      <c r="C3823" s="104"/>
      <c r="D3823" s="104"/>
      <c r="E3823" s="104"/>
    </row>
    <row r="3824" spans="3:5" x14ac:dyDescent="0.15">
      <c r="C3824" s="104"/>
      <c r="D3824" s="104"/>
      <c r="E3824" s="104"/>
    </row>
    <row r="3825" spans="3:5" x14ac:dyDescent="0.15">
      <c r="C3825" s="104"/>
      <c r="D3825" s="104"/>
      <c r="E3825" s="104"/>
    </row>
    <row r="3826" spans="3:5" x14ac:dyDescent="0.15">
      <c r="C3826" s="104"/>
      <c r="D3826" s="104"/>
      <c r="E3826" s="104"/>
    </row>
    <row r="3827" spans="3:5" x14ac:dyDescent="0.15">
      <c r="C3827" s="104"/>
      <c r="D3827" s="104"/>
      <c r="E3827" s="104"/>
    </row>
    <row r="3828" spans="3:5" x14ac:dyDescent="0.15">
      <c r="C3828" s="104"/>
      <c r="D3828" s="104"/>
      <c r="E3828" s="104"/>
    </row>
    <row r="3829" spans="3:5" x14ac:dyDescent="0.15">
      <c r="C3829" s="104"/>
      <c r="D3829" s="104"/>
      <c r="E3829" s="104"/>
    </row>
    <row r="3830" spans="3:5" x14ac:dyDescent="0.15">
      <c r="C3830" s="104"/>
      <c r="D3830" s="104"/>
      <c r="E3830" s="104"/>
    </row>
    <row r="3831" spans="3:5" x14ac:dyDescent="0.15">
      <c r="C3831" s="104"/>
      <c r="D3831" s="104"/>
      <c r="E3831" s="104"/>
    </row>
    <row r="3832" spans="3:5" x14ac:dyDescent="0.15">
      <c r="C3832" s="104"/>
      <c r="D3832" s="104"/>
      <c r="E3832" s="104"/>
    </row>
    <row r="3833" spans="3:5" x14ac:dyDescent="0.15">
      <c r="C3833" s="104"/>
      <c r="D3833" s="104"/>
      <c r="E3833" s="104"/>
    </row>
    <row r="3834" spans="3:5" x14ac:dyDescent="0.15">
      <c r="C3834" s="104"/>
      <c r="D3834" s="104"/>
      <c r="E3834" s="104"/>
    </row>
    <row r="3835" spans="3:5" x14ac:dyDescent="0.15">
      <c r="C3835" s="104"/>
      <c r="D3835" s="104"/>
      <c r="E3835" s="104"/>
    </row>
    <row r="3836" spans="3:5" x14ac:dyDescent="0.15">
      <c r="C3836" s="104"/>
      <c r="D3836" s="104"/>
      <c r="E3836" s="104"/>
    </row>
    <row r="3837" spans="3:5" x14ac:dyDescent="0.15">
      <c r="C3837" s="104"/>
      <c r="D3837" s="104"/>
      <c r="E3837" s="104"/>
    </row>
    <row r="3838" spans="3:5" x14ac:dyDescent="0.15">
      <c r="C3838" s="104"/>
      <c r="D3838" s="104"/>
      <c r="E3838" s="104"/>
    </row>
    <row r="3839" spans="3:5" x14ac:dyDescent="0.15">
      <c r="C3839" s="104"/>
      <c r="D3839" s="104"/>
      <c r="E3839" s="104"/>
    </row>
    <row r="3840" spans="3:5" x14ac:dyDescent="0.15">
      <c r="C3840" s="104"/>
      <c r="D3840" s="104"/>
      <c r="E3840" s="104"/>
    </row>
    <row r="3841" spans="3:5" x14ac:dyDescent="0.15">
      <c r="C3841" s="104"/>
      <c r="D3841" s="104"/>
      <c r="E3841" s="104"/>
    </row>
    <row r="3842" spans="3:5" x14ac:dyDescent="0.15">
      <c r="C3842" s="104"/>
      <c r="D3842" s="104"/>
      <c r="E3842" s="104"/>
    </row>
    <row r="3843" spans="3:5" x14ac:dyDescent="0.15">
      <c r="C3843" s="104"/>
      <c r="D3843" s="104"/>
      <c r="E3843" s="104"/>
    </row>
    <row r="3844" spans="3:5" x14ac:dyDescent="0.15">
      <c r="C3844" s="104"/>
      <c r="D3844" s="104"/>
      <c r="E3844" s="104"/>
    </row>
    <row r="3845" spans="3:5" x14ac:dyDescent="0.15">
      <c r="C3845" s="104"/>
      <c r="D3845" s="104"/>
      <c r="E3845" s="104"/>
    </row>
    <row r="3846" spans="3:5" x14ac:dyDescent="0.15">
      <c r="C3846" s="104"/>
      <c r="D3846" s="104"/>
      <c r="E3846" s="104"/>
    </row>
    <row r="3847" spans="3:5" x14ac:dyDescent="0.15">
      <c r="C3847" s="104"/>
      <c r="D3847" s="104"/>
      <c r="E3847" s="104"/>
    </row>
    <row r="3848" spans="3:5" x14ac:dyDescent="0.15">
      <c r="C3848" s="104"/>
      <c r="D3848" s="104"/>
      <c r="E3848" s="104"/>
    </row>
    <row r="3849" spans="3:5" x14ac:dyDescent="0.15">
      <c r="C3849" s="104"/>
      <c r="D3849" s="104"/>
      <c r="E3849" s="104"/>
    </row>
    <row r="3850" spans="3:5" x14ac:dyDescent="0.15">
      <c r="C3850" s="104"/>
      <c r="D3850" s="104"/>
      <c r="E3850" s="104"/>
    </row>
    <row r="3851" spans="3:5" x14ac:dyDescent="0.15">
      <c r="C3851" s="104"/>
      <c r="D3851" s="104"/>
      <c r="E3851" s="104"/>
    </row>
    <row r="3852" spans="3:5" x14ac:dyDescent="0.15">
      <c r="C3852" s="104"/>
      <c r="D3852" s="104"/>
      <c r="E3852" s="104"/>
    </row>
    <row r="3853" spans="3:5" x14ac:dyDescent="0.15">
      <c r="C3853" s="104"/>
      <c r="D3853" s="104"/>
      <c r="E3853" s="104"/>
    </row>
    <row r="3854" spans="3:5" x14ac:dyDescent="0.15">
      <c r="C3854" s="104"/>
      <c r="D3854" s="104"/>
      <c r="E3854" s="104"/>
    </row>
    <row r="3855" spans="3:5" x14ac:dyDescent="0.15">
      <c r="C3855" s="104"/>
      <c r="D3855" s="104"/>
      <c r="E3855" s="104"/>
    </row>
    <row r="3856" spans="3:5" x14ac:dyDescent="0.15">
      <c r="C3856" s="104"/>
      <c r="D3856" s="104"/>
      <c r="E3856" s="104"/>
    </row>
    <row r="3857" spans="3:5" x14ac:dyDescent="0.15">
      <c r="C3857" s="104"/>
      <c r="D3857" s="104"/>
      <c r="E3857" s="104"/>
    </row>
    <row r="3858" spans="3:5" x14ac:dyDescent="0.15">
      <c r="C3858" s="104"/>
      <c r="D3858" s="104"/>
      <c r="E3858" s="104"/>
    </row>
    <row r="3859" spans="3:5" x14ac:dyDescent="0.15">
      <c r="C3859" s="104"/>
      <c r="D3859" s="104"/>
      <c r="E3859" s="104"/>
    </row>
    <row r="3860" spans="3:5" x14ac:dyDescent="0.15">
      <c r="C3860" s="104"/>
      <c r="D3860" s="104"/>
      <c r="E3860" s="104"/>
    </row>
    <row r="3861" spans="3:5" x14ac:dyDescent="0.15">
      <c r="C3861" s="104"/>
      <c r="D3861" s="104"/>
      <c r="E3861" s="104"/>
    </row>
    <row r="3862" spans="3:5" x14ac:dyDescent="0.15">
      <c r="C3862" s="104"/>
      <c r="D3862" s="104"/>
      <c r="E3862" s="104"/>
    </row>
    <row r="3863" spans="3:5" x14ac:dyDescent="0.15">
      <c r="C3863" s="104"/>
      <c r="D3863" s="104"/>
      <c r="E3863" s="104"/>
    </row>
    <row r="3864" spans="3:5" x14ac:dyDescent="0.15">
      <c r="C3864" s="104"/>
      <c r="D3864" s="104"/>
      <c r="E3864" s="104"/>
    </row>
    <row r="3865" spans="3:5" x14ac:dyDescent="0.15">
      <c r="C3865" s="104"/>
      <c r="D3865" s="104"/>
      <c r="E3865" s="104"/>
    </row>
    <row r="3866" spans="3:5" x14ac:dyDescent="0.15">
      <c r="C3866" s="104"/>
      <c r="D3866" s="104"/>
      <c r="E3866" s="104"/>
    </row>
    <row r="3867" spans="3:5" x14ac:dyDescent="0.15">
      <c r="C3867" s="104"/>
      <c r="D3867" s="104"/>
      <c r="E3867" s="104"/>
    </row>
    <row r="3868" spans="3:5" x14ac:dyDescent="0.15">
      <c r="C3868" s="104"/>
      <c r="D3868" s="104"/>
      <c r="E3868" s="104"/>
    </row>
    <row r="3869" spans="3:5" x14ac:dyDescent="0.15">
      <c r="C3869" s="104"/>
      <c r="D3869" s="104"/>
      <c r="E3869" s="104"/>
    </row>
    <row r="3870" spans="3:5" x14ac:dyDescent="0.15">
      <c r="C3870" s="104"/>
      <c r="D3870" s="104"/>
      <c r="E3870" s="104"/>
    </row>
    <row r="3871" spans="3:5" x14ac:dyDescent="0.15">
      <c r="C3871" s="104"/>
      <c r="D3871" s="104"/>
      <c r="E3871" s="104"/>
    </row>
    <row r="3872" spans="3:5" x14ac:dyDescent="0.15">
      <c r="C3872" s="104"/>
      <c r="D3872" s="104"/>
      <c r="E3872" s="104"/>
    </row>
    <row r="3873" spans="3:5" x14ac:dyDescent="0.15">
      <c r="C3873" s="104"/>
      <c r="D3873" s="104"/>
      <c r="E3873" s="104"/>
    </row>
    <row r="3874" spans="3:5" x14ac:dyDescent="0.15">
      <c r="C3874" s="104"/>
      <c r="D3874" s="104"/>
      <c r="E3874" s="104"/>
    </row>
    <row r="3875" spans="3:5" x14ac:dyDescent="0.15">
      <c r="C3875" s="104"/>
      <c r="D3875" s="104"/>
      <c r="E3875" s="104"/>
    </row>
    <row r="3876" spans="3:5" x14ac:dyDescent="0.15">
      <c r="C3876" s="104"/>
      <c r="D3876" s="104"/>
      <c r="E3876" s="104"/>
    </row>
    <row r="3877" spans="3:5" x14ac:dyDescent="0.15">
      <c r="C3877" s="104"/>
      <c r="D3877" s="104"/>
      <c r="E3877" s="104"/>
    </row>
    <row r="3878" spans="3:5" x14ac:dyDescent="0.15">
      <c r="C3878" s="104"/>
      <c r="D3878" s="104"/>
      <c r="E3878" s="104"/>
    </row>
    <row r="3879" spans="3:5" x14ac:dyDescent="0.15">
      <c r="C3879" s="104"/>
      <c r="D3879" s="104"/>
      <c r="E3879" s="104"/>
    </row>
    <row r="3880" spans="3:5" x14ac:dyDescent="0.15">
      <c r="C3880" s="104"/>
      <c r="D3880" s="104"/>
      <c r="E3880" s="104"/>
    </row>
    <row r="3881" spans="3:5" x14ac:dyDescent="0.15">
      <c r="C3881" s="104"/>
      <c r="D3881" s="104"/>
      <c r="E3881" s="104"/>
    </row>
    <row r="3882" spans="3:5" x14ac:dyDescent="0.15">
      <c r="C3882" s="104"/>
      <c r="D3882" s="104"/>
      <c r="E3882" s="104"/>
    </row>
    <row r="3883" spans="3:5" x14ac:dyDescent="0.15">
      <c r="C3883" s="104"/>
      <c r="D3883" s="104"/>
      <c r="E3883" s="104"/>
    </row>
    <row r="3884" spans="3:5" x14ac:dyDescent="0.15">
      <c r="C3884" s="104"/>
      <c r="D3884" s="104"/>
      <c r="E3884" s="104"/>
    </row>
    <row r="3885" spans="3:5" x14ac:dyDescent="0.15">
      <c r="C3885" s="104"/>
      <c r="D3885" s="104"/>
      <c r="E3885" s="104"/>
    </row>
    <row r="3886" spans="3:5" x14ac:dyDescent="0.15">
      <c r="C3886" s="104"/>
      <c r="D3886" s="104"/>
      <c r="E3886" s="104"/>
    </row>
    <row r="3887" spans="3:5" x14ac:dyDescent="0.15">
      <c r="C3887" s="104"/>
      <c r="D3887" s="104"/>
      <c r="E3887" s="104"/>
    </row>
    <row r="3888" spans="3:5" x14ac:dyDescent="0.15">
      <c r="C3888" s="104"/>
      <c r="D3888" s="104"/>
      <c r="E3888" s="104"/>
    </row>
    <row r="3889" spans="3:5" x14ac:dyDescent="0.15">
      <c r="C3889" s="104"/>
      <c r="D3889" s="104"/>
      <c r="E3889" s="104"/>
    </row>
    <row r="3890" spans="3:5" x14ac:dyDescent="0.15">
      <c r="C3890" s="104"/>
      <c r="D3890" s="104"/>
      <c r="E3890" s="104"/>
    </row>
    <row r="3891" spans="3:5" x14ac:dyDescent="0.15">
      <c r="C3891" s="104"/>
      <c r="D3891" s="104"/>
      <c r="E3891" s="104"/>
    </row>
    <row r="3892" spans="3:5" x14ac:dyDescent="0.15">
      <c r="C3892" s="104"/>
      <c r="D3892" s="104"/>
      <c r="E3892" s="104"/>
    </row>
    <row r="3893" spans="3:5" x14ac:dyDescent="0.15">
      <c r="C3893" s="104"/>
      <c r="D3893" s="104"/>
      <c r="E3893" s="104"/>
    </row>
    <row r="3894" spans="3:5" x14ac:dyDescent="0.15">
      <c r="C3894" s="104"/>
      <c r="D3894" s="104"/>
      <c r="E3894" s="104"/>
    </row>
    <row r="3895" spans="3:5" x14ac:dyDescent="0.15">
      <c r="C3895" s="104"/>
      <c r="D3895" s="104"/>
      <c r="E3895" s="104"/>
    </row>
    <row r="3896" spans="3:5" x14ac:dyDescent="0.15">
      <c r="C3896" s="104"/>
      <c r="D3896" s="104"/>
      <c r="E3896" s="104"/>
    </row>
    <row r="3897" spans="3:5" x14ac:dyDescent="0.15">
      <c r="C3897" s="104"/>
      <c r="D3897" s="104"/>
      <c r="E3897" s="104"/>
    </row>
    <row r="3898" spans="3:5" x14ac:dyDescent="0.15">
      <c r="C3898" s="104"/>
      <c r="D3898" s="104"/>
      <c r="E3898" s="104"/>
    </row>
    <row r="3899" spans="3:5" x14ac:dyDescent="0.15">
      <c r="C3899" s="104"/>
      <c r="D3899" s="104"/>
      <c r="E3899" s="104"/>
    </row>
    <row r="3900" spans="3:5" x14ac:dyDescent="0.15">
      <c r="C3900" s="104"/>
      <c r="D3900" s="104"/>
      <c r="E3900" s="104"/>
    </row>
    <row r="3901" spans="3:5" x14ac:dyDescent="0.15">
      <c r="C3901" s="104"/>
      <c r="D3901" s="104"/>
      <c r="E3901" s="104"/>
    </row>
    <row r="3902" spans="3:5" x14ac:dyDescent="0.15">
      <c r="C3902" s="104"/>
      <c r="D3902" s="104"/>
      <c r="E3902" s="104"/>
    </row>
    <row r="3903" spans="3:5" x14ac:dyDescent="0.15">
      <c r="C3903" s="104"/>
      <c r="D3903" s="104"/>
      <c r="E3903" s="104"/>
    </row>
    <row r="3904" spans="3:5" x14ac:dyDescent="0.15">
      <c r="C3904" s="104"/>
      <c r="D3904" s="104"/>
      <c r="E3904" s="104"/>
    </row>
    <row r="3905" spans="3:5" x14ac:dyDescent="0.15">
      <c r="C3905" s="104"/>
      <c r="D3905" s="104"/>
      <c r="E3905" s="104"/>
    </row>
    <row r="3906" spans="3:5" x14ac:dyDescent="0.15">
      <c r="C3906" s="104"/>
      <c r="D3906" s="104"/>
      <c r="E3906" s="104"/>
    </row>
    <row r="3907" spans="3:5" x14ac:dyDescent="0.15">
      <c r="C3907" s="104"/>
      <c r="D3907" s="104"/>
      <c r="E3907" s="104"/>
    </row>
    <row r="3908" spans="3:5" x14ac:dyDescent="0.15">
      <c r="C3908" s="104"/>
      <c r="D3908" s="104"/>
      <c r="E3908" s="104"/>
    </row>
    <row r="3909" spans="3:5" x14ac:dyDescent="0.15">
      <c r="C3909" s="104"/>
      <c r="D3909" s="104"/>
      <c r="E3909" s="104"/>
    </row>
    <row r="3910" spans="3:5" x14ac:dyDescent="0.15">
      <c r="C3910" s="104"/>
      <c r="D3910" s="104"/>
      <c r="E3910" s="104"/>
    </row>
    <row r="3911" spans="3:5" x14ac:dyDescent="0.15">
      <c r="C3911" s="104"/>
      <c r="D3911" s="104"/>
      <c r="E3911" s="104"/>
    </row>
    <row r="3912" spans="3:5" x14ac:dyDescent="0.15">
      <c r="C3912" s="104"/>
      <c r="D3912" s="104"/>
      <c r="E3912" s="104"/>
    </row>
    <row r="3913" spans="3:5" x14ac:dyDescent="0.15">
      <c r="C3913" s="104"/>
      <c r="D3913" s="104"/>
      <c r="E3913" s="104"/>
    </row>
    <row r="3914" spans="3:5" x14ac:dyDescent="0.15">
      <c r="C3914" s="104"/>
      <c r="D3914" s="104"/>
      <c r="E3914" s="104"/>
    </row>
    <row r="3915" spans="3:5" x14ac:dyDescent="0.15">
      <c r="C3915" s="104"/>
      <c r="D3915" s="104"/>
      <c r="E3915" s="104"/>
    </row>
    <row r="3916" spans="3:5" x14ac:dyDescent="0.15">
      <c r="C3916" s="104"/>
      <c r="D3916" s="104"/>
      <c r="E3916" s="104"/>
    </row>
    <row r="3917" spans="3:5" x14ac:dyDescent="0.15">
      <c r="C3917" s="104"/>
      <c r="D3917" s="104"/>
      <c r="E3917" s="104"/>
    </row>
    <row r="3918" spans="3:5" x14ac:dyDescent="0.15">
      <c r="C3918" s="104"/>
      <c r="D3918" s="104"/>
      <c r="E3918" s="104"/>
    </row>
    <row r="3919" spans="3:5" x14ac:dyDescent="0.15">
      <c r="C3919" s="104"/>
      <c r="D3919" s="104"/>
      <c r="E3919" s="104"/>
    </row>
    <row r="3920" spans="3:5" x14ac:dyDescent="0.15">
      <c r="C3920" s="104"/>
      <c r="D3920" s="104"/>
      <c r="E3920" s="104"/>
    </row>
    <row r="3921" spans="3:5" x14ac:dyDescent="0.15">
      <c r="C3921" s="104"/>
      <c r="D3921" s="104"/>
      <c r="E3921" s="104"/>
    </row>
    <row r="3922" spans="3:5" x14ac:dyDescent="0.15">
      <c r="C3922" s="104"/>
      <c r="D3922" s="104"/>
      <c r="E3922" s="104"/>
    </row>
    <row r="3923" spans="3:5" x14ac:dyDescent="0.15">
      <c r="C3923" s="104"/>
      <c r="D3923" s="104"/>
      <c r="E3923" s="104"/>
    </row>
    <row r="3924" spans="3:5" x14ac:dyDescent="0.15">
      <c r="C3924" s="104"/>
      <c r="D3924" s="104"/>
      <c r="E3924" s="104"/>
    </row>
    <row r="3925" spans="3:5" x14ac:dyDescent="0.15">
      <c r="C3925" s="104"/>
      <c r="D3925" s="104"/>
      <c r="E3925" s="104"/>
    </row>
    <row r="3926" spans="3:5" x14ac:dyDescent="0.15">
      <c r="C3926" s="104"/>
      <c r="D3926" s="104"/>
      <c r="E3926" s="104"/>
    </row>
    <row r="3927" spans="3:5" x14ac:dyDescent="0.15">
      <c r="C3927" s="104"/>
      <c r="D3927" s="104"/>
      <c r="E3927" s="104"/>
    </row>
    <row r="3928" spans="3:5" x14ac:dyDescent="0.15">
      <c r="C3928" s="104"/>
      <c r="D3928" s="104"/>
      <c r="E3928" s="104"/>
    </row>
    <row r="3929" spans="3:5" x14ac:dyDescent="0.15">
      <c r="C3929" s="104"/>
      <c r="D3929" s="104"/>
      <c r="E3929" s="104"/>
    </row>
    <row r="3930" spans="3:5" x14ac:dyDescent="0.15">
      <c r="C3930" s="104"/>
      <c r="D3930" s="104"/>
      <c r="E3930" s="104"/>
    </row>
    <row r="3931" spans="3:5" x14ac:dyDescent="0.15">
      <c r="C3931" s="104"/>
      <c r="D3931" s="104"/>
      <c r="E3931" s="104"/>
    </row>
    <row r="3932" spans="3:5" x14ac:dyDescent="0.15">
      <c r="C3932" s="104"/>
      <c r="D3932" s="104"/>
      <c r="E3932" s="104"/>
    </row>
    <row r="3933" spans="3:5" x14ac:dyDescent="0.15">
      <c r="C3933" s="104"/>
      <c r="D3933" s="104"/>
      <c r="E3933" s="104"/>
    </row>
    <row r="3934" spans="3:5" x14ac:dyDescent="0.15">
      <c r="C3934" s="104"/>
      <c r="D3934" s="104"/>
      <c r="E3934" s="104"/>
    </row>
    <row r="3935" spans="3:5" x14ac:dyDescent="0.15">
      <c r="C3935" s="104"/>
      <c r="D3935" s="104"/>
      <c r="E3935" s="104"/>
    </row>
    <row r="3936" spans="3:5" x14ac:dyDescent="0.15">
      <c r="C3936" s="104"/>
      <c r="D3936" s="104"/>
      <c r="E3936" s="104"/>
    </row>
    <row r="3937" spans="3:5" x14ac:dyDescent="0.15">
      <c r="C3937" s="104"/>
      <c r="D3937" s="104"/>
      <c r="E3937" s="104"/>
    </row>
    <row r="3938" spans="3:5" x14ac:dyDescent="0.15">
      <c r="C3938" s="104"/>
      <c r="D3938" s="104"/>
      <c r="E3938" s="104"/>
    </row>
    <row r="3939" spans="3:5" x14ac:dyDescent="0.15">
      <c r="C3939" s="104"/>
      <c r="D3939" s="104"/>
      <c r="E3939" s="104"/>
    </row>
    <row r="3940" spans="3:5" x14ac:dyDescent="0.15">
      <c r="C3940" s="104"/>
      <c r="D3940" s="104"/>
      <c r="E3940" s="104"/>
    </row>
    <row r="3941" spans="3:5" x14ac:dyDescent="0.15">
      <c r="C3941" s="104"/>
      <c r="D3941" s="104"/>
      <c r="E3941" s="104"/>
    </row>
    <row r="3942" spans="3:5" x14ac:dyDescent="0.15">
      <c r="C3942" s="104"/>
      <c r="D3942" s="104"/>
      <c r="E3942" s="104"/>
    </row>
    <row r="3943" spans="3:5" x14ac:dyDescent="0.15">
      <c r="C3943" s="104"/>
      <c r="D3943" s="104"/>
      <c r="E3943" s="104"/>
    </row>
    <row r="3944" spans="3:5" x14ac:dyDescent="0.15">
      <c r="C3944" s="104"/>
      <c r="D3944" s="104"/>
      <c r="E3944" s="104"/>
    </row>
    <row r="3945" spans="3:5" x14ac:dyDescent="0.15">
      <c r="C3945" s="104"/>
      <c r="D3945" s="104"/>
      <c r="E3945" s="104"/>
    </row>
    <row r="3946" spans="3:5" x14ac:dyDescent="0.15">
      <c r="C3946" s="104"/>
      <c r="D3946" s="104"/>
      <c r="E3946" s="104"/>
    </row>
    <row r="3947" spans="3:5" x14ac:dyDescent="0.15">
      <c r="C3947" s="104"/>
      <c r="D3947" s="104"/>
      <c r="E3947" s="104"/>
    </row>
    <row r="3948" spans="3:5" x14ac:dyDescent="0.15">
      <c r="C3948" s="104"/>
      <c r="D3948" s="104"/>
      <c r="E3948" s="104"/>
    </row>
    <row r="3949" spans="3:5" x14ac:dyDescent="0.15">
      <c r="C3949" s="104"/>
      <c r="D3949" s="104"/>
      <c r="E3949" s="104"/>
    </row>
    <row r="3950" spans="3:5" x14ac:dyDescent="0.15">
      <c r="C3950" s="104"/>
      <c r="D3950" s="104"/>
      <c r="E3950" s="104"/>
    </row>
    <row r="3951" spans="3:5" x14ac:dyDescent="0.15">
      <c r="C3951" s="104"/>
      <c r="D3951" s="104"/>
      <c r="E3951" s="104"/>
    </row>
    <row r="3952" spans="3:5" x14ac:dyDescent="0.15">
      <c r="C3952" s="104"/>
      <c r="D3952" s="104"/>
      <c r="E3952" s="104"/>
    </row>
    <row r="3953" spans="3:5" x14ac:dyDescent="0.15">
      <c r="C3953" s="104"/>
      <c r="D3953" s="104"/>
      <c r="E3953" s="104"/>
    </row>
    <row r="3954" spans="3:5" x14ac:dyDescent="0.15">
      <c r="C3954" s="104"/>
      <c r="D3954" s="104"/>
      <c r="E3954" s="104"/>
    </row>
    <row r="3955" spans="3:5" x14ac:dyDescent="0.15">
      <c r="C3955" s="104"/>
      <c r="D3955" s="104"/>
      <c r="E3955" s="104"/>
    </row>
    <row r="3956" spans="3:5" x14ac:dyDescent="0.15">
      <c r="C3956" s="104"/>
      <c r="D3956" s="104"/>
      <c r="E3956" s="104"/>
    </row>
    <row r="3957" spans="3:5" x14ac:dyDescent="0.15">
      <c r="C3957" s="104"/>
      <c r="D3957" s="104"/>
      <c r="E3957" s="104"/>
    </row>
    <row r="3958" spans="3:5" x14ac:dyDescent="0.15">
      <c r="C3958" s="104"/>
      <c r="D3958" s="104"/>
      <c r="E3958" s="104"/>
    </row>
    <row r="3959" spans="3:5" x14ac:dyDescent="0.15">
      <c r="C3959" s="104"/>
      <c r="D3959" s="104"/>
      <c r="E3959" s="104"/>
    </row>
    <row r="3960" spans="3:5" x14ac:dyDescent="0.15">
      <c r="C3960" s="104"/>
      <c r="D3960" s="104"/>
      <c r="E3960" s="104"/>
    </row>
    <row r="3961" spans="3:5" x14ac:dyDescent="0.15">
      <c r="C3961" s="104"/>
      <c r="D3961" s="104"/>
      <c r="E3961" s="104"/>
    </row>
    <row r="3962" spans="3:5" x14ac:dyDescent="0.15">
      <c r="C3962" s="104"/>
      <c r="D3962" s="104"/>
      <c r="E3962" s="104"/>
    </row>
    <row r="3963" spans="3:5" x14ac:dyDescent="0.15">
      <c r="C3963" s="104"/>
      <c r="D3963" s="104"/>
      <c r="E3963" s="104"/>
    </row>
    <row r="3964" spans="3:5" x14ac:dyDescent="0.15">
      <c r="C3964" s="104"/>
      <c r="D3964" s="104"/>
      <c r="E3964" s="104"/>
    </row>
    <row r="3965" spans="3:5" x14ac:dyDescent="0.15">
      <c r="C3965" s="104"/>
      <c r="D3965" s="104"/>
      <c r="E3965" s="104"/>
    </row>
    <row r="3966" spans="3:5" x14ac:dyDescent="0.15">
      <c r="C3966" s="104"/>
      <c r="D3966" s="104"/>
      <c r="E3966" s="104"/>
    </row>
    <row r="3967" spans="3:5" x14ac:dyDescent="0.15">
      <c r="C3967" s="104"/>
      <c r="D3967" s="104"/>
      <c r="E3967" s="104"/>
    </row>
    <row r="3968" spans="3:5" x14ac:dyDescent="0.15">
      <c r="C3968" s="104"/>
      <c r="D3968" s="104"/>
      <c r="E3968" s="104"/>
    </row>
    <row r="3969" spans="3:5" x14ac:dyDescent="0.15">
      <c r="C3969" s="104"/>
      <c r="D3969" s="104"/>
      <c r="E3969" s="104"/>
    </row>
    <row r="3970" spans="3:5" x14ac:dyDescent="0.15">
      <c r="C3970" s="104"/>
      <c r="D3970" s="104"/>
      <c r="E3970" s="104"/>
    </row>
    <row r="3971" spans="3:5" x14ac:dyDescent="0.15">
      <c r="C3971" s="104"/>
      <c r="D3971" s="104"/>
      <c r="E3971" s="104"/>
    </row>
    <row r="3972" spans="3:5" x14ac:dyDescent="0.15">
      <c r="C3972" s="104"/>
      <c r="D3972" s="104"/>
      <c r="E3972" s="104"/>
    </row>
    <row r="3973" spans="3:5" x14ac:dyDescent="0.15">
      <c r="C3973" s="104"/>
      <c r="D3973" s="104"/>
      <c r="E3973" s="104"/>
    </row>
    <row r="3974" spans="3:5" x14ac:dyDescent="0.15">
      <c r="C3974" s="104"/>
      <c r="D3974" s="104"/>
      <c r="E3974" s="104"/>
    </row>
    <row r="3975" spans="3:5" x14ac:dyDescent="0.15">
      <c r="C3975" s="104"/>
      <c r="D3975" s="104"/>
      <c r="E3975" s="104"/>
    </row>
    <row r="3976" spans="3:5" x14ac:dyDescent="0.15">
      <c r="C3976" s="104"/>
      <c r="D3976" s="104"/>
      <c r="E3976" s="104"/>
    </row>
    <row r="3977" spans="3:5" x14ac:dyDescent="0.15">
      <c r="C3977" s="104"/>
      <c r="D3977" s="104"/>
      <c r="E3977" s="104"/>
    </row>
    <row r="3978" spans="3:5" x14ac:dyDescent="0.15">
      <c r="C3978" s="104"/>
      <c r="D3978" s="104"/>
      <c r="E3978" s="104"/>
    </row>
    <row r="3979" spans="3:5" x14ac:dyDescent="0.15">
      <c r="C3979" s="104"/>
      <c r="D3979" s="104"/>
      <c r="E3979" s="104"/>
    </row>
    <row r="3980" spans="3:5" x14ac:dyDescent="0.15">
      <c r="C3980" s="104"/>
      <c r="D3980" s="104"/>
      <c r="E3980" s="104"/>
    </row>
    <row r="3981" spans="3:5" x14ac:dyDescent="0.15">
      <c r="C3981" s="104"/>
      <c r="D3981" s="104"/>
      <c r="E3981" s="104"/>
    </row>
    <row r="3982" spans="3:5" x14ac:dyDescent="0.15">
      <c r="C3982" s="104"/>
      <c r="D3982" s="104"/>
      <c r="E3982" s="104"/>
    </row>
    <row r="3983" spans="3:5" x14ac:dyDescent="0.15">
      <c r="C3983" s="104"/>
      <c r="D3983" s="104"/>
      <c r="E3983" s="104"/>
    </row>
    <row r="3984" spans="3:5" x14ac:dyDescent="0.15">
      <c r="C3984" s="104"/>
      <c r="D3984" s="104"/>
      <c r="E3984" s="104"/>
    </row>
    <row r="3985" spans="3:5" x14ac:dyDescent="0.15">
      <c r="C3985" s="104"/>
      <c r="D3985" s="104"/>
      <c r="E3985" s="104"/>
    </row>
    <row r="3986" spans="3:5" x14ac:dyDescent="0.15">
      <c r="C3986" s="104"/>
      <c r="D3986" s="104"/>
      <c r="E3986" s="104"/>
    </row>
    <row r="3987" spans="3:5" x14ac:dyDescent="0.15">
      <c r="C3987" s="104"/>
      <c r="D3987" s="104"/>
      <c r="E3987" s="104"/>
    </row>
    <row r="3988" spans="3:5" x14ac:dyDescent="0.15">
      <c r="C3988" s="104"/>
      <c r="D3988" s="104"/>
      <c r="E3988" s="104"/>
    </row>
    <row r="3989" spans="3:5" x14ac:dyDescent="0.15">
      <c r="C3989" s="104"/>
      <c r="D3989" s="104"/>
      <c r="E3989" s="104"/>
    </row>
    <row r="3990" spans="3:5" x14ac:dyDescent="0.15">
      <c r="C3990" s="104"/>
      <c r="D3990" s="104"/>
      <c r="E3990" s="104"/>
    </row>
    <row r="3991" spans="3:5" x14ac:dyDescent="0.15">
      <c r="C3991" s="104"/>
      <c r="D3991" s="104"/>
      <c r="E3991" s="104"/>
    </row>
    <row r="3992" spans="3:5" x14ac:dyDescent="0.15">
      <c r="C3992" s="104"/>
      <c r="D3992" s="104"/>
      <c r="E3992" s="104"/>
    </row>
    <row r="3993" spans="3:5" x14ac:dyDescent="0.15">
      <c r="C3993" s="104"/>
      <c r="D3993" s="104"/>
      <c r="E3993" s="104"/>
    </row>
    <row r="3994" spans="3:5" x14ac:dyDescent="0.15">
      <c r="C3994" s="104"/>
      <c r="D3994" s="104"/>
      <c r="E3994" s="104"/>
    </row>
    <row r="3995" spans="3:5" x14ac:dyDescent="0.15">
      <c r="C3995" s="104"/>
      <c r="D3995" s="104"/>
      <c r="E3995" s="104"/>
    </row>
    <row r="3996" spans="3:5" x14ac:dyDescent="0.15">
      <c r="C3996" s="104"/>
      <c r="D3996" s="104"/>
      <c r="E3996" s="104"/>
    </row>
    <row r="3997" spans="3:5" x14ac:dyDescent="0.15">
      <c r="C3997" s="104"/>
      <c r="D3997" s="104"/>
      <c r="E3997" s="104"/>
    </row>
    <row r="3998" spans="3:5" x14ac:dyDescent="0.15">
      <c r="C3998" s="104"/>
      <c r="D3998" s="104"/>
      <c r="E3998" s="104"/>
    </row>
    <row r="3999" spans="3:5" x14ac:dyDescent="0.15">
      <c r="C3999" s="104"/>
      <c r="D3999" s="104"/>
      <c r="E3999" s="104"/>
    </row>
    <row r="4000" spans="3:5" x14ac:dyDescent="0.15">
      <c r="C4000" s="104"/>
      <c r="D4000" s="104"/>
      <c r="E4000" s="104"/>
    </row>
    <row r="4001" spans="3:5" x14ac:dyDescent="0.15">
      <c r="C4001" s="104"/>
      <c r="D4001" s="104"/>
      <c r="E4001" s="104"/>
    </row>
    <row r="4002" spans="3:5" x14ac:dyDescent="0.15">
      <c r="C4002" s="104"/>
      <c r="D4002" s="104"/>
      <c r="E4002" s="104"/>
    </row>
    <row r="4003" spans="3:5" x14ac:dyDescent="0.15">
      <c r="C4003" s="104"/>
      <c r="D4003" s="104"/>
      <c r="E4003" s="104"/>
    </row>
    <row r="4004" spans="3:5" x14ac:dyDescent="0.15">
      <c r="C4004" s="104"/>
      <c r="D4004" s="104"/>
      <c r="E4004" s="104"/>
    </row>
    <row r="4005" spans="3:5" x14ac:dyDescent="0.15">
      <c r="C4005" s="104"/>
      <c r="D4005" s="104"/>
      <c r="E4005" s="104"/>
    </row>
    <row r="4006" spans="3:5" x14ac:dyDescent="0.15">
      <c r="C4006" s="104"/>
      <c r="D4006" s="104"/>
      <c r="E4006" s="104"/>
    </row>
    <row r="4007" spans="3:5" x14ac:dyDescent="0.15">
      <c r="C4007" s="104"/>
      <c r="D4007" s="104"/>
      <c r="E4007" s="104"/>
    </row>
    <row r="4008" spans="3:5" x14ac:dyDescent="0.15">
      <c r="C4008" s="104"/>
      <c r="D4008" s="104"/>
      <c r="E4008" s="104"/>
    </row>
    <row r="4009" spans="3:5" x14ac:dyDescent="0.15">
      <c r="C4009" s="104"/>
      <c r="D4009" s="104"/>
      <c r="E4009" s="104"/>
    </row>
    <row r="4010" spans="3:5" x14ac:dyDescent="0.15">
      <c r="C4010" s="104"/>
      <c r="D4010" s="104"/>
      <c r="E4010" s="104"/>
    </row>
    <row r="4011" spans="3:5" x14ac:dyDescent="0.15">
      <c r="C4011" s="104"/>
      <c r="D4011" s="104"/>
      <c r="E4011" s="104"/>
    </row>
    <row r="4012" spans="3:5" x14ac:dyDescent="0.15">
      <c r="C4012" s="104"/>
      <c r="D4012" s="104"/>
      <c r="E4012" s="104"/>
    </row>
    <row r="4013" spans="3:5" x14ac:dyDescent="0.15">
      <c r="C4013" s="104"/>
      <c r="D4013" s="104"/>
      <c r="E4013" s="104"/>
    </row>
    <row r="4014" spans="3:5" x14ac:dyDescent="0.15">
      <c r="C4014" s="104"/>
      <c r="D4014" s="104"/>
      <c r="E4014" s="104"/>
    </row>
    <row r="4015" spans="3:5" x14ac:dyDescent="0.15">
      <c r="C4015" s="104"/>
      <c r="D4015" s="104"/>
      <c r="E4015" s="104"/>
    </row>
    <row r="4016" spans="3:5" x14ac:dyDescent="0.15">
      <c r="C4016" s="104"/>
      <c r="D4016" s="104"/>
      <c r="E4016" s="104"/>
    </row>
    <row r="4017" spans="3:5" x14ac:dyDescent="0.15">
      <c r="C4017" s="104"/>
      <c r="D4017" s="104"/>
      <c r="E4017" s="104"/>
    </row>
    <row r="4018" spans="3:5" x14ac:dyDescent="0.15">
      <c r="C4018" s="104"/>
      <c r="D4018" s="104"/>
      <c r="E4018" s="104"/>
    </row>
    <row r="4019" spans="3:5" x14ac:dyDescent="0.15">
      <c r="C4019" s="104"/>
      <c r="D4019" s="104"/>
      <c r="E4019" s="104"/>
    </row>
    <row r="4020" spans="3:5" x14ac:dyDescent="0.15">
      <c r="C4020" s="104"/>
      <c r="D4020" s="104"/>
      <c r="E4020" s="104"/>
    </row>
    <row r="4021" spans="3:5" x14ac:dyDescent="0.15">
      <c r="C4021" s="104"/>
      <c r="D4021" s="104"/>
      <c r="E4021" s="104"/>
    </row>
    <row r="4022" spans="3:5" x14ac:dyDescent="0.15">
      <c r="C4022" s="104"/>
      <c r="D4022" s="104"/>
      <c r="E4022" s="104"/>
    </row>
    <row r="4023" spans="3:5" x14ac:dyDescent="0.15">
      <c r="C4023" s="104"/>
      <c r="D4023" s="104"/>
      <c r="E4023" s="104"/>
    </row>
    <row r="4024" spans="3:5" x14ac:dyDescent="0.15">
      <c r="C4024" s="104"/>
      <c r="D4024" s="104"/>
      <c r="E4024" s="104"/>
    </row>
    <row r="4025" spans="3:5" x14ac:dyDescent="0.15">
      <c r="C4025" s="104"/>
      <c r="D4025" s="104"/>
      <c r="E4025" s="104"/>
    </row>
    <row r="4026" spans="3:5" x14ac:dyDescent="0.15">
      <c r="C4026" s="104"/>
      <c r="D4026" s="104"/>
      <c r="E4026" s="104"/>
    </row>
    <row r="4027" spans="3:5" x14ac:dyDescent="0.15">
      <c r="C4027" s="104"/>
      <c r="D4027" s="104"/>
      <c r="E4027" s="104"/>
    </row>
    <row r="4028" spans="3:5" x14ac:dyDescent="0.15">
      <c r="C4028" s="104"/>
      <c r="D4028" s="104"/>
      <c r="E4028" s="104"/>
    </row>
    <row r="4029" spans="3:5" x14ac:dyDescent="0.15">
      <c r="C4029" s="104"/>
      <c r="D4029" s="104"/>
      <c r="E4029" s="104"/>
    </row>
    <row r="4030" spans="3:5" x14ac:dyDescent="0.15">
      <c r="C4030" s="104"/>
      <c r="D4030" s="104"/>
      <c r="E4030" s="104"/>
    </row>
    <row r="4031" spans="3:5" x14ac:dyDescent="0.15">
      <c r="C4031" s="104"/>
      <c r="D4031" s="104"/>
      <c r="E4031" s="104"/>
    </row>
    <row r="4032" spans="3:5" x14ac:dyDescent="0.15">
      <c r="C4032" s="104"/>
      <c r="D4032" s="104"/>
      <c r="E4032" s="104"/>
    </row>
    <row r="4033" spans="3:5" x14ac:dyDescent="0.15">
      <c r="C4033" s="104"/>
      <c r="D4033" s="104"/>
      <c r="E4033" s="104"/>
    </row>
    <row r="4034" spans="3:5" x14ac:dyDescent="0.15">
      <c r="C4034" s="104"/>
      <c r="D4034" s="104"/>
      <c r="E4034" s="104"/>
    </row>
    <row r="4035" spans="3:5" x14ac:dyDescent="0.15">
      <c r="C4035" s="104"/>
      <c r="D4035" s="104"/>
      <c r="E4035" s="104"/>
    </row>
    <row r="4036" spans="3:5" x14ac:dyDescent="0.15">
      <c r="C4036" s="104"/>
      <c r="D4036" s="104"/>
      <c r="E4036" s="104"/>
    </row>
    <row r="4037" spans="3:5" x14ac:dyDescent="0.15">
      <c r="C4037" s="104"/>
      <c r="D4037" s="104"/>
      <c r="E4037" s="104"/>
    </row>
    <row r="4038" spans="3:5" x14ac:dyDescent="0.15">
      <c r="C4038" s="104"/>
      <c r="D4038" s="104"/>
      <c r="E4038" s="104"/>
    </row>
    <row r="4039" spans="3:5" x14ac:dyDescent="0.15">
      <c r="C4039" s="104"/>
      <c r="D4039" s="104"/>
      <c r="E4039" s="104"/>
    </row>
    <row r="4040" spans="3:5" x14ac:dyDescent="0.15">
      <c r="C4040" s="104"/>
      <c r="D4040" s="104"/>
      <c r="E4040" s="104"/>
    </row>
    <row r="4041" spans="3:5" x14ac:dyDescent="0.15">
      <c r="C4041" s="104"/>
      <c r="D4041" s="104"/>
      <c r="E4041" s="104"/>
    </row>
    <row r="4042" spans="3:5" x14ac:dyDescent="0.15">
      <c r="C4042" s="104"/>
      <c r="D4042" s="104"/>
      <c r="E4042" s="104"/>
    </row>
    <row r="4043" spans="3:5" x14ac:dyDescent="0.15">
      <c r="C4043" s="104"/>
      <c r="D4043" s="104"/>
      <c r="E4043" s="104"/>
    </row>
    <row r="4044" spans="3:5" x14ac:dyDescent="0.15">
      <c r="C4044" s="104"/>
      <c r="D4044" s="104"/>
      <c r="E4044" s="104"/>
    </row>
    <row r="4045" spans="3:5" x14ac:dyDescent="0.15">
      <c r="C4045" s="104"/>
      <c r="D4045" s="104"/>
      <c r="E4045" s="104"/>
    </row>
    <row r="4046" spans="3:5" x14ac:dyDescent="0.15">
      <c r="C4046" s="104"/>
      <c r="D4046" s="104"/>
      <c r="E4046" s="104"/>
    </row>
    <row r="4047" spans="3:5" x14ac:dyDescent="0.15">
      <c r="C4047" s="104"/>
      <c r="D4047" s="104"/>
      <c r="E4047" s="104"/>
    </row>
    <row r="4048" spans="3:5" x14ac:dyDescent="0.15">
      <c r="C4048" s="104"/>
      <c r="D4048" s="104"/>
      <c r="E4048" s="104"/>
    </row>
    <row r="4049" spans="3:5" x14ac:dyDescent="0.15">
      <c r="C4049" s="104"/>
      <c r="D4049" s="104"/>
      <c r="E4049" s="104"/>
    </row>
    <row r="4050" spans="3:5" x14ac:dyDescent="0.15">
      <c r="C4050" s="104"/>
      <c r="D4050" s="104"/>
      <c r="E4050" s="104"/>
    </row>
    <row r="4051" spans="3:5" x14ac:dyDescent="0.15">
      <c r="C4051" s="104"/>
      <c r="D4051" s="104"/>
      <c r="E4051" s="104"/>
    </row>
    <row r="4052" spans="3:5" x14ac:dyDescent="0.15">
      <c r="C4052" s="104"/>
      <c r="D4052" s="104"/>
      <c r="E4052" s="104"/>
    </row>
    <row r="4053" spans="3:5" x14ac:dyDescent="0.15">
      <c r="C4053" s="104"/>
      <c r="D4053" s="104"/>
      <c r="E4053" s="104"/>
    </row>
    <row r="4054" spans="3:5" x14ac:dyDescent="0.15">
      <c r="C4054" s="104"/>
      <c r="D4054" s="104"/>
      <c r="E4054" s="104"/>
    </row>
    <row r="4055" spans="3:5" x14ac:dyDescent="0.15">
      <c r="C4055" s="104"/>
      <c r="D4055" s="104"/>
      <c r="E4055" s="104"/>
    </row>
    <row r="4056" spans="3:5" x14ac:dyDescent="0.15">
      <c r="C4056" s="104"/>
      <c r="D4056" s="104"/>
      <c r="E4056" s="104"/>
    </row>
    <row r="4057" spans="3:5" x14ac:dyDescent="0.15">
      <c r="C4057" s="104"/>
      <c r="D4057" s="104"/>
      <c r="E4057" s="104"/>
    </row>
    <row r="4058" spans="3:5" x14ac:dyDescent="0.15">
      <c r="C4058" s="104"/>
      <c r="D4058" s="104"/>
      <c r="E4058" s="104"/>
    </row>
    <row r="4059" spans="3:5" x14ac:dyDescent="0.15">
      <c r="C4059" s="104"/>
      <c r="D4059" s="104"/>
      <c r="E4059" s="104"/>
    </row>
    <row r="4060" spans="3:5" x14ac:dyDescent="0.15">
      <c r="C4060" s="104"/>
      <c r="D4060" s="104"/>
      <c r="E4060" s="104"/>
    </row>
    <row r="4061" spans="3:5" x14ac:dyDescent="0.15">
      <c r="C4061" s="104"/>
      <c r="D4061" s="104"/>
      <c r="E4061" s="104"/>
    </row>
    <row r="4062" spans="3:5" x14ac:dyDescent="0.15">
      <c r="C4062" s="104"/>
      <c r="D4062" s="104"/>
      <c r="E4062" s="104"/>
    </row>
    <row r="4063" spans="3:5" x14ac:dyDescent="0.15">
      <c r="C4063" s="104"/>
      <c r="D4063" s="104"/>
      <c r="E4063" s="104"/>
    </row>
    <row r="4064" spans="3:5" x14ac:dyDescent="0.15">
      <c r="C4064" s="104"/>
      <c r="D4064" s="104"/>
      <c r="E4064" s="104"/>
    </row>
    <row r="4065" spans="3:5" x14ac:dyDescent="0.15">
      <c r="C4065" s="104"/>
      <c r="D4065" s="104"/>
      <c r="E4065" s="104"/>
    </row>
    <row r="4066" spans="3:5" x14ac:dyDescent="0.15">
      <c r="C4066" s="104"/>
      <c r="D4066" s="104"/>
      <c r="E4066" s="104"/>
    </row>
    <row r="4067" spans="3:5" x14ac:dyDescent="0.15">
      <c r="C4067" s="104"/>
      <c r="D4067" s="104"/>
      <c r="E4067" s="104"/>
    </row>
    <row r="4068" spans="3:5" x14ac:dyDescent="0.15">
      <c r="C4068" s="104"/>
      <c r="D4068" s="104"/>
      <c r="E4068" s="104"/>
    </row>
    <row r="4069" spans="3:5" x14ac:dyDescent="0.15">
      <c r="C4069" s="104"/>
      <c r="D4069" s="104"/>
      <c r="E4069" s="104"/>
    </row>
    <row r="4070" spans="3:5" x14ac:dyDescent="0.15">
      <c r="C4070" s="104"/>
      <c r="D4070" s="104"/>
      <c r="E4070" s="104"/>
    </row>
    <row r="4071" spans="3:5" x14ac:dyDescent="0.15">
      <c r="C4071" s="104"/>
      <c r="D4071" s="104"/>
      <c r="E4071" s="104"/>
    </row>
    <row r="4072" spans="3:5" x14ac:dyDescent="0.15">
      <c r="C4072" s="104"/>
      <c r="D4072" s="104"/>
      <c r="E4072" s="104"/>
    </row>
    <row r="4073" spans="3:5" x14ac:dyDescent="0.15">
      <c r="C4073" s="104"/>
      <c r="D4073" s="104"/>
      <c r="E4073" s="104"/>
    </row>
    <row r="4074" spans="3:5" x14ac:dyDescent="0.15">
      <c r="C4074" s="104"/>
      <c r="D4074" s="104"/>
      <c r="E4074" s="104"/>
    </row>
    <row r="4075" spans="3:5" x14ac:dyDescent="0.15">
      <c r="C4075" s="104"/>
      <c r="D4075" s="104"/>
      <c r="E4075" s="104"/>
    </row>
    <row r="4076" spans="3:5" x14ac:dyDescent="0.15">
      <c r="C4076" s="104"/>
      <c r="D4076" s="104"/>
      <c r="E4076" s="104"/>
    </row>
    <row r="4077" spans="3:5" x14ac:dyDescent="0.15">
      <c r="C4077" s="104"/>
      <c r="D4077" s="104"/>
      <c r="E4077" s="104"/>
    </row>
    <row r="4078" spans="3:5" x14ac:dyDescent="0.15">
      <c r="C4078" s="104"/>
      <c r="D4078" s="104"/>
      <c r="E4078" s="104"/>
    </row>
    <row r="4079" spans="3:5" x14ac:dyDescent="0.15">
      <c r="C4079" s="104"/>
      <c r="D4079" s="104"/>
      <c r="E4079" s="104"/>
    </row>
    <row r="4080" spans="3:5" x14ac:dyDescent="0.15">
      <c r="C4080" s="104"/>
      <c r="D4080" s="104"/>
      <c r="E4080" s="104"/>
    </row>
    <row r="4081" spans="3:5" x14ac:dyDescent="0.15">
      <c r="C4081" s="104"/>
      <c r="D4081" s="104"/>
      <c r="E4081" s="104"/>
    </row>
    <row r="4082" spans="3:5" x14ac:dyDescent="0.15">
      <c r="C4082" s="104"/>
      <c r="D4082" s="104"/>
      <c r="E4082" s="104"/>
    </row>
    <row r="4083" spans="3:5" x14ac:dyDescent="0.15">
      <c r="C4083" s="104"/>
      <c r="D4083" s="104"/>
      <c r="E4083" s="104"/>
    </row>
    <row r="4084" spans="3:5" x14ac:dyDescent="0.15">
      <c r="C4084" s="104"/>
      <c r="D4084" s="104"/>
      <c r="E4084" s="104"/>
    </row>
    <row r="4085" spans="3:5" x14ac:dyDescent="0.15">
      <c r="C4085" s="104"/>
      <c r="D4085" s="104"/>
      <c r="E4085" s="104"/>
    </row>
    <row r="4086" spans="3:5" x14ac:dyDescent="0.15">
      <c r="C4086" s="104"/>
      <c r="D4086" s="104"/>
      <c r="E4086" s="104"/>
    </row>
    <row r="4087" spans="3:5" x14ac:dyDescent="0.15">
      <c r="C4087" s="104"/>
      <c r="D4087" s="104"/>
      <c r="E4087" s="104"/>
    </row>
    <row r="4088" spans="3:5" x14ac:dyDescent="0.15">
      <c r="C4088" s="104"/>
      <c r="D4088" s="104"/>
      <c r="E4088" s="104"/>
    </row>
    <row r="4089" spans="3:5" x14ac:dyDescent="0.15">
      <c r="C4089" s="104"/>
      <c r="D4089" s="104"/>
      <c r="E4089" s="104"/>
    </row>
    <row r="4090" spans="3:5" x14ac:dyDescent="0.15">
      <c r="C4090" s="104"/>
      <c r="D4090" s="104"/>
      <c r="E4090" s="104"/>
    </row>
    <row r="4091" spans="3:5" x14ac:dyDescent="0.15">
      <c r="C4091" s="104"/>
      <c r="D4091" s="104"/>
      <c r="E4091" s="104"/>
    </row>
    <row r="4092" spans="3:5" x14ac:dyDescent="0.15">
      <c r="C4092" s="104"/>
      <c r="D4092" s="104"/>
      <c r="E4092" s="104"/>
    </row>
    <row r="4093" spans="3:5" x14ac:dyDescent="0.15">
      <c r="C4093" s="104"/>
      <c r="D4093" s="104"/>
      <c r="E4093" s="104"/>
    </row>
    <row r="4094" spans="3:5" x14ac:dyDescent="0.15">
      <c r="C4094" s="104"/>
      <c r="D4094" s="104"/>
      <c r="E4094" s="104"/>
    </row>
    <row r="4095" spans="3:5" x14ac:dyDescent="0.15">
      <c r="C4095" s="104"/>
      <c r="D4095" s="104"/>
      <c r="E4095" s="104"/>
    </row>
    <row r="4096" spans="3:5" x14ac:dyDescent="0.15">
      <c r="C4096" s="104"/>
      <c r="D4096" s="104"/>
      <c r="E4096" s="104"/>
    </row>
    <row r="4097" spans="3:5" x14ac:dyDescent="0.15">
      <c r="C4097" s="104"/>
      <c r="D4097" s="104"/>
      <c r="E4097" s="104"/>
    </row>
    <row r="4098" spans="3:5" x14ac:dyDescent="0.15">
      <c r="C4098" s="104"/>
      <c r="D4098" s="104"/>
      <c r="E4098" s="104"/>
    </row>
    <row r="4099" spans="3:5" x14ac:dyDescent="0.15">
      <c r="C4099" s="104"/>
      <c r="D4099" s="104"/>
      <c r="E4099" s="104"/>
    </row>
    <row r="4100" spans="3:5" x14ac:dyDescent="0.15">
      <c r="C4100" s="104"/>
      <c r="D4100" s="104"/>
      <c r="E4100" s="104"/>
    </row>
    <row r="4101" spans="3:5" x14ac:dyDescent="0.15">
      <c r="C4101" s="104"/>
      <c r="D4101" s="104"/>
      <c r="E4101" s="104"/>
    </row>
    <row r="4102" spans="3:5" x14ac:dyDescent="0.15">
      <c r="C4102" s="104"/>
      <c r="D4102" s="104"/>
      <c r="E4102" s="104"/>
    </row>
    <row r="4103" spans="3:5" x14ac:dyDescent="0.15">
      <c r="C4103" s="104"/>
      <c r="D4103" s="104"/>
      <c r="E4103" s="104"/>
    </row>
    <row r="4104" spans="3:5" x14ac:dyDescent="0.15">
      <c r="C4104" s="104"/>
      <c r="D4104" s="104"/>
      <c r="E4104" s="104"/>
    </row>
    <row r="4105" spans="3:5" x14ac:dyDescent="0.15">
      <c r="C4105" s="104"/>
      <c r="D4105" s="104"/>
      <c r="E4105" s="104"/>
    </row>
    <row r="4106" spans="3:5" x14ac:dyDescent="0.15">
      <c r="C4106" s="104"/>
      <c r="D4106" s="104"/>
      <c r="E4106" s="104"/>
    </row>
    <row r="4107" spans="3:5" x14ac:dyDescent="0.15">
      <c r="C4107" s="104"/>
      <c r="D4107" s="104"/>
      <c r="E4107" s="104"/>
    </row>
    <row r="4108" spans="3:5" x14ac:dyDescent="0.15">
      <c r="C4108" s="104"/>
      <c r="D4108" s="104"/>
      <c r="E4108" s="104"/>
    </row>
    <row r="4109" spans="3:5" x14ac:dyDescent="0.15">
      <c r="C4109" s="104"/>
      <c r="D4109" s="104"/>
      <c r="E4109" s="104"/>
    </row>
    <row r="4110" spans="3:5" x14ac:dyDescent="0.15">
      <c r="C4110" s="104"/>
      <c r="D4110" s="104"/>
      <c r="E4110" s="104"/>
    </row>
    <row r="4111" spans="3:5" x14ac:dyDescent="0.15">
      <c r="C4111" s="104"/>
      <c r="D4111" s="104"/>
      <c r="E4111" s="104"/>
    </row>
    <row r="4112" spans="3:5" x14ac:dyDescent="0.15">
      <c r="C4112" s="104"/>
      <c r="D4112" s="104"/>
      <c r="E4112" s="104"/>
    </row>
    <row r="4113" spans="3:5" x14ac:dyDescent="0.15">
      <c r="C4113" s="104"/>
      <c r="D4113" s="104"/>
      <c r="E4113" s="104"/>
    </row>
    <row r="4114" spans="3:5" x14ac:dyDescent="0.15">
      <c r="C4114" s="104"/>
      <c r="D4114" s="104"/>
      <c r="E4114" s="104"/>
    </row>
    <row r="4115" spans="3:5" x14ac:dyDescent="0.15">
      <c r="C4115" s="104"/>
      <c r="D4115" s="104"/>
      <c r="E4115" s="104"/>
    </row>
    <row r="4116" spans="3:5" x14ac:dyDescent="0.15">
      <c r="C4116" s="104"/>
      <c r="D4116" s="104"/>
      <c r="E4116" s="104"/>
    </row>
    <row r="4117" spans="3:5" x14ac:dyDescent="0.15">
      <c r="C4117" s="104"/>
      <c r="D4117" s="104"/>
      <c r="E4117" s="104"/>
    </row>
    <row r="4118" spans="3:5" x14ac:dyDescent="0.15">
      <c r="C4118" s="104"/>
      <c r="D4118" s="104"/>
      <c r="E4118" s="104"/>
    </row>
    <row r="4119" spans="3:5" x14ac:dyDescent="0.15">
      <c r="C4119" s="104"/>
      <c r="D4119" s="104"/>
      <c r="E4119" s="104"/>
    </row>
    <row r="4120" spans="3:5" x14ac:dyDescent="0.15">
      <c r="C4120" s="104"/>
      <c r="D4120" s="104"/>
      <c r="E4120" s="104"/>
    </row>
    <row r="4121" spans="3:5" x14ac:dyDescent="0.15">
      <c r="C4121" s="104"/>
      <c r="D4121" s="104"/>
      <c r="E4121" s="104"/>
    </row>
    <row r="4122" spans="3:5" x14ac:dyDescent="0.15">
      <c r="C4122" s="104"/>
      <c r="D4122" s="104"/>
      <c r="E4122" s="104"/>
    </row>
    <row r="4123" spans="3:5" x14ac:dyDescent="0.15">
      <c r="C4123" s="104"/>
      <c r="D4123" s="104"/>
      <c r="E4123" s="104"/>
    </row>
    <row r="4124" spans="3:5" x14ac:dyDescent="0.15">
      <c r="C4124" s="104"/>
      <c r="D4124" s="104"/>
      <c r="E4124" s="104"/>
    </row>
    <row r="4125" spans="3:5" x14ac:dyDescent="0.15">
      <c r="C4125" s="104"/>
      <c r="D4125" s="104"/>
      <c r="E4125" s="104"/>
    </row>
    <row r="4126" spans="3:5" x14ac:dyDescent="0.15">
      <c r="C4126" s="104"/>
      <c r="D4126" s="104"/>
      <c r="E4126" s="104"/>
    </row>
    <row r="4127" spans="3:5" x14ac:dyDescent="0.15">
      <c r="C4127" s="104"/>
      <c r="D4127" s="104"/>
      <c r="E4127" s="104"/>
    </row>
    <row r="4128" spans="3:5" x14ac:dyDescent="0.15">
      <c r="C4128" s="104"/>
      <c r="D4128" s="104"/>
      <c r="E4128" s="104"/>
    </row>
    <row r="4129" spans="3:5" x14ac:dyDescent="0.15">
      <c r="C4129" s="104"/>
      <c r="D4129" s="104"/>
      <c r="E4129" s="104"/>
    </row>
    <row r="4130" spans="3:5" x14ac:dyDescent="0.15">
      <c r="C4130" s="104"/>
      <c r="D4130" s="104"/>
      <c r="E4130" s="104"/>
    </row>
    <row r="4131" spans="3:5" x14ac:dyDescent="0.15">
      <c r="C4131" s="104"/>
      <c r="D4131" s="104"/>
      <c r="E4131" s="104"/>
    </row>
    <row r="4132" spans="3:5" x14ac:dyDescent="0.15">
      <c r="C4132" s="104"/>
      <c r="D4132" s="104"/>
      <c r="E4132" s="104"/>
    </row>
    <row r="4133" spans="3:5" x14ac:dyDescent="0.15">
      <c r="C4133" s="104"/>
      <c r="D4133" s="104"/>
      <c r="E4133" s="104"/>
    </row>
    <row r="4134" spans="3:5" x14ac:dyDescent="0.15">
      <c r="C4134" s="104"/>
      <c r="D4134" s="104"/>
      <c r="E4134" s="104"/>
    </row>
    <row r="4135" spans="3:5" x14ac:dyDescent="0.15">
      <c r="C4135" s="104"/>
      <c r="D4135" s="104"/>
      <c r="E4135" s="104"/>
    </row>
    <row r="4136" spans="3:5" x14ac:dyDescent="0.15">
      <c r="C4136" s="104"/>
      <c r="D4136" s="104"/>
      <c r="E4136" s="104"/>
    </row>
    <row r="4137" spans="3:5" x14ac:dyDescent="0.15">
      <c r="C4137" s="104"/>
      <c r="D4137" s="104"/>
      <c r="E4137" s="104"/>
    </row>
    <row r="4138" spans="3:5" x14ac:dyDescent="0.15">
      <c r="C4138" s="104"/>
      <c r="D4138" s="104"/>
      <c r="E4138" s="104"/>
    </row>
    <row r="4139" spans="3:5" x14ac:dyDescent="0.15">
      <c r="C4139" s="104"/>
      <c r="D4139" s="104"/>
      <c r="E4139" s="104"/>
    </row>
    <row r="4140" spans="3:5" x14ac:dyDescent="0.15">
      <c r="C4140" s="104"/>
      <c r="D4140" s="104"/>
      <c r="E4140" s="104"/>
    </row>
    <row r="4141" spans="3:5" x14ac:dyDescent="0.15">
      <c r="C4141" s="104"/>
      <c r="D4141" s="104"/>
      <c r="E4141" s="104"/>
    </row>
    <row r="4142" spans="3:5" x14ac:dyDescent="0.15">
      <c r="C4142" s="104"/>
      <c r="D4142" s="104"/>
      <c r="E4142" s="104"/>
    </row>
    <row r="4143" spans="3:5" x14ac:dyDescent="0.15">
      <c r="C4143" s="104"/>
      <c r="D4143" s="104"/>
      <c r="E4143" s="104"/>
    </row>
    <row r="4144" spans="3:5" x14ac:dyDescent="0.15">
      <c r="C4144" s="104"/>
      <c r="D4144" s="104"/>
      <c r="E4144" s="104"/>
    </row>
    <row r="4145" spans="3:5" x14ac:dyDescent="0.15">
      <c r="C4145" s="104"/>
      <c r="D4145" s="104"/>
      <c r="E4145" s="104"/>
    </row>
    <row r="4146" spans="3:5" x14ac:dyDescent="0.15">
      <c r="C4146" s="104"/>
      <c r="D4146" s="104"/>
      <c r="E4146" s="104"/>
    </row>
    <row r="4147" spans="3:5" x14ac:dyDescent="0.15">
      <c r="C4147" s="104"/>
      <c r="D4147" s="104"/>
      <c r="E4147" s="104"/>
    </row>
    <row r="4148" spans="3:5" x14ac:dyDescent="0.15">
      <c r="C4148" s="104"/>
      <c r="D4148" s="104"/>
      <c r="E4148" s="104"/>
    </row>
    <row r="4149" spans="3:5" x14ac:dyDescent="0.15">
      <c r="C4149" s="104"/>
      <c r="D4149" s="104"/>
      <c r="E4149" s="104"/>
    </row>
    <row r="4150" spans="3:5" x14ac:dyDescent="0.15">
      <c r="C4150" s="104"/>
      <c r="D4150" s="104"/>
      <c r="E4150" s="104"/>
    </row>
    <row r="4151" spans="3:5" x14ac:dyDescent="0.15">
      <c r="C4151" s="104"/>
      <c r="D4151" s="104"/>
      <c r="E4151" s="104"/>
    </row>
    <row r="4152" spans="3:5" x14ac:dyDescent="0.15">
      <c r="C4152" s="104"/>
      <c r="D4152" s="104"/>
      <c r="E4152" s="104"/>
    </row>
    <row r="4153" spans="3:5" x14ac:dyDescent="0.15">
      <c r="C4153" s="104"/>
      <c r="D4153" s="104"/>
      <c r="E4153" s="104"/>
    </row>
    <row r="4154" spans="3:5" x14ac:dyDescent="0.15">
      <c r="C4154" s="104"/>
      <c r="D4154" s="104"/>
      <c r="E4154" s="104"/>
    </row>
    <row r="4155" spans="3:5" x14ac:dyDescent="0.15">
      <c r="C4155" s="104"/>
      <c r="D4155" s="104"/>
      <c r="E4155" s="104"/>
    </row>
    <row r="4156" spans="3:5" x14ac:dyDescent="0.15">
      <c r="C4156" s="104"/>
      <c r="D4156" s="104"/>
      <c r="E4156" s="104"/>
    </row>
    <row r="4157" spans="3:5" x14ac:dyDescent="0.15">
      <c r="C4157" s="104"/>
      <c r="D4157" s="104"/>
      <c r="E4157" s="104"/>
    </row>
    <row r="4158" spans="3:5" x14ac:dyDescent="0.15">
      <c r="C4158" s="104"/>
      <c r="D4158" s="104"/>
      <c r="E4158" s="104"/>
    </row>
    <row r="4159" spans="3:5" x14ac:dyDescent="0.15">
      <c r="C4159" s="104"/>
      <c r="D4159" s="104"/>
      <c r="E4159" s="104"/>
    </row>
    <row r="4160" spans="3:5" x14ac:dyDescent="0.15">
      <c r="C4160" s="104"/>
      <c r="D4160" s="104"/>
      <c r="E4160" s="104"/>
    </row>
    <row r="4161" spans="3:5" x14ac:dyDescent="0.15">
      <c r="C4161" s="104"/>
      <c r="D4161" s="104"/>
      <c r="E4161" s="104"/>
    </row>
    <row r="4162" spans="3:5" x14ac:dyDescent="0.15">
      <c r="C4162" s="104"/>
      <c r="D4162" s="104"/>
      <c r="E4162" s="104"/>
    </row>
    <row r="4163" spans="3:5" x14ac:dyDescent="0.15">
      <c r="C4163" s="104"/>
      <c r="D4163" s="104"/>
      <c r="E4163" s="104"/>
    </row>
    <row r="4164" spans="3:5" x14ac:dyDescent="0.15">
      <c r="C4164" s="104"/>
      <c r="D4164" s="104"/>
      <c r="E4164" s="104"/>
    </row>
    <row r="4165" spans="3:5" x14ac:dyDescent="0.15">
      <c r="C4165" s="104"/>
      <c r="D4165" s="104"/>
      <c r="E4165" s="104"/>
    </row>
    <row r="4166" spans="3:5" x14ac:dyDescent="0.15">
      <c r="C4166" s="104"/>
      <c r="D4166" s="104"/>
      <c r="E4166" s="104"/>
    </row>
    <row r="4167" spans="3:5" x14ac:dyDescent="0.15">
      <c r="C4167" s="104"/>
      <c r="D4167" s="104"/>
      <c r="E4167" s="104"/>
    </row>
    <row r="4168" spans="3:5" x14ac:dyDescent="0.15">
      <c r="C4168" s="104"/>
      <c r="D4168" s="104"/>
      <c r="E4168" s="104"/>
    </row>
    <row r="4169" spans="3:5" x14ac:dyDescent="0.15">
      <c r="C4169" s="104"/>
      <c r="D4169" s="104"/>
      <c r="E4169" s="104"/>
    </row>
    <row r="4170" spans="3:5" x14ac:dyDescent="0.15">
      <c r="C4170" s="104"/>
      <c r="D4170" s="104"/>
      <c r="E4170" s="104"/>
    </row>
    <row r="4171" spans="3:5" x14ac:dyDescent="0.15">
      <c r="C4171" s="104"/>
      <c r="D4171" s="104"/>
      <c r="E4171" s="104"/>
    </row>
    <row r="4172" spans="3:5" x14ac:dyDescent="0.15">
      <c r="C4172" s="104"/>
      <c r="D4172" s="104"/>
      <c r="E4172" s="104"/>
    </row>
    <row r="4173" spans="3:5" x14ac:dyDescent="0.15">
      <c r="C4173" s="104"/>
      <c r="D4173" s="104"/>
      <c r="E4173" s="104"/>
    </row>
    <row r="4174" spans="3:5" x14ac:dyDescent="0.15">
      <c r="C4174" s="104"/>
      <c r="D4174" s="104"/>
      <c r="E4174" s="104"/>
    </row>
    <row r="4175" spans="3:5" x14ac:dyDescent="0.15">
      <c r="C4175" s="104"/>
      <c r="D4175" s="104"/>
      <c r="E4175" s="104"/>
    </row>
    <row r="4176" spans="3:5" x14ac:dyDescent="0.15">
      <c r="C4176" s="104"/>
      <c r="D4176" s="104"/>
      <c r="E4176" s="104"/>
    </row>
    <row r="4177" spans="3:5" x14ac:dyDescent="0.15">
      <c r="C4177" s="104"/>
      <c r="D4177" s="104"/>
      <c r="E4177" s="104"/>
    </row>
    <row r="4178" spans="3:5" x14ac:dyDescent="0.15">
      <c r="C4178" s="104"/>
      <c r="D4178" s="104"/>
      <c r="E4178" s="104"/>
    </row>
    <row r="4179" spans="3:5" x14ac:dyDescent="0.15">
      <c r="C4179" s="104"/>
      <c r="D4179" s="104"/>
      <c r="E4179" s="104"/>
    </row>
    <row r="4180" spans="3:5" x14ac:dyDescent="0.15">
      <c r="C4180" s="104"/>
      <c r="D4180" s="104"/>
      <c r="E4180" s="104"/>
    </row>
    <row r="4181" spans="3:5" x14ac:dyDescent="0.15">
      <c r="C4181" s="104"/>
      <c r="D4181" s="104"/>
      <c r="E4181" s="104"/>
    </row>
    <row r="4182" spans="3:5" x14ac:dyDescent="0.15">
      <c r="C4182" s="104"/>
      <c r="D4182" s="104"/>
      <c r="E4182" s="104"/>
    </row>
    <row r="4183" spans="3:5" x14ac:dyDescent="0.15">
      <c r="C4183" s="104"/>
      <c r="D4183" s="104"/>
      <c r="E4183" s="104"/>
    </row>
    <row r="4184" spans="3:5" x14ac:dyDescent="0.15">
      <c r="C4184" s="104"/>
      <c r="D4184" s="104"/>
      <c r="E4184" s="104"/>
    </row>
    <row r="4185" spans="3:5" x14ac:dyDescent="0.15">
      <c r="C4185" s="104"/>
      <c r="D4185" s="104"/>
      <c r="E4185" s="104"/>
    </row>
    <row r="4186" spans="3:5" x14ac:dyDescent="0.15">
      <c r="C4186" s="104"/>
      <c r="D4186" s="104"/>
      <c r="E4186" s="104"/>
    </row>
    <row r="4187" spans="3:5" x14ac:dyDescent="0.15">
      <c r="C4187" s="104"/>
      <c r="D4187" s="104"/>
      <c r="E4187" s="104"/>
    </row>
    <row r="4188" spans="3:5" x14ac:dyDescent="0.15">
      <c r="C4188" s="104"/>
      <c r="D4188" s="104"/>
      <c r="E4188" s="104"/>
    </row>
    <row r="4189" spans="3:5" x14ac:dyDescent="0.15">
      <c r="C4189" s="104"/>
      <c r="D4189" s="104"/>
      <c r="E4189" s="104"/>
    </row>
    <row r="4190" spans="3:5" x14ac:dyDescent="0.15">
      <c r="C4190" s="104"/>
      <c r="D4190" s="104"/>
      <c r="E4190" s="104"/>
    </row>
    <row r="4191" spans="3:5" x14ac:dyDescent="0.15">
      <c r="C4191" s="104"/>
      <c r="D4191" s="104"/>
      <c r="E4191" s="104"/>
    </row>
    <row r="4192" spans="3:5" x14ac:dyDescent="0.15">
      <c r="C4192" s="104"/>
      <c r="D4192" s="104"/>
      <c r="E4192" s="104"/>
    </row>
    <row r="4193" spans="3:5" x14ac:dyDescent="0.15">
      <c r="C4193" s="104"/>
      <c r="D4193" s="104"/>
      <c r="E4193" s="104"/>
    </row>
    <row r="4194" spans="3:5" x14ac:dyDescent="0.15">
      <c r="C4194" s="104"/>
      <c r="D4194" s="104"/>
      <c r="E4194" s="104"/>
    </row>
    <row r="4195" spans="3:5" x14ac:dyDescent="0.15">
      <c r="C4195" s="104"/>
      <c r="D4195" s="104"/>
      <c r="E4195" s="104"/>
    </row>
    <row r="4196" spans="3:5" x14ac:dyDescent="0.15">
      <c r="C4196" s="104"/>
      <c r="D4196" s="104"/>
      <c r="E4196" s="104"/>
    </row>
    <row r="4197" spans="3:5" x14ac:dyDescent="0.15">
      <c r="C4197" s="104"/>
      <c r="D4197" s="104"/>
      <c r="E4197" s="104"/>
    </row>
    <row r="4198" spans="3:5" x14ac:dyDescent="0.15">
      <c r="C4198" s="104"/>
      <c r="D4198" s="104"/>
      <c r="E4198" s="104"/>
    </row>
    <row r="4199" spans="3:5" x14ac:dyDescent="0.15">
      <c r="C4199" s="104"/>
      <c r="D4199" s="104"/>
      <c r="E4199" s="104"/>
    </row>
    <row r="4200" spans="3:5" x14ac:dyDescent="0.15">
      <c r="C4200" s="104"/>
      <c r="D4200" s="104"/>
      <c r="E4200" s="104"/>
    </row>
    <row r="4201" spans="3:5" x14ac:dyDescent="0.15">
      <c r="C4201" s="104"/>
      <c r="D4201" s="104"/>
      <c r="E4201" s="104"/>
    </row>
    <row r="4202" spans="3:5" x14ac:dyDescent="0.15">
      <c r="C4202" s="104"/>
      <c r="D4202" s="104"/>
      <c r="E4202" s="104"/>
    </row>
    <row r="4203" spans="3:5" x14ac:dyDescent="0.15">
      <c r="C4203" s="104"/>
      <c r="D4203" s="104"/>
      <c r="E4203" s="104"/>
    </row>
    <row r="4204" spans="3:5" x14ac:dyDescent="0.15">
      <c r="C4204" s="104"/>
      <c r="D4204" s="104"/>
      <c r="E4204" s="104"/>
    </row>
    <row r="4205" spans="3:5" x14ac:dyDescent="0.15">
      <c r="C4205" s="104"/>
      <c r="D4205" s="104"/>
      <c r="E4205" s="104"/>
    </row>
    <row r="4206" spans="3:5" x14ac:dyDescent="0.15">
      <c r="C4206" s="104"/>
      <c r="D4206" s="104"/>
      <c r="E4206" s="104"/>
    </row>
    <row r="4207" spans="3:5" x14ac:dyDescent="0.15">
      <c r="C4207" s="104"/>
      <c r="D4207" s="104"/>
      <c r="E4207" s="104"/>
    </row>
    <row r="4208" spans="3:5" x14ac:dyDescent="0.15">
      <c r="C4208" s="104"/>
      <c r="D4208" s="104"/>
      <c r="E4208" s="104"/>
    </row>
    <row r="4209" spans="3:5" x14ac:dyDescent="0.15">
      <c r="C4209" s="104"/>
      <c r="D4209" s="104"/>
      <c r="E4209" s="104"/>
    </row>
    <row r="4210" spans="3:5" x14ac:dyDescent="0.15">
      <c r="C4210" s="104"/>
      <c r="D4210" s="104"/>
      <c r="E4210" s="104"/>
    </row>
    <row r="4211" spans="3:5" x14ac:dyDescent="0.15">
      <c r="C4211" s="104"/>
      <c r="D4211" s="104"/>
      <c r="E4211" s="104"/>
    </row>
    <row r="4212" spans="3:5" x14ac:dyDescent="0.15">
      <c r="C4212" s="104"/>
      <c r="D4212" s="104"/>
      <c r="E4212" s="104"/>
    </row>
    <row r="4213" spans="3:5" x14ac:dyDescent="0.15">
      <c r="C4213" s="104"/>
      <c r="D4213" s="104"/>
      <c r="E4213" s="104"/>
    </row>
    <row r="4214" spans="3:5" x14ac:dyDescent="0.15">
      <c r="C4214" s="104"/>
      <c r="D4214" s="104"/>
      <c r="E4214" s="104"/>
    </row>
    <row r="4215" spans="3:5" x14ac:dyDescent="0.15">
      <c r="C4215" s="104"/>
      <c r="D4215" s="104"/>
      <c r="E4215" s="104"/>
    </row>
    <row r="4216" spans="3:5" x14ac:dyDescent="0.15">
      <c r="C4216" s="104"/>
      <c r="D4216" s="104"/>
      <c r="E4216" s="104"/>
    </row>
    <row r="4217" spans="3:5" x14ac:dyDescent="0.15">
      <c r="C4217" s="104"/>
      <c r="D4217" s="104"/>
      <c r="E4217" s="104"/>
    </row>
    <row r="4218" spans="3:5" x14ac:dyDescent="0.15">
      <c r="C4218" s="104"/>
      <c r="D4218" s="104"/>
      <c r="E4218" s="104"/>
    </row>
    <row r="4219" spans="3:5" x14ac:dyDescent="0.15">
      <c r="C4219" s="104"/>
      <c r="D4219" s="104"/>
      <c r="E4219" s="104"/>
    </row>
    <row r="4220" spans="3:5" x14ac:dyDescent="0.15">
      <c r="C4220" s="104"/>
      <c r="D4220" s="104"/>
      <c r="E4220" s="104"/>
    </row>
    <row r="4221" spans="3:5" x14ac:dyDescent="0.15">
      <c r="C4221" s="104"/>
      <c r="D4221" s="104"/>
      <c r="E4221" s="104"/>
    </row>
    <row r="4222" spans="3:5" x14ac:dyDescent="0.15">
      <c r="C4222" s="104"/>
      <c r="D4222" s="104"/>
      <c r="E4222" s="104"/>
    </row>
    <row r="4223" spans="3:5" x14ac:dyDescent="0.15">
      <c r="C4223" s="104"/>
      <c r="D4223" s="104"/>
      <c r="E4223" s="104"/>
    </row>
    <row r="4224" spans="3:5" x14ac:dyDescent="0.15">
      <c r="C4224" s="104"/>
      <c r="D4224" s="104"/>
      <c r="E4224" s="104"/>
    </row>
    <row r="4225" spans="3:5" x14ac:dyDescent="0.15">
      <c r="C4225" s="104"/>
      <c r="D4225" s="104"/>
      <c r="E4225" s="104"/>
    </row>
    <row r="4226" spans="3:5" x14ac:dyDescent="0.15">
      <c r="C4226" s="104"/>
      <c r="D4226" s="104"/>
      <c r="E4226" s="104"/>
    </row>
    <row r="4227" spans="3:5" x14ac:dyDescent="0.15">
      <c r="C4227" s="104"/>
      <c r="D4227" s="104"/>
      <c r="E4227" s="104"/>
    </row>
    <row r="4228" spans="3:5" x14ac:dyDescent="0.15">
      <c r="C4228" s="104"/>
      <c r="D4228" s="104"/>
      <c r="E4228" s="104"/>
    </row>
    <row r="4229" spans="3:5" x14ac:dyDescent="0.15">
      <c r="C4229" s="104"/>
      <c r="D4229" s="104"/>
      <c r="E4229" s="104"/>
    </row>
    <row r="4230" spans="3:5" x14ac:dyDescent="0.15">
      <c r="C4230" s="104"/>
      <c r="D4230" s="104"/>
      <c r="E4230" s="104"/>
    </row>
    <row r="4231" spans="3:5" x14ac:dyDescent="0.15">
      <c r="C4231" s="104"/>
      <c r="D4231" s="104"/>
      <c r="E4231" s="104"/>
    </row>
    <row r="4232" spans="3:5" x14ac:dyDescent="0.15">
      <c r="C4232" s="104"/>
      <c r="D4232" s="104"/>
      <c r="E4232" s="104"/>
    </row>
    <row r="4233" spans="3:5" x14ac:dyDescent="0.15">
      <c r="C4233" s="104"/>
      <c r="D4233" s="104"/>
      <c r="E4233" s="104"/>
    </row>
    <row r="4234" spans="3:5" x14ac:dyDescent="0.15">
      <c r="C4234" s="104"/>
      <c r="D4234" s="104"/>
      <c r="E4234" s="104"/>
    </row>
    <row r="4235" spans="3:5" x14ac:dyDescent="0.15">
      <c r="C4235" s="104"/>
      <c r="D4235" s="104"/>
      <c r="E4235" s="104"/>
    </row>
    <row r="4236" spans="3:5" x14ac:dyDescent="0.15">
      <c r="C4236" s="104"/>
      <c r="D4236" s="104"/>
      <c r="E4236" s="104"/>
    </row>
    <row r="4237" spans="3:5" x14ac:dyDescent="0.15">
      <c r="C4237" s="104"/>
      <c r="D4237" s="104"/>
      <c r="E4237" s="104"/>
    </row>
    <row r="4238" spans="3:5" x14ac:dyDescent="0.15">
      <c r="C4238" s="104"/>
      <c r="D4238" s="104"/>
      <c r="E4238" s="104"/>
    </row>
    <row r="4239" spans="3:5" x14ac:dyDescent="0.15">
      <c r="C4239" s="104"/>
      <c r="D4239" s="104"/>
      <c r="E4239" s="104"/>
    </row>
    <row r="4240" spans="3:5" x14ac:dyDescent="0.15">
      <c r="C4240" s="104"/>
      <c r="D4240" s="104"/>
      <c r="E4240" s="104"/>
    </row>
    <row r="4241" spans="3:5" x14ac:dyDescent="0.15">
      <c r="C4241" s="104"/>
      <c r="D4241" s="104"/>
      <c r="E4241" s="104"/>
    </row>
    <row r="4242" spans="3:5" x14ac:dyDescent="0.15">
      <c r="C4242" s="104"/>
      <c r="D4242" s="104"/>
      <c r="E4242" s="104"/>
    </row>
    <row r="4243" spans="3:5" x14ac:dyDescent="0.15">
      <c r="C4243" s="104"/>
      <c r="D4243" s="104"/>
      <c r="E4243" s="104"/>
    </row>
    <row r="4244" spans="3:5" x14ac:dyDescent="0.15">
      <c r="C4244" s="104"/>
      <c r="D4244" s="104"/>
      <c r="E4244" s="104"/>
    </row>
    <row r="4245" spans="3:5" x14ac:dyDescent="0.15">
      <c r="C4245" s="104"/>
      <c r="D4245" s="104"/>
      <c r="E4245" s="104"/>
    </row>
    <row r="4246" spans="3:5" x14ac:dyDescent="0.15">
      <c r="C4246" s="104"/>
      <c r="D4246" s="104"/>
      <c r="E4246" s="104"/>
    </row>
    <row r="4247" spans="3:5" x14ac:dyDescent="0.15">
      <c r="C4247" s="104"/>
      <c r="D4247" s="104"/>
      <c r="E4247" s="104"/>
    </row>
    <row r="4248" spans="3:5" x14ac:dyDescent="0.15">
      <c r="C4248" s="104"/>
      <c r="D4248" s="104"/>
      <c r="E4248" s="104"/>
    </row>
    <row r="4249" spans="3:5" x14ac:dyDescent="0.15">
      <c r="C4249" s="104"/>
      <c r="D4249" s="104"/>
      <c r="E4249" s="104"/>
    </row>
    <row r="4250" spans="3:5" x14ac:dyDescent="0.15">
      <c r="C4250" s="104"/>
      <c r="D4250" s="104"/>
      <c r="E4250" s="104"/>
    </row>
    <row r="4251" spans="3:5" x14ac:dyDescent="0.15">
      <c r="C4251" s="104"/>
      <c r="D4251" s="104"/>
      <c r="E4251" s="104"/>
    </row>
    <row r="4252" spans="3:5" x14ac:dyDescent="0.15">
      <c r="C4252" s="104"/>
      <c r="D4252" s="104"/>
      <c r="E4252" s="104"/>
    </row>
    <row r="4253" spans="3:5" x14ac:dyDescent="0.15">
      <c r="C4253" s="104"/>
      <c r="D4253" s="104"/>
      <c r="E4253" s="104"/>
    </row>
    <row r="4254" spans="3:5" x14ac:dyDescent="0.15">
      <c r="C4254" s="104"/>
      <c r="D4254" s="104"/>
      <c r="E4254" s="104"/>
    </row>
    <row r="4255" spans="3:5" x14ac:dyDescent="0.15">
      <c r="C4255" s="104"/>
      <c r="D4255" s="104"/>
      <c r="E4255" s="104"/>
    </row>
    <row r="4256" spans="3:5" x14ac:dyDescent="0.15">
      <c r="C4256" s="104"/>
      <c r="D4256" s="104"/>
      <c r="E4256" s="104"/>
    </row>
    <row r="4257" spans="3:5" x14ac:dyDescent="0.15">
      <c r="C4257" s="104"/>
      <c r="D4257" s="104"/>
      <c r="E4257" s="104"/>
    </row>
    <row r="4258" spans="3:5" x14ac:dyDescent="0.15">
      <c r="C4258" s="104"/>
      <c r="D4258" s="104"/>
      <c r="E4258" s="104"/>
    </row>
    <row r="4259" spans="3:5" x14ac:dyDescent="0.15">
      <c r="C4259" s="104"/>
      <c r="D4259" s="104"/>
      <c r="E4259" s="104"/>
    </row>
    <row r="4260" spans="3:5" x14ac:dyDescent="0.15">
      <c r="C4260" s="104"/>
      <c r="D4260" s="104"/>
      <c r="E4260" s="104"/>
    </row>
    <row r="4261" spans="3:5" x14ac:dyDescent="0.15">
      <c r="C4261" s="104"/>
      <c r="D4261" s="104"/>
      <c r="E4261" s="104"/>
    </row>
    <row r="4262" spans="3:5" x14ac:dyDescent="0.15">
      <c r="C4262" s="104"/>
      <c r="D4262" s="104"/>
      <c r="E4262" s="104"/>
    </row>
    <row r="4263" spans="3:5" x14ac:dyDescent="0.15">
      <c r="C4263" s="104"/>
      <c r="D4263" s="104"/>
      <c r="E4263" s="104"/>
    </row>
    <row r="4264" spans="3:5" x14ac:dyDescent="0.15">
      <c r="C4264" s="104"/>
      <c r="D4264" s="104"/>
      <c r="E4264" s="104"/>
    </row>
    <row r="4265" spans="3:5" x14ac:dyDescent="0.15">
      <c r="C4265" s="104"/>
      <c r="D4265" s="104"/>
      <c r="E4265" s="104"/>
    </row>
    <row r="4266" spans="3:5" x14ac:dyDescent="0.15">
      <c r="C4266" s="104"/>
      <c r="D4266" s="104"/>
      <c r="E4266" s="104"/>
    </row>
    <row r="4267" spans="3:5" x14ac:dyDescent="0.15">
      <c r="C4267" s="104"/>
      <c r="D4267" s="104"/>
      <c r="E4267" s="104"/>
    </row>
    <row r="4268" spans="3:5" x14ac:dyDescent="0.15">
      <c r="C4268" s="104"/>
      <c r="D4268" s="104"/>
      <c r="E4268" s="104"/>
    </row>
    <row r="4269" spans="3:5" x14ac:dyDescent="0.15">
      <c r="C4269" s="104"/>
      <c r="D4269" s="104"/>
      <c r="E4269" s="104"/>
    </row>
    <row r="4270" spans="3:5" x14ac:dyDescent="0.15">
      <c r="C4270" s="104"/>
      <c r="D4270" s="104"/>
      <c r="E4270" s="104"/>
    </row>
    <row r="4271" spans="3:5" x14ac:dyDescent="0.15">
      <c r="C4271" s="104"/>
      <c r="D4271" s="104"/>
      <c r="E4271" s="104"/>
    </row>
    <row r="4272" spans="3:5" x14ac:dyDescent="0.15">
      <c r="C4272" s="104"/>
      <c r="D4272" s="104"/>
      <c r="E4272" s="104"/>
    </row>
    <row r="4273" spans="3:5" x14ac:dyDescent="0.15">
      <c r="C4273" s="104"/>
      <c r="D4273" s="104"/>
      <c r="E4273" s="104"/>
    </row>
    <row r="4274" spans="3:5" x14ac:dyDescent="0.15">
      <c r="C4274" s="104"/>
      <c r="D4274" s="104"/>
      <c r="E4274" s="104"/>
    </row>
    <row r="4275" spans="3:5" x14ac:dyDescent="0.15">
      <c r="C4275" s="104"/>
      <c r="D4275" s="104"/>
      <c r="E4275" s="104"/>
    </row>
    <row r="4276" spans="3:5" x14ac:dyDescent="0.15">
      <c r="C4276" s="104"/>
      <c r="D4276" s="104"/>
      <c r="E4276" s="104"/>
    </row>
    <row r="4277" spans="3:5" x14ac:dyDescent="0.15">
      <c r="C4277" s="104"/>
      <c r="D4277" s="104"/>
      <c r="E4277" s="104"/>
    </row>
    <row r="4278" spans="3:5" x14ac:dyDescent="0.15">
      <c r="C4278" s="104"/>
      <c r="D4278" s="104"/>
      <c r="E4278" s="104"/>
    </row>
    <row r="4279" spans="3:5" x14ac:dyDescent="0.15">
      <c r="C4279" s="104"/>
      <c r="D4279" s="104"/>
      <c r="E4279" s="104"/>
    </row>
    <row r="4280" spans="3:5" x14ac:dyDescent="0.15">
      <c r="C4280" s="104"/>
      <c r="D4280" s="104"/>
      <c r="E4280" s="104"/>
    </row>
    <row r="4281" spans="3:5" x14ac:dyDescent="0.15">
      <c r="C4281" s="104"/>
      <c r="D4281" s="104"/>
      <c r="E4281" s="104"/>
    </row>
    <row r="4282" spans="3:5" x14ac:dyDescent="0.15">
      <c r="C4282" s="104"/>
      <c r="D4282" s="104"/>
      <c r="E4282" s="104"/>
    </row>
    <row r="4283" spans="3:5" x14ac:dyDescent="0.15">
      <c r="C4283" s="104"/>
      <c r="D4283" s="104"/>
      <c r="E4283" s="104"/>
    </row>
    <row r="4284" spans="3:5" x14ac:dyDescent="0.15">
      <c r="C4284" s="104"/>
      <c r="D4284" s="104"/>
      <c r="E4284" s="104"/>
    </row>
    <row r="4285" spans="3:5" x14ac:dyDescent="0.15">
      <c r="C4285" s="104"/>
      <c r="D4285" s="104"/>
      <c r="E4285" s="104"/>
    </row>
    <row r="4286" spans="3:5" x14ac:dyDescent="0.15">
      <c r="C4286" s="104"/>
      <c r="D4286" s="104"/>
      <c r="E4286" s="104"/>
    </row>
    <row r="4287" spans="3:5" x14ac:dyDescent="0.15">
      <c r="C4287" s="104"/>
      <c r="D4287" s="104"/>
      <c r="E4287" s="104"/>
    </row>
    <row r="4288" spans="3:5" x14ac:dyDescent="0.15">
      <c r="C4288" s="104"/>
      <c r="D4288" s="104"/>
      <c r="E4288" s="104"/>
    </row>
    <row r="4289" spans="3:5" x14ac:dyDescent="0.15">
      <c r="C4289" s="104"/>
      <c r="D4289" s="104"/>
      <c r="E4289" s="104"/>
    </row>
    <row r="4290" spans="3:5" x14ac:dyDescent="0.15">
      <c r="C4290" s="104"/>
      <c r="D4290" s="104"/>
      <c r="E4290" s="104"/>
    </row>
    <row r="4291" spans="3:5" x14ac:dyDescent="0.15">
      <c r="C4291" s="104"/>
      <c r="D4291" s="104"/>
      <c r="E4291" s="104"/>
    </row>
    <row r="4292" spans="3:5" x14ac:dyDescent="0.15">
      <c r="C4292" s="104"/>
      <c r="D4292" s="104"/>
      <c r="E4292" s="104"/>
    </row>
    <row r="4293" spans="3:5" x14ac:dyDescent="0.15">
      <c r="C4293" s="104"/>
      <c r="D4293" s="104"/>
      <c r="E4293" s="104"/>
    </row>
    <row r="4294" spans="3:5" x14ac:dyDescent="0.15">
      <c r="C4294" s="104"/>
      <c r="D4294" s="104"/>
      <c r="E4294" s="104"/>
    </row>
    <row r="4295" spans="3:5" x14ac:dyDescent="0.15">
      <c r="C4295" s="104"/>
      <c r="D4295" s="104"/>
      <c r="E4295" s="104"/>
    </row>
    <row r="4296" spans="3:5" x14ac:dyDescent="0.15">
      <c r="C4296" s="104"/>
      <c r="D4296" s="104"/>
      <c r="E4296" s="104"/>
    </row>
    <row r="4297" spans="3:5" x14ac:dyDescent="0.15">
      <c r="C4297" s="104"/>
      <c r="D4297" s="104"/>
      <c r="E4297" s="104"/>
    </row>
    <row r="4298" spans="3:5" x14ac:dyDescent="0.15">
      <c r="C4298" s="104"/>
      <c r="D4298" s="104"/>
      <c r="E4298" s="104"/>
    </row>
    <row r="4299" spans="3:5" x14ac:dyDescent="0.15">
      <c r="C4299" s="104"/>
      <c r="D4299" s="104"/>
      <c r="E4299" s="104"/>
    </row>
    <row r="4300" spans="3:5" x14ac:dyDescent="0.15">
      <c r="C4300" s="104"/>
      <c r="D4300" s="104"/>
      <c r="E4300" s="104"/>
    </row>
    <row r="4301" spans="3:5" x14ac:dyDescent="0.15">
      <c r="C4301" s="104"/>
      <c r="D4301" s="104"/>
      <c r="E4301" s="104"/>
    </row>
    <row r="4302" spans="3:5" x14ac:dyDescent="0.15">
      <c r="C4302" s="104"/>
      <c r="D4302" s="104"/>
      <c r="E4302" s="104"/>
    </row>
    <row r="4303" spans="3:5" x14ac:dyDescent="0.15">
      <c r="C4303" s="104"/>
      <c r="D4303" s="104"/>
      <c r="E4303" s="104"/>
    </row>
    <row r="4304" spans="3:5" x14ac:dyDescent="0.15">
      <c r="C4304" s="104"/>
      <c r="D4304" s="104"/>
      <c r="E4304" s="104"/>
    </row>
    <row r="4305" spans="3:5" x14ac:dyDescent="0.15">
      <c r="C4305" s="104"/>
      <c r="D4305" s="104"/>
      <c r="E4305" s="104"/>
    </row>
    <row r="4306" spans="3:5" x14ac:dyDescent="0.15">
      <c r="C4306" s="104"/>
      <c r="D4306" s="104"/>
      <c r="E4306" s="104"/>
    </row>
    <row r="4307" spans="3:5" x14ac:dyDescent="0.15">
      <c r="C4307" s="104"/>
      <c r="D4307" s="104"/>
      <c r="E4307" s="104"/>
    </row>
    <row r="4308" spans="3:5" x14ac:dyDescent="0.15">
      <c r="C4308" s="104"/>
      <c r="D4308" s="104"/>
      <c r="E4308" s="104"/>
    </row>
    <row r="4309" spans="3:5" x14ac:dyDescent="0.15">
      <c r="C4309" s="104"/>
      <c r="D4309" s="104"/>
      <c r="E4309" s="104"/>
    </row>
    <row r="4310" spans="3:5" x14ac:dyDescent="0.15">
      <c r="C4310" s="104"/>
      <c r="D4310" s="104"/>
      <c r="E4310" s="104"/>
    </row>
    <row r="4311" spans="3:5" x14ac:dyDescent="0.15">
      <c r="C4311" s="104"/>
      <c r="D4311" s="104"/>
      <c r="E4311" s="104"/>
    </row>
    <row r="4312" spans="3:5" x14ac:dyDescent="0.15">
      <c r="C4312" s="104"/>
      <c r="D4312" s="104"/>
      <c r="E4312" s="104"/>
    </row>
    <row r="4313" spans="3:5" x14ac:dyDescent="0.15">
      <c r="C4313" s="104"/>
      <c r="D4313" s="104"/>
      <c r="E4313" s="104"/>
    </row>
    <row r="4314" spans="3:5" x14ac:dyDescent="0.15">
      <c r="C4314" s="104"/>
      <c r="D4314" s="104"/>
      <c r="E4314" s="104"/>
    </row>
    <row r="4315" spans="3:5" x14ac:dyDescent="0.15">
      <c r="C4315" s="104"/>
      <c r="D4315" s="104"/>
      <c r="E4315" s="104"/>
    </row>
    <row r="4316" spans="3:5" x14ac:dyDescent="0.15">
      <c r="C4316" s="104"/>
      <c r="D4316" s="104"/>
      <c r="E4316" s="104"/>
    </row>
    <row r="4317" spans="3:5" x14ac:dyDescent="0.15">
      <c r="C4317" s="104"/>
      <c r="D4317" s="104"/>
      <c r="E4317" s="104"/>
    </row>
    <row r="4318" spans="3:5" x14ac:dyDescent="0.15">
      <c r="C4318" s="104"/>
      <c r="D4318" s="104"/>
      <c r="E4318" s="104"/>
    </row>
    <row r="4319" spans="3:5" x14ac:dyDescent="0.15">
      <c r="C4319" s="104"/>
      <c r="D4319" s="104"/>
      <c r="E4319" s="104"/>
    </row>
    <row r="4320" spans="3:5" x14ac:dyDescent="0.15">
      <c r="C4320" s="104"/>
      <c r="D4320" s="104"/>
      <c r="E4320" s="104"/>
    </row>
    <row r="4321" spans="3:5" x14ac:dyDescent="0.15">
      <c r="C4321" s="104"/>
      <c r="D4321" s="104"/>
      <c r="E4321" s="104"/>
    </row>
    <row r="4322" spans="3:5" x14ac:dyDescent="0.15">
      <c r="C4322" s="104"/>
      <c r="D4322" s="104"/>
      <c r="E4322" s="104"/>
    </row>
    <row r="4323" spans="3:5" x14ac:dyDescent="0.15">
      <c r="C4323" s="104"/>
      <c r="D4323" s="104"/>
      <c r="E4323" s="104"/>
    </row>
    <row r="4324" spans="3:5" x14ac:dyDescent="0.15">
      <c r="C4324" s="104"/>
      <c r="D4324" s="104"/>
      <c r="E4324" s="104"/>
    </row>
    <row r="4325" spans="3:5" x14ac:dyDescent="0.15">
      <c r="C4325" s="104"/>
      <c r="D4325" s="104"/>
      <c r="E4325" s="104"/>
    </row>
    <row r="4326" spans="3:5" x14ac:dyDescent="0.15">
      <c r="C4326" s="104"/>
      <c r="D4326" s="104"/>
      <c r="E4326" s="104"/>
    </row>
    <row r="4327" spans="3:5" x14ac:dyDescent="0.15">
      <c r="C4327" s="104"/>
      <c r="D4327" s="104"/>
      <c r="E4327" s="104"/>
    </row>
    <row r="4328" spans="3:5" x14ac:dyDescent="0.15">
      <c r="C4328" s="104"/>
      <c r="D4328" s="104"/>
      <c r="E4328" s="104"/>
    </row>
    <row r="4329" spans="3:5" x14ac:dyDescent="0.15">
      <c r="C4329" s="104"/>
      <c r="D4329" s="104"/>
      <c r="E4329" s="104"/>
    </row>
    <row r="4330" spans="3:5" x14ac:dyDescent="0.15">
      <c r="C4330" s="104"/>
      <c r="D4330" s="104"/>
      <c r="E4330" s="104"/>
    </row>
    <row r="4331" spans="3:5" x14ac:dyDescent="0.15">
      <c r="C4331" s="104"/>
      <c r="D4331" s="104"/>
      <c r="E4331" s="104"/>
    </row>
    <row r="4332" spans="3:5" x14ac:dyDescent="0.15">
      <c r="C4332" s="104"/>
      <c r="D4332" s="104"/>
      <c r="E4332" s="104"/>
    </row>
    <row r="4333" spans="3:5" x14ac:dyDescent="0.15">
      <c r="C4333" s="104"/>
      <c r="D4333" s="104"/>
      <c r="E4333" s="104"/>
    </row>
    <row r="4334" spans="3:5" x14ac:dyDescent="0.15">
      <c r="C4334" s="104"/>
      <c r="D4334" s="104"/>
      <c r="E4334" s="104"/>
    </row>
    <row r="4335" spans="3:5" x14ac:dyDescent="0.15">
      <c r="C4335" s="104"/>
      <c r="D4335" s="104"/>
      <c r="E4335" s="104"/>
    </row>
    <row r="4336" spans="3:5" x14ac:dyDescent="0.15">
      <c r="C4336" s="104"/>
      <c r="D4336" s="104"/>
      <c r="E4336" s="104"/>
    </row>
    <row r="4337" spans="3:5" x14ac:dyDescent="0.15">
      <c r="C4337" s="104"/>
      <c r="D4337" s="104"/>
      <c r="E4337" s="104"/>
    </row>
    <row r="4338" spans="3:5" x14ac:dyDescent="0.15">
      <c r="C4338" s="104"/>
      <c r="D4338" s="104"/>
      <c r="E4338" s="104"/>
    </row>
    <row r="4339" spans="3:5" x14ac:dyDescent="0.15">
      <c r="C4339" s="104"/>
      <c r="D4339" s="104"/>
      <c r="E4339" s="104"/>
    </row>
    <row r="4340" spans="3:5" x14ac:dyDescent="0.15">
      <c r="C4340" s="104"/>
      <c r="D4340" s="104"/>
      <c r="E4340" s="104"/>
    </row>
    <row r="4341" spans="3:5" x14ac:dyDescent="0.15">
      <c r="C4341" s="104"/>
      <c r="D4341" s="104"/>
      <c r="E4341" s="104"/>
    </row>
    <row r="4342" spans="3:5" x14ac:dyDescent="0.15">
      <c r="C4342" s="104"/>
      <c r="D4342" s="104"/>
      <c r="E4342" s="104"/>
    </row>
    <row r="4343" spans="3:5" x14ac:dyDescent="0.15">
      <c r="C4343" s="104"/>
      <c r="D4343" s="104"/>
      <c r="E4343" s="104"/>
    </row>
    <row r="4344" spans="3:5" x14ac:dyDescent="0.15">
      <c r="C4344" s="104"/>
      <c r="D4344" s="104"/>
      <c r="E4344" s="104"/>
    </row>
    <row r="4345" spans="3:5" x14ac:dyDescent="0.15">
      <c r="C4345" s="104"/>
      <c r="D4345" s="104"/>
      <c r="E4345" s="104"/>
    </row>
    <row r="4346" spans="3:5" x14ac:dyDescent="0.15">
      <c r="C4346" s="104"/>
      <c r="D4346" s="104"/>
      <c r="E4346" s="104"/>
    </row>
    <row r="4347" spans="3:5" x14ac:dyDescent="0.15">
      <c r="C4347" s="104"/>
      <c r="D4347" s="104"/>
      <c r="E4347" s="104"/>
    </row>
    <row r="4348" spans="3:5" x14ac:dyDescent="0.15">
      <c r="C4348" s="104"/>
      <c r="D4348" s="104"/>
      <c r="E4348" s="104"/>
    </row>
    <row r="4349" spans="3:5" x14ac:dyDescent="0.15">
      <c r="C4349" s="104"/>
      <c r="D4349" s="104"/>
      <c r="E4349" s="104"/>
    </row>
    <row r="4350" spans="3:5" x14ac:dyDescent="0.15">
      <c r="C4350" s="104"/>
      <c r="D4350" s="104"/>
      <c r="E4350" s="104"/>
    </row>
    <row r="4351" spans="3:5" x14ac:dyDescent="0.15">
      <c r="C4351" s="104"/>
      <c r="D4351" s="104"/>
      <c r="E4351" s="104"/>
    </row>
    <row r="4352" spans="3:5" x14ac:dyDescent="0.15">
      <c r="C4352" s="104"/>
      <c r="D4352" s="104"/>
      <c r="E4352" s="104"/>
    </row>
    <row r="4353" spans="3:5" x14ac:dyDescent="0.15">
      <c r="C4353" s="104"/>
      <c r="D4353" s="104"/>
      <c r="E4353" s="104"/>
    </row>
    <row r="4354" spans="3:5" x14ac:dyDescent="0.15">
      <c r="C4354" s="104"/>
      <c r="D4354" s="104"/>
      <c r="E4354" s="104"/>
    </row>
    <row r="4355" spans="3:5" x14ac:dyDescent="0.15">
      <c r="C4355" s="104"/>
      <c r="D4355" s="104"/>
      <c r="E4355" s="104"/>
    </row>
    <row r="4356" spans="3:5" x14ac:dyDescent="0.15">
      <c r="C4356" s="104"/>
      <c r="D4356" s="104"/>
      <c r="E4356" s="104"/>
    </row>
    <row r="4357" spans="3:5" x14ac:dyDescent="0.15">
      <c r="C4357" s="104"/>
      <c r="D4357" s="104"/>
      <c r="E4357" s="104"/>
    </row>
    <row r="4358" spans="3:5" x14ac:dyDescent="0.15">
      <c r="C4358" s="104"/>
      <c r="D4358" s="104"/>
      <c r="E4358" s="104"/>
    </row>
    <row r="4359" spans="3:5" x14ac:dyDescent="0.15">
      <c r="C4359" s="104"/>
      <c r="D4359" s="104"/>
      <c r="E4359" s="104"/>
    </row>
    <row r="4360" spans="3:5" x14ac:dyDescent="0.15">
      <c r="C4360" s="104"/>
      <c r="D4360" s="104"/>
      <c r="E4360" s="104"/>
    </row>
    <row r="4361" spans="3:5" x14ac:dyDescent="0.15">
      <c r="C4361" s="104"/>
      <c r="D4361" s="104"/>
      <c r="E4361" s="104"/>
    </row>
    <row r="4362" spans="3:5" x14ac:dyDescent="0.15">
      <c r="C4362" s="104"/>
      <c r="D4362" s="104"/>
      <c r="E4362" s="104"/>
    </row>
    <row r="4363" spans="3:5" x14ac:dyDescent="0.15">
      <c r="C4363" s="104"/>
      <c r="D4363" s="104"/>
      <c r="E4363" s="104"/>
    </row>
    <row r="4364" spans="3:5" x14ac:dyDescent="0.15">
      <c r="C4364" s="104"/>
      <c r="D4364" s="104"/>
      <c r="E4364" s="104"/>
    </row>
    <row r="4365" spans="3:5" x14ac:dyDescent="0.15">
      <c r="C4365" s="104"/>
      <c r="D4365" s="104"/>
      <c r="E4365" s="104"/>
    </row>
    <row r="4366" spans="3:5" x14ac:dyDescent="0.15">
      <c r="C4366" s="104"/>
      <c r="D4366" s="104"/>
      <c r="E4366" s="104"/>
    </row>
    <row r="4367" spans="3:5" x14ac:dyDescent="0.15">
      <c r="C4367" s="104"/>
      <c r="D4367" s="104"/>
      <c r="E4367" s="104"/>
    </row>
    <row r="4368" spans="3:5" x14ac:dyDescent="0.15">
      <c r="C4368" s="104"/>
      <c r="D4368" s="104"/>
      <c r="E4368" s="104"/>
    </row>
    <row r="4369" spans="3:5" x14ac:dyDescent="0.15">
      <c r="C4369" s="104"/>
      <c r="D4369" s="104"/>
      <c r="E4369" s="104"/>
    </row>
    <row r="4370" spans="3:5" x14ac:dyDescent="0.15">
      <c r="C4370" s="104"/>
      <c r="D4370" s="104"/>
      <c r="E4370" s="104"/>
    </row>
    <row r="4371" spans="3:5" x14ac:dyDescent="0.15">
      <c r="C4371" s="104"/>
      <c r="D4371" s="104"/>
      <c r="E4371" s="104"/>
    </row>
    <row r="4372" spans="3:5" x14ac:dyDescent="0.15">
      <c r="C4372" s="104"/>
      <c r="D4372" s="104"/>
      <c r="E4372" s="104"/>
    </row>
    <row r="4373" spans="3:5" x14ac:dyDescent="0.15">
      <c r="C4373" s="104"/>
      <c r="D4373" s="104"/>
      <c r="E4373" s="104"/>
    </row>
    <row r="4374" spans="3:5" x14ac:dyDescent="0.15">
      <c r="C4374" s="104"/>
      <c r="D4374" s="104"/>
      <c r="E4374" s="104"/>
    </row>
    <row r="4375" spans="3:5" x14ac:dyDescent="0.15">
      <c r="C4375" s="104"/>
      <c r="D4375" s="104"/>
      <c r="E4375" s="104"/>
    </row>
    <row r="4376" spans="3:5" x14ac:dyDescent="0.15">
      <c r="C4376" s="104"/>
      <c r="D4376" s="104"/>
      <c r="E4376" s="104"/>
    </row>
    <row r="4377" spans="3:5" x14ac:dyDescent="0.15">
      <c r="C4377" s="104"/>
      <c r="D4377" s="104"/>
      <c r="E4377" s="104"/>
    </row>
    <row r="4378" spans="3:5" x14ac:dyDescent="0.15">
      <c r="C4378" s="104"/>
      <c r="D4378" s="104"/>
      <c r="E4378" s="104"/>
    </row>
    <row r="4379" spans="3:5" x14ac:dyDescent="0.15">
      <c r="C4379" s="104"/>
      <c r="D4379" s="104"/>
      <c r="E4379" s="104"/>
    </row>
    <row r="4380" spans="3:5" x14ac:dyDescent="0.15">
      <c r="C4380" s="104"/>
      <c r="D4380" s="104"/>
      <c r="E4380" s="104"/>
    </row>
    <row r="4381" spans="3:5" x14ac:dyDescent="0.15">
      <c r="C4381" s="104"/>
      <c r="D4381" s="104"/>
      <c r="E4381" s="104"/>
    </row>
    <row r="4382" spans="3:5" x14ac:dyDescent="0.15">
      <c r="C4382" s="104"/>
      <c r="D4382" s="104"/>
      <c r="E4382" s="104"/>
    </row>
    <row r="4383" spans="3:5" x14ac:dyDescent="0.15">
      <c r="C4383" s="104"/>
      <c r="D4383" s="104"/>
      <c r="E4383" s="104"/>
    </row>
    <row r="4384" spans="3:5" x14ac:dyDescent="0.15">
      <c r="C4384" s="104"/>
      <c r="D4384" s="104"/>
      <c r="E4384" s="104"/>
    </row>
    <row r="4385" spans="3:5" x14ac:dyDescent="0.15">
      <c r="C4385" s="104"/>
      <c r="D4385" s="104"/>
      <c r="E4385" s="104"/>
    </row>
    <row r="4386" spans="3:5" x14ac:dyDescent="0.15">
      <c r="C4386" s="104"/>
      <c r="D4386" s="104"/>
      <c r="E4386" s="104"/>
    </row>
    <row r="4387" spans="3:5" x14ac:dyDescent="0.15">
      <c r="C4387" s="104"/>
      <c r="D4387" s="104"/>
      <c r="E4387" s="104"/>
    </row>
    <row r="4388" spans="3:5" x14ac:dyDescent="0.15">
      <c r="C4388" s="104"/>
      <c r="D4388" s="104"/>
      <c r="E4388" s="104"/>
    </row>
    <row r="4389" spans="3:5" x14ac:dyDescent="0.15">
      <c r="C4389" s="104"/>
      <c r="D4389" s="104"/>
      <c r="E4389" s="104"/>
    </row>
    <row r="4390" spans="3:5" x14ac:dyDescent="0.15">
      <c r="C4390" s="104"/>
      <c r="D4390" s="104"/>
      <c r="E4390" s="104"/>
    </row>
    <row r="4391" spans="3:5" x14ac:dyDescent="0.15">
      <c r="C4391" s="104"/>
      <c r="D4391" s="104"/>
      <c r="E4391" s="104"/>
    </row>
    <row r="4392" spans="3:5" x14ac:dyDescent="0.15">
      <c r="C4392" s="104"/>
      <c r="D4392" s="104"/>
      <c r="E4392" s="104"/>
    </row>
    <row r="4393" spans="3:5" x14ac:dyDescent="0.15">
      <c r="C4393" s="104"/>
      <c r="D4393" s="104"/>
      <c r="E4393" s="104"/>
    </row>
    <row r="4394" spans="3:5" x14ac:dyDescent="0.15">
      <c r="C4394" s="104"/>
      <c r="D4394" s="104"/>
      <c r="E4394" s="104"/>
    </row>
    <row r="4395" spans="3:5" x14ac:dyDescent="0.15">
      <c r="C4395" s="104"/>
      <c r="D4395" s="104"/>
      <c r="E4395" s="104"/>
    </row>
    <row r="4396" spans="3:5" x14ac:dyDescent="0.15">
      <c r="C4396" s="104"/>
      <c r="D4396" s="104"/>
      <c r="E4396" s="104"/>
    </row>
    <row r="4397" spans="3:5" x14ac:dyDescent="0.15">
      <c r="C4397" s="104"/>
      <c r="D4397" s="104"/>
      <c r="E4397" s="104"/>
    </row>
    <row r="4398" spans="3:5" x14ac:dyDescent="0.15">
      <c r="C4398" s="104"/>
      <c r="D4398" s="104"/>
      <c r="E4398" s="104"/>
    </row>
    <row r="4399" spans="3:5" x14ac:dyDescent="0.15">
      <c r="C4399" s="104"/>
      <c r="D4399" s="104"/>
      <c r="E4399" s="104"/>
    </row>
    <row r="4400" spans="3:5" x14ac:dyDescent="0.15">
      <c r="C4400" s="104"/>
      <c r="D4400" s="104"/>
      <c r="E4400" s="104"/>
    </row>
    <row r="4401" spans="3:5" x14ac:dyDescent="0.15">
      <c r="C4401" s="104"/>
      <c r="D4401" s="104"/>
      <c r="E4401" s="104"/>
    </row>
    <row r="4402" spans="3:5" x14ac:dyDescent="0.15">
      <c r="C4402" s="104"/>
      <c r="D4402" s="104"/>
      <c r="E4402" s="104"/>
    </row>
    <row r="4403" spans="3:5" x14ac:dyDescent="0.15">
      <c r="C4403" s="104"/>
      <c r="D4403" s="104"/>
      <c r="E4403" s="104"/>
    </row>
    <row r="4404" spans="3:5" x14ac:dyDescent="0.15">
      <c r="C4404" s="104"/>
      <c r="D4404" s="104"/>
      <c r="E4404" s="104"/>
    </row>
    <row r="4405" spans="3:5" x14ac:dyDescent="0.15">
      <c r="C4405" s="104"/>
      <c r="D4405" s="104"/>
      <c r="E4405" s="104"/>
    </row>
    <row r="4406" spans="3:5" x14ac:dyDescent="0.15">
      <c r="C4406" s="104"/>
      <c r="D4406" s="104"/>
      <c r="E4406" s="104"/>
    </row>
    <row r="4407" spans="3:5" x14ac:dyDescent="0.15">
      <c r="C4407" s="104"/>
      <c r="D4407" s="104"/>
      <c r="E4407" s="104"/>
    </row>
    <row r="4408" spans="3:5" x14ac:dyDescent="0.15">
      <c r="C4408" s="104"/>
      <c r="D4408" s="104"/>
      <c r="E4408" s="104"/>
    </row>
    <row r="4409" spans="3:5" x14ac:dyDescent="0.15">
      <c r="C4409" s="104"/>
      <c r="D4409" s="104"/>
      <c r="E4409" s="104"/>
    </row>
    <row r="4410" spans="3:5" x14ac:dyDescent="0.15">
      <c r="C4410" s="104"/>
      <c r="D4410" s="104"/>
      <c r="E4410" s="104"/>
    </row>
    <row r="4411" spans="3:5" x14ac:dyDescent="0.15">
      <c r="C4411" s="104"/>
      <c r="D4411" s="104"/>
      <c r="E4411" s="104"/>
    </row>
    <row r="4412" spans="3:5" x14ac:dyDescent="0.15">
      <c r="C4412" s="104"/>
      <c r="D4412" s="104"/>
      <c r="E4412" s="104"/>
    </row>
    <row r="4413" spans="3:5" x14ac:dyDescent="0.15">
      <c r="C4413" s="104"/>
      <c r="D4413" s="104"/>
      <c r="E4413" s="104"/>
    </row>
    <row r="4414" spans="3:5" x14ac:dyDescent="0.15">
      <c r="C4414" s="104"/>
      <c r="D4414" s="104"/>
      <c r="E4414" s="104"/>
    </row>
    <row r="4415" spans="3:5" x14ac:dyDescent="0.15">
      <c r="C4415" s="104"/>
      <c r="D4415" s="104"/>
      <c r="E4415" s="104"/>
    </row>
    <row r="4416" spans="3:5" x14ac:dyDescent="0.15">
      <c r="C4416" s="104"/>
      <c r="D4416" s="104"/>
      <c r="E4416" s="104"/>
    </row>
    <row r="4417" spans="3:5" x14ac:dyDescent="0.15">
      <c r="C4417" s="104"/>
      <c r="D4417" s="104"/>
      <c r="E4417" s="104"/>
    </row>
    <row r="4418" spans="3:5" x14ac:dyDescent="0.15">
      <c r="C4418" s="104"/>
      <c r="D4418" s="104"/>
      <c r="E4418" s="104"/>
    </row>
    <row r="4419" spans="3:5" x14ac:dyDescent="0.15">
      <c r="C4419" s="104"/>
      <c r="D4419" s="104"/>
      <c r="E4419" s="104"/>
    </row>
    <row r="4420" spans="3:5" x14ac:dyDescent="0.15">
      <c r="C4420" s="104"/>
      <c r="D4420" s="104"/>
      <c r="E4420" s="104"/>
    </row>
    <row r="4421" spans="3:5" x14ac:dyDescent="0.15">
      <c r="C4421" s="104"/>
      <c r="D4421" s="104"/>
      <c r="E4421" s="104"/>
    </row>
    <row r="4422" spans="3:5" x14ac:dyDescent="0.15">
      <c r="C4422" s="104"/>
      <c r="D4422" s="104"/>
      <c r="E4422" s="104"/>
    </row>
    <row r="4423" spans="3:5" x14ac:dyDescent="0.15">
      <c r="C4423" s="104"/>
      <c r="D4423" s="104"/>
      <c r="E4423" s="104"/>
    </row>
    <row r="4424" spans="3:5" x14ac:dyDescent="0.15">
      <c r="C4424" s="104"/>
      <c r="D4424" s="104"/>
      <c r="E4424" s="104"/>
    </row>
    <row r="4425" spans="3:5" x14ac:dyDescent="0.15">
      <c r="C4425" s="104"/>
      <c r="D4425" s="104"/>
      <c r="E4425" s="104"/>
    </row>
    <row r="4426" spans="3:5" x14ac:dyDescent="0.15">
      <c r="C4426" s="104"/>
      <c r="D4426" s="104"/>
      <c r="E4426" s="104"/>
    </row>
    <row r="4427" spans="3:5" x14ac:dyDescent="0.15">
      <c r="C4427" s="104"/>
      <c r="D4427" s="104"/>
      <c r="E4427" s="104"/>
    </row>
    <row r="4428" spans="3:5" x14ac:dyDescent="0.15">
      <c r="C4428" s="104"/>
      <c r="D4428" s="104"/>
      <c r="E4428" s="104"/>
    </row>
    <row r="4429" spans="3:5" x14ac:dyDescent="0.15">
      <c r="C4429" s="104"/>
      <c r="D4429" s="104"/>
      <c r="E4429" s="104"/>
    </row>
    <row r="4430" spans="3:5" x14ac:dyDescent="0.15">
      <c r="C4430" s="104"/>
      <c r="D4430" s="104"/>
      <c r="E4430" s="104"/>
    </row>
    <row r="4431" spans="3:5" x14ac:dyDescent="0.15">
      <c r="C4431" s="104"/>
      <c r="D4431" s="104"/>
      <c r="E4431" s="104"/>
    </row>
    <row r="4432" spans="3:5" x14ac:dyDescent="0.15">
      <c r="C4432" s="104"/>
      <c r="D4432" s="104"/>
      <c r="E4432" s="104"/>
    </row>
    <row r="4433" spans="3:5" x14ac:dyDescent="0.15">
      <c r="C4433" s="104"/>
      <c r="D4433" s="104"/>
      <c r="E4433" s="104"/>
    </row>
    <row r="4434" spans="3:5" x14ac:dyDescent="0.15">
      <c r="C4434" s="104"/>
      <c r="D4434" s="104"/>
      <c r="E4434" s="104"/>
    </row>
    <row r="4435" spans="3:5" x14ac:dyDescent="0.15">
      <c r="C4435" s="104"/>
      <c r="D4435" s="104"/>
      <c r="E4435" s="104"/>
    </row>
    <row r="4436" spans="3:5" x14ac:dyDescent="0.15">
      <c r="C4436" s="104"/>
      <c r="D4436" s="104"/>
      <c r="E4436" s="104"/>
    </row>
    <row r="4437" spans="3:5" x14ac:dyDescent="0.15">
      <c r="C4437" s="104"/>
      <c r="D4437" s="104"/>
      <c r="E4437" s="104"/>
    </row>
    <row r="4438" spans="3:5" x14ac:dyDescent="0.15">
      <c r="C4438" s="104"/>
      <c r="D4438" s="104"/>
      <c r="E4438" s="104"/>
    </row>
    <row r="4439" spans="3:5" x14ac:dyDescent="0.15">
      <c r="C4439" s="104"/>
      <c r="D4439" s="104"/>
      <c r="E4439" s="104"/>
    </row>
    <row r="4440" spans="3:5" x14ac:dyDescent="0.15">
      <c r="C4440" s="104"/>
      <c r="D4440" s="104"/>
      <c r="E4440" s="104"/>
    </row>
    <row r="4441" spans="3:5" x14ac:dyDescent="0.15">
      <c r="C4441" s="104"/>
      <c r="D4441" s="104"/>
      <c r="E4441" s="104"/>
    </row>
    <row r="4442" spans="3:5" x14ac:dyDescent="0.15">
      <c r="C4442" s="104"/>
      <c r="D4442" s="104"/>
      <c r="E4442" s="104"/>
    </row>
    <row r="4443" spans="3:5" x14ac:dyDescent="0.15">
      <c r="C4443" s="104"/>
      <c r="D4443" s="104"/>
      <c r="E4443" s="104"/>
    </row>
    <row r="4444" spans="3:5" x14ac:dyDescent="0.15">
      <c r="C4444" s="104"/>
      <c r="D4444" s="104"/>
      <c r="E4444" s="104"/>
    </row>
    <row r="4445" spans="3:5" x14ac:dyDescent="0.15">
      <c r="C4445" s="104"/>
      <c r="D4445" s="104"/>
      <c r="E4445" s="104"/>
    </row>
    <row r="4446" spans="3:5" x14ac:dyDescent="0.15">
      <c r="C4446" s="104"/>
      <c r="D4446" s="104"/>
      <c r="E4446" s="104"/>
    </row>
    <row r="4447" spans="3:5" x14ac:dyDescent="0.15">
      <c r="C4447" s="104"/>
      <c r="D4447" s="104"/>
      <c r="E4447" s="104"/>
    </row>
    <row r="4448" spans="3:5" x14ac:dyDescent="0.15">
      <c r="C4448" s="104"/>
      <c r="D4448" s="104"/>
      <c r="E4448" s="104"/>
    </row>
    <row r="4449" spans="3:5" x14ac:dyDescent="0.15">
      <c r="C4449" s="104"/>
      <c r="D4449" s="104"/>
      <c r="E4449" s="104"/>
    </row>
    <row r="4450" spans="3:5" x14ac:dyDescent="0.15">
      <c r="C4450" s="104"/>
      <c r="D4450" s="104"/>
      <c r="E4450" s="104"/>
    </row>
    <row r="4451" spans="3:5" x14ac:dyDescent="0.15">
      <c r="C4451" s="104"/>
      <c r="D4451" s="104"/>
      <c r="E4451" s="104"/>
    </row>
    <row r="4452" spans="3:5" x14ac:dyDescent="0.15">
      <c r="C4452" s="104"/>
      <c r="D4452" s="104"/>
      <c r="E4452" s="104"/>
    </row>
    <row r="4453" spans="3:5" x14ac:dyDescent="0.15">
      <c r="C4453" s="104"/>
      <c r="D4453" s="104"/>
      <c r="E4453" s="104"/>
    </row>
    <row r="4454" spans="3:5" x14ac:dyDescent="0.15">
      <c r="C4454" s="104"/>
      <c r="D4454" s="104"/>
      <c r="E4454" s="104"/>
    </row>
    <row r="4455" spans="3:5" x14ac:dyDescent="0.15">
      <c r="C4455" s="104"/>
      <c r="D4455" s="104"/>
      <c r="E4455" s="104"/>
    </row>
    <row r="4456" spans="3:5" x14ac:dyDescent="0.15">
      <c r="C4456" s="104"/>
      <c r="D4456" s="104"/>
      <c r="E4456" s="104"/>
    </row>
    <row r="4457" spans="3:5" x14ac:dyDescent="0.15">
      <c r="C4457" s="104"/>
      <c r="D4457" s="104"/>
      <c r="E4457" s="104"/>
    </row>
    <row r="4458" spans="3:5" x14ac:dyDescent="0.15">
      <c r="C4458" s="104"/>
      <c r="D4458" s="104"/>
      <c r="E4458" s="104"/>
    </row>
    <row r="4459" spans="3:5" x14ac:dyDescent="0.15">
      <c r="C4459" s="104"/>
      <c r="D4459" s="104"/>
      <c r="E4459" s="104"/>
    </row>
    <row r="4460" spans="3:5" x14ac:dyDescent="0.15">
      <c r="C4460" s="104"/>
      <c r="D4460" s="104"/>
      <c r="E4460" s="104"/>
    </row>
    <row r="4461" spans="3:5" x14ac:dyDescent="0.15">
      <c r="C4461" s="104"/>
      <c r="D4461" s="104"/>
      <c r="E4461" s="104"/>
    </row>
    <row r="4462" spans="3:5" x14ac:dyDescent="0.15">
      <c r="C4462" s="104"/>
      <c r="D4462" s="104"/>
      <c r="E4462" s="104"/>
    </row>
    <row r="4463" spans="3:5" x14ac:dyDescent="0.15">
      <c r="C4463" s="104"/>
      <c r="D4463" s="104"/>
      <c r="E4463" s="104"/>
    </row>
    <row r="4464" spans="3:5" x14ac:dyDescent="0.15">
      <c r="C4464" s="104"/>
      <c r="D4464" s="104"/>
      <c r="E4464" s="104"/>
    </row>
    <row r="4465" spans="3:5" x14ac:dyDescent="0.15">
      <c r="C4465" s="104"/>
      <c r="D4465" s="104"/>
      <c r="E4465" s="104"/>
    </row>
    <row r="4466" spans="3:5" x14ac:dyDescent="0.15">
      <c r="C4466" s="104"/>
      <c r="D4466" s="104"/>
      <c r="E4466" s="104"/>
    </row>
    <row r="4467" spans="3:5" x14ac:dyDescent="0.15">
      <c r="C4467" s="104"/>
      <c r="D4467" s="104"/>
      <c r="E4467" s="104"/>
    </row>
    <row r="4468" spans="3:5" x14ac:dyDescent="0.15">
      <c r="C4468" s="104"/>
      <c r="D4468" s="104"/>
      <c r="E4468" s="104"/>
    </row>
    <row r="4469" spans="3:5" x14ac:dyDescent="0.15">
      <c r="C4469" s="104"/>
      <c r="D4469" s="104"/>
      <c r="E4469" s="104"/>
    </row>
    <row r="4470" spans="3:5" x14ac:dyDescent="0.15">
      <c r="C4470" s="104"/>
      <c r="D4470" s="104"/>
      <c r="E4470" s="104"/>
    </row>
    <row r="4471" spans="3:5" x14ac:dyDescent="0.15">
      <c r="C4471" s="104"/>
      <c r="D4471" s="104"/>
      <c r="E4471" s="104"/>
    </row>
    <row r="4472" spans="3:5" x14ac:dyDescent="0.15">
      <c r="C4472" s="104"/>
      <c r="D4472" s="104"/>
      <c r="E4472" s="104"/>
    </row>
    <row r="4473" spans="3:5" x14ac:dyDescent="0.15">
      <c r="C4473" s="104"/>
      <c r="D4473" s="104"/>
      <c r="E4473" s="104"/>
    </row>
    <row r="4474" spans="3:5" x14ac:dyDescent="0.15">
      <c r="C4474" s="104"/>
      <c r="D4474" s="104"/>
      <c r="E4474" s="104"/>
    </row>
    <row r="4475" spans="3:5" x14ac:dyDescent="0.15">
      <c r="C4475" s="104"/>
      <c r="D4475" s="104"/>
      <c r="E4475" s="104"/>
    </row>
    <row r="4476" spans="3:5" x14ac:dyDescent="0.15">
      <c r="C4476" s="104"/>
      <c r="D4476" s="104"/>
      <c r="E4476" s="104"/>
    </row>
    <row r="4477" spans="3:5" x14ac:dyDescent="0.15">
      <c r="C4477" s="104"/>
      <c r="D4477" s="104"/>
      <c r="E4477" s="104"/>
    </row>
    <row r="4478" spans="3:5" x14ac:dyDescent="0.15">
      <c r="C4478" s="104"/>
      <c r="D4478" s="104"/>
      <c r="E4478" s="104"/>
    </row>
    <row r="4479" spans="3:5" x14ac:dyDescent="0.15">
      <c r="C4479" s="104"/>
      <c r="D4479" s="104"/>
      <c r="E4479" s="104"/>
    </row>
    <row r="4480" spans="3:5" x14ac:dyDescent="0.15">
      <c r="C4480" s="104"/>
      <c r="D4480" s="104"/>
      <c r="E4480" s="104"/>
    </row>
    <row r="4481" spans="3:5" x14ac:dyDescent="0.15">
      <c r="C4481" s="104"/>
      <c r="D4481" s="104"/>
      <c r="E4481" s="104"/>
    </row>
    <row r="4482" spans="3:5" x14ac:dyDescent="0.15">
      <c r="C4482" s="104"/>
      <c r="D4482" s="104"/>
      <c r="E4482" s="104"/>
    </row>
    <row r="4483" spans="3:5" x14ac:dyDescent="0.15">
      <c r="C4483" s="104"/>
      <c r="D4483" s="104"/>
      <c r="E4483" s="104"/>
    </row>
    <row r="4484" spans="3:5" x14ac:dyDescent="0.15">
      <c r="C4484" s="104"/>
      <c r="D4484" s="104"/>
      <c r="E4484" s="104"/>
    </row>
    <row r="4485" spans="3:5" x14ac:dyDescent="0.15">
      <c r="C4485" s="104"/>
      <c r="D4485" s="104"/>
      <c r="E4485" s="104"/>
    </row>
    <row r="4486" spans="3:5" x14ac:dyDescent="0.15">
      <c r="C4486" s="104"/>
      <c r="D4486" s="104"/>
      <c r="E4486" s="104"/>
    </row>
    <row r="4487" spans="3:5" x14ac:dyDescent="0.15">
      <c r="C4487" s="104"/>
      <c r="D4487" s="104"/>
      <c r="E4487" s="104"/>
    </row>
    <row r="4488" spans="3:5" x14ac:dyDescent="0.15">
      <c r="C4488" s="104"/>
      <c r="D4488" s="104"/>
      <c r="E4488" s="104"/>
    </row>
    <row r="4489" spans="3:5" x14ac:dyDescent="0.15">
      <c r="C4489" s="104"/>
      <c r="D4489" s="104"/>
      <c r="E4489" s="104"/>
    </row>
    <row r="4490" spans="3:5" x14ac:dyDescent="0.15">
      <c r="C4490" s="104"/>
      <c r="D4490" s="104"/>
      <c r="E4490" s="104"/>
    </row>
    <row r="4491" spans="3:5" x14ac:dyDescent="0.15">
      <c r="C4491" s="104"/>
      <c r="D4491" s="104"/>
      <c r="E4491" s="104"/>
    </row>
    <row r="4492" spans="3:5" x14ac:dyDescent="0.15">
      <c r="C4492" s="104"/>
      <c r="D4492" s="104"/>
      <c r="E4492" s="104"/>
    </row>
    <row r="4493" spans="3:5" x14ac:dyDescent="0.15">
      <c r="C4493" s="104"/>
      <c r="D4493" s="104"/>
      <c r="E4493" s="104"/>
    </row>
    <row r="4494" spans="3:5" x14ac:dyDescent="0.15">
      <c r="C4494" s="104"/>
      <c r="D4494" s="104"/>
      <c r="E4494" s="104"/>
    </row>
    <row r="4495" spans="3:5" x14ac:dyDescent="0.15">
      <c r="C4495" s="104"/>
      <c r="D4495" s="104"/>
      <c r="E4495" s="104"/>
    </row>
    <row r="4496" spans="3:5" x14ac:dyDescent="0.15">
      <c r="C4496" s="104"/>
      <c r="D4496" s="104"/>
      <c r="E4496" s="104"/>
    </row>
    <row r="4497" spans="3:5" x14ac:dyDescent="0.15">
      <c r="C4497" s="104"/>
      <c r="D4497" s="104"/>
      <c r="E4497" s="104"/>
    </row>
    <row r="4498" spans="3:5" x14ac:dyDescent="0.15">
      <c r="C4498" s="104"/>
      <c r="D4498" s="104"/>
      <c r="E4498" s="104"/>
    </row>
    <row r="4499" spans="3:5" x14ac:dyDescent="0.15">
      <c r="C4499" s="104"/>
      <c r="D4499" s="104"/>
      <c r="E4499" s="104"/>
    </row>
    <row r="4500" spans="3:5" x14ac:dyDescent="0.15">
      <c r="C4500" s="104"/>
      <c r="D4500" s="104"/>
      <c r="E4500" s="104"/>
    </row>
    <row r="4501" spans="3:5" x14ac:dyDescent="0.15">
      <c r="C4501" s="104"/>
      <c r="D4501" s="104"/>
      <c r="E4501" s="104"/>
    </row>
    <row r="4502" spans="3:5" x14ac:dyDescent="0.15">
      <c r="C4502" s="104"/>
      <c r="D4502" s="104"/>
      <c r="E4502" s="104"/>
    </row>
    <row r="4503" spans="3:5" x14ac:dyDescent="0.15">
      <c r="C4503" s="104"/>
      <c r="D4503" s="104"/>
      <c r="E4503" s="104"/>
    </row>
    <row r="4504" spans="3:5" x14ac:dyDescent="0.15">
      <c r="C4504" s="104"/>
      <c r="D4504" s="104"/>
      <c r="E4504" s="104"/>
    </row>
    <row r="4505" spans="3:5" x14ac:dyDescent="0.15">
      <c r="C4505" s="104"/>
      <c r="D4505" s="104"/>
      <c r="E4505" s="104"/>
    </row>
    <row r="4506" spans="3:5" x14ac:dyDescent="0.15">
      <c r="C4506" s="104"/>
      <c r="D4506" s="104"/>
      <c r="E4506" s="104"/>
    </row>
    <row r="4507" spans="3:5" x14ac:dyDescent="0.15">
      <c r="C4507" s="104"/>
      <c r="D4507" s="104"/>
      <c r="E4507" s="104"/>
    </row>
    <row r="4508" spans="3:5" x14ac:dyDescent="0.15">
      <c r="C4508" s="104"/>
      <c r="D4508" s="104"/>
      <c r="E4508" s="104"/>
    </row>
    <row r="4509" spans="3:5" x14ac:dyDescent="0.15">
      <c r="C4509" s="104"/>
      <c r="D4509" s="104"/>
      <c r="E4509" s="104"/>
    </row>
    <row r="4510" spans="3:5" x14ac:dyDescent="0.15">
      <c r="C4510" s="104"/>
      <c r="D4510" s="104"/>
      <c r="E4510" s="104"/>
    </row>
    <row r="4511" spans="3:5" x14ac:dyDescent="0.15">
      <c r="C4511" s="104"/>
      <c r="D4511" s="104"/>
      <c r="E4511" s="104"/>
    </row>
    <row r="4512" spans="3:5" x14ac:dyDescent="0.15">
      <c r="C4512" s="104"/>
      <c r="D4512" s="104"/>
      <c r="E4512" s="104"/>
    </row>
    <row r="4513" spans="3:5" x14ac:dyDescent="0.15">
      <c r="C4513" s="104"/>
      <c r="D4513" s="104"/>
      <c r="E4513" s="104"/>
    </row>
    <row r="4514" spans="3:5" x14ac:dyDescent="0.15">
      <c r="C4514" s="104"/>
      <c r="D4514" s="104"/>
      <c r="E4514" s="104"/>
    </row>
    <row r="4515" spans="3:5" x14ac:dyDescent="0.15">
      <c r="C4515" s="104"/>
      <c r="D4515" s="104"/>
      <c r="E4515" s="104"/>
    </row>
    <row r="4516" spans="3:5" x14ac:dyDescent="0.15">
      <c r="C4516" s="104"/>
      <c r="D4516" s="104"/>
      <c r="E4516" s="104"/>
    </row>
    <row r="4517" spans="3:5" x14ac:dyDescent="0.15">
      <c r="C4517" s="104"/>
      <c r="D4517" s="104"/>
      <c r="E4517" s="104"/>
    </row>
    <row r="4518" spans="3:5" x14ac:dyDescent="0.15">
      <c r="C4518" s="104"/>
      <c r="D4518" s="104"/>
      <c r="E4518" s="104"/>
    </row>
    <row r="4519" spans="3:5" x14ac:dyDescent="0.15">
      <c r="C4519" s="104"/>
      <c r="D4519" s="104"/>
      <c r="E4519" s="104"/>
    </row>
    <row r="4520" spans="3:5" x14ac:dyDescent="0.15">
      <c r="C4520" s="104"/>
      <c r="D4520" s="104"/>
      <c r="E4520" s="104"/>
    </row>
    <row r="4521" spans="3:5" x14ac:dyDescent="0.15">
      <c r="C4521" s="104"/>
      <c r="D4521" s="104"/>
      <c r="E4521" s="104"/>
    </row>
    <row r="4522" spans="3:5" x14ac:dyDescent="0.15">
      <c r="C4522" s="104"/>
      <c r="D4522" s="104"/>
      <c r="E4522" s="104"/>
    </row>
    <row r="4523" spans="3:5" x14ac:dyDescent="0.15">
      <c r="C4523" s="104"/>
      <c r="D4523" s="104"/>
      <c r="E4523" s="104"/>
    </row>
    <row r="4524" spans="3:5" x14ac:dyDescent="0.15">
      <c r="C4524" s="104"/>
      <c r="D4524" s="104"/>
      <c r="E4524" s="104"/>
    </row>
    <row r="4525" spans="3:5" x14ac:dyDescent="0.15">
      <c r="C4525" s="104"/>
      <c r="D4525" s="104"/>
      <c r="E4525" s="104"/>
    </row>
    <row r="4526" spans="3:5" x14ac:dyDescent="0.15">
      <c r="C4526" s="104"/>
      <c r="D4526" s="104"/>
      <c r="E4526" s="104"/>
    </row>
    <row r="4527" spans="3:5" x14ac:dyDescent="0.15">
      <c r="C4527" s="104"/>
      <c r="D4527" s="104"/>
      <c r="E4527" s="104"/>
    </row>
    <row r="4528" spans="3:5" x14ac:dyDescent="0.15">
      <c r="C4528" s="104"/>
      <c r="D4528" s="104"/>
      <c r="E4528" s="104"/>
    </row>
    <row r="4529" spans="3:5" x14ac:dyDescent="0.15">
      <c r="C4529" s="104"/>
      <c r="D4529" s="104"/>
      <c r="E4529" s="104"/>
    </row>
    <row r="4530" spans="3:5" x14ac:dyDescent="0.15">
      <c r="C4530" s="104"/>
      <c r="D4530" s="104"/>
      <c r="E4530" s="104"/>
    </row>
    <row r="4531" spans="3:5" x14ac:dyDescent="0.15">
      <c r="C4531" s="104"/>
      <c r="D4531" s="104"/>
      <c r="E4531" s="104"/>
    </row>
    <row r="4532" spans="3:5" x14ac:dyDescent="0.15">
      <c r="C4532" s="104"/>
      <c r="D4532" s="104"/>
      <c r="E4532" s="104"/>
    </row>
    <row r="4533" spans="3:5" x14ac:dyDescent="0.15">
      <c r="C4533" s="104"/>
      <c r="D4533" s="104"/>
      <c r="E4533" s="104"/>
    </row>
    <row r="4534" spans="3:5" x14ac:dyDescent="0.15">
      <c r="C4534" s="104"/>
      <c r="D4534" s="104"/>
      <c r="E4534" s="104"/>
    </row>
    <row r="4535" spans="3:5" x14ac:dyDescent="0.15">
      <c r="C4535" s="104"/>
      <c r="D4535" s="104"/>
      <c r="E4535" s="104"/>
    </row>
    <row r="4536" spans="3:5" x14ac:dyDescent="0.15">
      <c r="C4536" s="104"/>
      <c r="D4536" s="104"/>
      <c r="E4536" s="104"/>
    </row>
    <row r="4537" spans="3:5" x14ac:dyDescent="0.15">
      <c r="C4537" s="104"/>
      <c r="D4537" s="104"/>
      <c r="E4537" s="104"/>
    </row>
    <row r="4538" spans="3:5" x14ac:dyDescent="0.15">
      <c r="C4538" s="104"/>
      <c r="D4538" s="104"/>
      <c r="E4538" s="104"/>
    </row>
    <row r="4539" spans="3:5" x14ac:dyDescent="0.15">
      <c r="C4539" s="104"/>
      <c r="D4539" s="104"/>
      <c r="E4539" s="104"/>
    </row>
    <row r="4540" spans="3:5" x14ac:dyDescent="0.15">
      <c r="C4540" s="104"/>
      <c r="D4540" s="104"/>
      <c r="E4540" s="104"/>
    </row>
    <row r="4541" spans="3:5" x14ac:dyDescent="0.15">
      <c r="C4541" s="104"/>
      <c r="D4541" s="104"/>
      <c r="E4541" s="104"/>
    </row>
    <row r="4542" spans="3:5" x14ac:dyDescent="0.15">
      <c r="C4542" s="104"/>
      <c r="D4542" s="104"/>
      <c r="E4542" s="104"/>
    </row>
    <row r="4543" spans="3:5" x14ac:dyDescent="0.15">
      <c r="C4543" s="104"/>
      <c r="D4543" s="104"/>
      <c r="E4543" s="104"/>
    </row>
    <row r="4544" spans="3:5" x14ac:dyDescent="0.15">
      <c r="C4544" s="104"/>
      <c r="D4544" s="104"/>
      <c r="E4544" s="104"/>
    </row>
    <row r="4545" spans="3:5" x14ac:dyDescent="0.15">
      <c r="C4545" s="104"/>
      <c r="D4545" s="104"/>
      <c r="E4545" s="104"/>
    </row>
    <row r="4546" spans="3:5" x14ac:dyDescent="0.15">
      <c r="C4546" s="104"/>
      <c r="D4546" s="104"/>
      <c r="E4546" s="104"/>
    </row>
    <row r="4547" spans="3:5" x14ac:dyDescent="0.15">
      <c r="C4547" s="104"/>
      <c r="D4547" s="104"/>
      <c r="E4547" s="104"/>
    </row>
    <row r="4548" spans="3:5" x14ac:dyDescent="0.15">
      <c r="C4548" s="104"/>
      <c r="D4548" s="104"/>
      <c r="E4548" s="104"/>
    </row>
    <row r="4549" spans="3:5" x14ac:dyDescent="0.15">
      <c r="C4549" s="104"/>
      <c r="D4549" s="104"/>
      <c r="E4549" s="104"/>
    </row>
    <row r="4550" spans="3:5" x14ac:dyDescent="0.15">
      <c r="C4550" s="104"/>
      <c r="D4550" s="104"/>
      <c r="E4550" s="104"/>
    </row>
    <row r="4551" spans="3:5" x14ac:dyDescent="0.15">
      <c r="C4551" s="104"/>
      <c r="D4551" s="104"/>
      <c r="E4551" s="104"/>
    </row>
    <row r="4552" spans="3:5" x14ac:dyDescent="0.15">
      <c r="C4552" s="104"/>
      <c r="D4552" s="104"/>
      <c r="E4552" s="104"/>
    </row>
    <row r="4553" spans="3:5" x14ac:dyDescent="0.15">
      <c r="C4553" s="104"/>
      <c r="D4553" s="104"/>
      <c r="E4553" s="104"/>
    </row>
    <row r="4554" spans="3:5" x14ac:dyDescent="0.15">
      <c r="C4554" s="104"/>
      <c r="D4554" s="104"/>
      <c r="E4554" s="104"/>
    </row>
    <row r="4555" spans="3:5" x14ac:dyDescent="0.15">
      <c r="C4555" s="104"/>
      <c r="D4555" s="104"/>
      <c r="E4555" s="104"/>
    </row>
    <row r="4556" spans="3:5" x14ac:dyDescent="0.15">
      <c r="C4556" s="104"/>
      <c r="D4556" s="104"/>
      <c r="E4556" s="104"/>
    </row>
    <row r="4557" spans="3:5" x14ac:dyDescent="0.15">
      <c r="C4557" s="104"/>
      <c r="D4557" s="104"/>
      <c r="E4557" s="104"/>
    </row>
    <row r="4558" spans="3:5" x14ac:dyDescent="0.15">
      <c r="C4558" s="104"/>
      <c r="D4558" s="104"/>
      <c r="E4558" s="104"/>
    </row>
    <row r="4559" spans="3:5" x14ac:dyDescent="0.15">
      <c r="C4559" s="104"/>
      <c r="D4559" s="104"/>
      <c r="E4559" s="104"/>
    </row>
    <row r="4560" spans="3:5" x14ac:dyDescent="0.15">
      <c r="C4560" s="104"/>
      <c r="D4560" s="104"/>
      <c r="E4560" s="104"/>
    </row>
    <row r="4561" spans="3:5" x14ac:dyDescent="0.15">
      <c r="C4561" s="104"/>
      <c r="D4561" s="104"/>
      <c r="E4561" s="104"/>
    </row>
    <row r="4562" spans="3:5" x14ac:dyDescent="0.15">
      <c r="C4562" s="104"/>
      <c r="D4562" s="104"/>
      <c r="E4562" s="104"/>
    </row>
    <row r="4563" spans="3:5" x14ac:dyDescent="0.15">
      <c r="C4563" s="104"/>
      <c r="D4563" s="104"/>
      <c r="E4563" s="104"/>
    </row>
    <row r="4564" spans="3:5" x14ac:dyDescent="0.15">
      <c r="C4564" s="104"/>
      <c r="D4564" s="104"/>
      <c r="E4564" s="104"/>
    </row>
    <row r="4565" spans="3:5" x14ac:dyDescent="0.15">
      <c r="C4565" s="104"/>
      <c r="D4565" s="104"/>
      <c r="E4565" s="104"/>
    </row>
    <row r="4566" spans="3:5" x14ac:dyDescent="0.15">
      <c r="C4566" s="104"/>
      <c r="D4566" s="104"/>
      <c r="E4566" s="104"/>
    </row>
    <row r="4567" spans="3:5" x14ac:dyDescent="0.15">
      <c r="C4567" s="104"/>
      <c r="D4567" s="104"/>
      <c r="E4567" s="104"/>
    </row>
    <row r="4568" spans="3:5" x14ac:dyDescent="0.15">
      <c r="C4568" s="104"/>
      <c r="D4568" s="104"/>
      <c r="E4568" s="104"/>
    </row>
    <row r="4569" spans="3:5" x14ac:dyDescent="0.15">
      <c r="C4569" s="104"/>
      <c r="D4569" s="104"/>
      <c r="E4569" s="104"/>
    </row>
    <row r="4570" spans="3:5" x14ac:dyDescent="0.15">
      <c r="C4570" s="104"/>
      <c r="D4570" s="104"/>
      <c r="E4570" s="104"/>
    </row>
    <row r="4571" spans="3:5" x14ac:dyDescent="0.15">
      <c r="C4571" s="104"/>
      <c r="D4571" s="104"/>
      <c r="E4571" s="104"/>
    </row>
    <row r="4572" spans="3:5" x14ac:dyDescent="0.15">
      <c r="C4572" s="104"/>
      <c r="D4572" s="104"/>
      <c r="E4572" s="104"/>
    </row>
    <row r="4573" spans="3:5" x14ac:dyDescent="0.15">
      <c r="C4573" s="104"/>
      <c r="D4573" s="104"/>
      <c r="E4573" s="104"/>
    </row>
    <row r="4574" spans="3:5" x14ac:dyDescent="0.15">
      <c r="C4574" s="104"/>
      <c r="D4574" s="104"/>
      <c r="E4574" s="104"/>
    </row>
    <row r="4575" spans="3:5" x14ac:dyDescent="0.15">
      <c r="C4575" s="104"/>
      <c r="D4575" s="104"/>
      <c r="E4575" s="104"/>
    </row>
    <row r="4576" spans="3:5" x14ac:dyDescent="0.15">
      <c r="C4576" s="104"/>
      <c r="D4576" s="104"/>
      <c r="E4576" s="104"/>
    </row>
    <row r="4577" spans="3:5" x14ac:dyDescent="0.15">
      <c r="C4577" s="104"/>
      <c r="D4577" s="104"/>
      <c r="E4577" s="104"/>
    </row>
    <row r="4578" spans="3:5" x14ac:dyDescent="0.15">
      <c r="C4578" s="104"/>
      <c r="D4578" s="104"/>
      <c r="E4578" s="104"/>
    </row>
    <row r="4579" spans="3:5" x14ac:dyDescent="0.15">
      <c r="C4579" s="104"/>
      <c r="D4579" s="104"/>
      <c r="E4579" s="104"/>
    </row>
    <row r="4580" spans="3:5" x14ac:dyDescent="0.15">
      <c r="C4580" s="104"/>
      <c r="D4580" s="104"/>
      <c r="E4580" s="104"/>
    </row>
    <row r="4581" spans="3:5" x14ac:dyDescent="0.15">
      <c r="C4581" s="104"/>
      <c r="D4581" s="104"/>
      <c r="E4581" s="104"/>
    </row>
    <row r="4582" spans="3:5" x14ac:dyDescent="0.15">
      <c r="C4582" s="104"/>
      <c r="D4582" s="104"/>
      <c r="E4582" s="104"/>
    </row>
    <row r="4583" spans="3:5" x14ac:dyDescent="0.15">
      <c r="C4583" s="104"/>
      <c r="D4583" s="104"/>
      <c r="E4583" s="104"/>
    </row>
    <row r="4584" spans="3:5" x14ac:dyDescent="0.15">
      <c r="C4584" s="104"/>
      <c r="D4584" s="104"/>
      <c r="E4584" s="104"/>
    </row>
    <row r="4585" spans="3:5" x14ac:dyDescent="0.15">
      <c r="C4585" s="104"/>
      <c r="D4585" s="104"/>
      <c r="E4585" s="104"/>
    </row>
    <row r="4586" spans="3:5" x14ac:dyDescent="0.15">
      <c r="C4586" s="104"/>
      <c r="D4586" s="104"/>
      <c r="E4586" s="104"/>
    </row>
    <row r="4587" spans="3:5" x14ac:dyDescent="0.15">
      <c r="C4587" s="104"/>
      <c r="D4587" s="104"/>
      <c r="E4587" s="104"/>
    </row>
    <row r="4588" spans="3:5" x14ac:dyDescent="0.15">
      <c r="C4588" s="104"/>
      <c r="D4588" s="104"/>
      <c r="E4588" s="104"/>
    </row>
    <row r="4589" spans="3:5" x14ac:dyDescent="0.15">
      <c r="C4589" s="104"/>
      <c r="D4589" s="104"/>
      <c r="E4589" s="104"/>
    </row>
    <row r="4590" spans="3:5" x14ac:dyDescent="0.15">
      <c r="C4590" s="104"/>
      <c r="D4590" s="104"/>
      <c r="E4590" s="104"/>
    </row>
    <row r="4591" spans="3:5" x14ac:dyDescent="0.15">
      <c r="C4591" s="104"/>
      <c r="D4591" s="104"/>
      <c r="E4591" s="104"/>
    </row>
    <row r="4592" spans="3:5" x14ac:dyDescent="0.15">
      <c r="C4592" s="104"/>
      <c r="D4592" s="104"/>
      <c r="E4592" s="104"/>
    </row>
    <row r="4593" spans="3:5" x14ac:dyDescent="0.15">
      <c r="C4593" s="104"/>
      <c r="D4593" s="104"/>
      <c r="E4593" s="104"/>
    </row>
    <row r="4594" spans="3:5" x14ac:dyDescent="0.15">
      <c r="C4594" s="104"/>
      <c r="D4594" s="104"/>
      <c r="E4594" s="104"/>
    </row>
    <row r="4595" spans="3:5" x14ac:dyDescent="0.15">
      <c r="C4595" s="104"/>
      <c r="D4595" s="104"/>
      <c r="E4595" s="104"/>
    </row>
    <row r="4596" spans="3:5" x14ac:dyDescent="0.15">
      <c r="C4596" s="104"/>
      <c r="D4596" s="104"/>
      <c r="E4596" s="104"/>
    </row>
    <row r="4597" spans="3:5" x14ac:dyDescent="0.15">
      <c r="C4597" s="104"/>
      <c r="D4597" s="104"/>
      <c r="E4597" s="104"/>
    </row>
    <row r="4598" spans="3:5" x14ac:dyDescent="0.15">
      <c r="C4598" s="104"/>
      <c r="D4598" s="104"/>
      <c r="E4598" s="104"/>
    </row>
    <row r="4599" spans="3:5" x14ac:dyDescent="0.15">
      <c r="C4599" s="104"/>
      <c r="D4599" s="104"/>
      <c r="E4599" s="104"/>
    </row>
    <row r="4600" spans="3:5" x14ac:dyDescent="0.15">
      <c r="C4600" s="104"/>
      <c r="D4600" s="104"/>
      <c r="E4600" s="104"/>
    </row>
    <row r="4601" spans="3:5" x14ac:dyDescent="0.15">
      <c r="C4601" s="104"/>
      <c r="D4601" s="104"/>
      <c r="E4601" s="104"/>
    </row>
    <row r="4602" spans="3:5" x14ac:dyDescent="0.15">
      <c r="C4602" s="104"/>
      <c r="D4602" s="104"/>
      <c r="E4602" s="104"/>
    </row>
    <row r="4603" spans="3:5" x14ac:dyDescent="0.15">
      <c r="C4603" s="104"/>
      <c r="D4603" s="104"/>
      <c r="E4603" s="104"/>
    </row>
    <row r="4604" spans="3:5" x14ac:dyDescent="0.15">
      <c r="C4604" s="104"/>
      <c r="D4604" s="104"/>
      <c r="E4604" s="104"/>
    </row>
    <row r="4605" spans="3:5" x14ac:dyDescent="0.15">
      <c r="C4605" s="104"/>
      <c r="D4605" s="104"/>
      <c r="E4605" s="104"/>
    </row>
    <row r="4606" spans="3:5" x14ac:dyDescent="0.15">
      <c r="C4606" s="104"/>
      <c r="D4606" s="104"/>
      <c r="E4606" s="104"/>
    </row>
    <row r="4607" spans="3:5" x14ac:dyDescent="0.15">
      <c r="C4607" s="104"/>
      <c r="D4607" s="104"/>
      <c r="E4607" s="104"/>
    </row>
    <row r="4608" spans="3:5" x14ac:dyDescent="0.15">
      <c r="C4608" s="104"/>
      <c r="D4608" s="104"/>
      <c r="E4608" s="104"/>
    </row>
    <row r="4609" spans="3:5" x14ac:dyDescent="0.15">
      <c r="C4609" s="104"/>
      <c r="D4609" s="104"/>
      <c r="E4609" s="104"/>
    </row>
    <row r="4610" spans="3:5" x14ac:dyDescent="0.15">
      <c r="C4610" s="104"/>
      <c r="D4610" s="104"/>
      <c r="E4610" s="104"/>
    </row>
    <row r="4611" spans="3:5" x14ac:dyDescent="0.15">
      <c r="C4611" s="104"/>
      <c r="D4611" s="104"/>
      <c r="E4611" s="104"/>
    </row>
    <row r="4612" spans="3:5" x14ac:dyDescent="0.15">
      <c r="C4612" s="104"/>
      <c r="D4612" s="104"/>
      <c r="E4612" s="104"/>
    </row>
    <row r="4613" spans="3:5" x14ac:dyDescent="0.15">
      <c r="C4613" s="104"/>
      <c r="D4613" s="104"/>
      <c r="E4613" s="104"/>
    </row>
    <row r="4614" spans="3:5" x14ac:dyDescent="0.15">
      <c r="C4614" s="104"/>
      <c r="D4614" s="104"/>
      <c r="E4614" s="104"/>
    </row>
    <row r="4615" spans="3:5" x14ac:dyDescent="0.15">
      <c r="C4615" s="104"/>
      <c r="D4615" s="104"/>
      <c r="E4615" s="104"/>
    </row>
    <row r="4616" spans="3:5" x14ac:dyDescent="0.15">
      <c r="C4616" s="104"/>
      <c r="D4616" s="104"/>
      <c r="E4616" s="104"/>
    </row>
    <row r="4617" spans="3:5" x14ac:dyDescent="0.15">
      <c r="C4617" s="104"/>
      <c r="D4617" s="104"/>
      <c r="E4617" s="104"/>
    </row>
    <row r="4618" spans="3:5" x14ac:dyDescent="0.15">
      <c r="C4618" s="104"/>
      <c r="D4618" s="104"/>
      <c r="E4618" s="104"/>
    </row>
    <row r="4619" spans="3:5" x14ac:dyDescent="0.15">
      <c r="C4619" s="104"/>
      <c r="D4619" s="104"/>
      <c r="E4619" s="104"/>
    </row>
    <row r="4620" spans="3:5" x14ac:dyDescent="0.15">
      <c r="C4620" s="104"/>
      <c r="D4620" s="104"/>
      <c r="E4620" s="104"/>
    </row>
    <row r="4621" spans="3:5" x14ac:dyDescent="0.15">
      <c r="C4621" s="104"/>
      <c r="D4621" s="104"/>
      <c r="E4621" s="104"/>
    </row>
    <row r="4622" spans="3:5" x14ac:dyDescent="0.15">
      <c r="C4622" s="104"/>
      <c r="D4622" s="104"/>
      <c r="E4622" s="104"/>
    </row>
    <row r="4623" spans="3:5" x14ac:dyDescent="0.15">
      <c r="C4623" s="104"/>
      <c r="D4623" s="104"/>
      <c r="E4623" s="104"/>
    </row>
    <row r="4624" spans="3:5" x14ac:dyDescent="0.15">
      <c r="C4624" s="104"/>
      <c r="D4624" s="104"/>
      <c r="E4624" s="104"/>
    </row>
    <row r="4625" spans="3:5" x14ac:dyDescent="0.15">
      <c r="C4625" s="104"/>
      <c r="D4625" s="104"/>
      <c r="E4625" s="104"/>
    </row>
    <row r="4626" spans="3:5" x14ac:dyDescent="0.15">
      <c r="C4626" s="104"/>
      <c r="D4626" s="104"/>
      <c r="E4626" s="104"/>
    </row>
    <row r="4627" spans="3:5" x14ac:dyDescent="0.15">
      <c r="C4627" s="104"/>
      <c r="D4627" s="104"/>
      <c r="E4627" s="104"/>
    </row>
    <row r="4628" spans="3:5" x14ac:dyDescent="0.15">
      <c r="C4628" s="104"/>
      <c r="D4628" s="104"/>
      <c r="E4628" s="104"/>
    </row>
    <row r="4629" spans="3:5" x14ac:dyDescent="0.15">
      <c r="C4629" s="104"/>
      <c r="D4629" s="104"/>
      <c r="E4629" s="104"/>
    </row>
    <row r="4630" spans="3:5" x14ac:dyDescent="0.15">
      <c r="C4630" s="104"/>
      <c r="D4630" s="104"/>
      <c r="E4630" s="104"/>
    </row>
    <row r="4631" spans="3:5" x14ac:dyDescent="0.15">
      <c r="C4631" s="104"/>
      <c r="D4631" s="104"/>
      <c r="E4631" s="104"/>
    </row>
    <row r="4632" spans="3:5" x14ac:dyDescent="0.15">
      <c r="C4632" s="104"/>
      <c r="D4632" s="104"/>
      <c r="E4632" s="104"/>
    </row>
    <row r="4633" spans="3:5" x14ac:dyDescent="0.15">
      <c r="C4633" s="104"/>
      <c r="D4633" s="104"/>
      <c r="E4633" s="104"/>
    </row>
    <row r="4634" spans="3:5" x14ac:dyDescent="0.15">
      <c r="C4634" s="104"/>
      <c r="D4634" s="104"/>
      <c r="E4634" s="104"/>
    </row>
    <row r="4635" spans="3:5" x14ac:dyDescent="0.15">
      <c r="C4635" s="104"/>
      <c r="D4635" s="104"/>
      <c r="E4635" s="104"/>
    </row>
    <row r="4636" spans="3:5" x14ac:dyDescent="0.15">
      <c r="C4636" s="104"/>
      <c r="D4636" s="104"/>
      <c r="E4636" s="104"/>
    </row>
    <row r="4637" spans="3:5" x14ac:dyDescent="0.15">
      <c r="C4637" s="104"/>
      <c r="D4637" s="104"/>
      <c r="E4637" s="104"/>
    </row>
    <row r="4638" spans="3:5" x14ac:dyDescent="0.15">
      <c r="C4638" s="104"/>
      <c r="D4638" s="104"/>
      <c r="E4638" s="104"/>
    </row>
    <row r="4639" spans="3:5" x14ac:dyDescent="0.15">
      <c r="C4639" s="104"/>
      <c r="D4639" s="104"/>
      <c r="E4639" s="104"/>
    </row>
    <row r="4640" spans="3:5" x14ac:dyDescent="0.15">
      <c r="C4640" s="104"/>
      <c r="D4640" s="104"/>
      <c r="E4640" s="104"/>
    </row>
    <row r="4641" spans="3:5" x14ac:dyDescent="0.15">
      <c r="C4641" s="104"/>
      <c r="D4641" s="104"/>
      <c r="E4641" s="104"/>
    </row>
    <row r="4642" spans="3:5" x14ac:dyDescent="0.15">
      <c r="C4642" s="104"/>
      <c r="D4642" s="104"/>
      <c r="E4642" s="104"/>
    </row>
    <row r="4643" spans="3:5" x14ac:dyDescent="0.15">
      <c r="C4643" s="104"/>
      <c r="D4643" s="104"/>
      <c r="E4643" s="104"/>
    </row>
    <row r="4644" spans="3:5" x14ac:dyDescent="0.15">
      <c r="C4644" s="104"/>
      <c r="D4644" s="104"/>
      <c r="E4644" s="104"/>
    </row>
    <row r="4645" spans="3:5" x14ac:dyDescent="0.15">
      <c r="C4645" s="104"/>
      <c r="D4645" s="104"/>
      <c r="E4645" s="104"/>
    </row>
    <row r="4646" spans="3:5" x14ac:dyDescent="0.15">
      <c r="C4646" s="104"/>
      <c r="D4646" s="104"/>
      <c r="E4646" s="104"/>
    </row>
    <row r="4647" spans="3:5" x14ac:dyDescent="0.15">
      <c r="C4647" s="104"/>
      <c r="D4647" s="104"/>
      <c r="E4647" s="104"/>
    </row>
    <row r="4648" spans="3:5" x14ac:dyDescent="0.15">
      <c r="C4648" s="104"/>
      <c r="D4648" s="104"/>
      <c r="E4648" s="104"/>
    </row>
    <row r="4649" spans="3:5" x14ac:dyDescent="0.15">
      <c r="C4649" s="104"/>
      <c r="D4649" s="104"/>
      <c r="E4649" s="104"/>
    </row>
    <row r="4650" spans="3:5" x14ac:dyDescent="0.15">
      <c r="C4650" s="104"/>
      <c r="D4650" s="104"/>
      <c r="E4650" s="104"/>
    </row>
    <row r="4651" spans="3:5" x14ac:dyDescent="0.15">
      <c r="C4651" s="104"/>
      <c r="D4651" s="104"/>
      <c r="E4651" s="104"/>
    </row>
    <row r="4652" spans="3:5" x14ac:dyDescent="0.15">
      <c r="C4652" s="104"/>
      <c r="D4652" s="104"/>
      <c r="E4652" s="104"/>
    </row>
    <row r="4653" spans="3:5" x14ac:dyDescent="0.15">
      <c r="C4653" s="104"/>
      <c r="D4653" s="104"/>
      <c r="E4653" s="104"/>
    </row>
    <row r="4654" spans="3:5" x14ac:dyDescent="0.15">
      <c r="C4654" s="104"/>
      <c r="D4654" s="104"/>
      <c r="E4654" s="104"/>
    </row>
    <row r="4655" spans="3:5" x14ac:dyDescent="0.15">
      <c r="C4655" s="104"/>
      <c r="D4655" s="104"/>
      <c r="E4655" s="104"/>
    </row>
    <row r="4656" spans="3:5" x14ac:dyDescent="0.15">
      <c r="C4656" s="104"/>
      <c r="D4656" s="104"/>
      <c r="E4656" s="104"/>
    </row>
    <row r="4657" spans="3:5" x14ac:dyDescent="0.15">
      <c r="C4657" s="104"/>
      <c r="D4657" s="104"/>
      <c r="E4657" s="104"/>
    </row>
    <row r="4658" spans="3:5" x14ac:dyDescent="0.15">
      <c r="C4658" s="104"/>
      <c r="D4658" s="104"/>
      <c r="E4658" s="104"/>
    </row>
    <row r="4659" spans="3:5" x14ac:dyDescent="0.15">
      <c r="C4659" s="104"/>
      <c r="D4659" s="104"/>
      <c r="E4659" s="104"/>
    </row>
    <row r="4660" spans="3:5" x14ac:dyDescent="0.15">
      <c r="C4660" s="104"/>
      <c r="D4660" s="104"/>
      <c r="E4660" s="104"/>
    </row>
    <row r="4661" spans="3:5" x14ac:dyDescent="0.15">
      <c r="C4661" s="104"/>
      <c r="D4661" s="104"/>
      <c r="E4661" s="104"/>
    </row>
    <row r="4662" spans="3:5" x14ac:dyDescent="0.15">
      <c r="C4662" s="104"/>
      <c r="D4662" s="104"/>
      <c r="E4662" s="104"/>
    </row>
    <row r="4663" spans="3:5" x14ac:dyDescent="0.15">
      <c r="C4663" s="104"/>
      <c r="D4663" s="104"/>
      <c r="E4663" s="104"/>
    </row>
    <row r="4664" spans="3:5" x14ac:dyDescent="0.15">
      <c r="C4664" s="104"/>
      <c r="D4664" s="104"/>
      <c r="E4664" s="104"/>
    </row>
    <row r="4665" spans="3:5" x14ac:dyDescent="0.15">
      <c r="C4665" s="104"/>
      <c r="D4665" s="104"/>
      <c r="E4665" s="104"/>
    </row>
    <row r="4666" spans="3:5" x14ac:dyDescent="0.15">
      <c r="C4666" s="104"/>
      <c r="D4666" s="104"/>
      <c r="E4666" s="104"/>
    </row>
    <row r="4667" spans="3:5" x14ac:dyDescent="0.15">
      <c r="C4667" s="104"/>
      <c r="D4667" s="104"/>
      <c r="E4667" s="104"/>
    </row>
    <row r="4668" spans="3:5" x14ac:dyDescent="0.15">
      <c r="C4668" s="104"/>
      <c r="D4668" s="104"/>
      <c r="E4668" s="104"/>
    </row>
    <row r="4669" spans="3:5" x14ac:dyDescent="0.15">
      <c r="C4669" s="104"/>
      <c r="D4669" s="104"/>
      <c r="E4669" s="104"/>
    </row>
    <row r="4670" spans="3:5" x14ac:dyDescent="0.15">
      <c r="C4670" s="104"/>
      <c r="D4670" s="104"/>
      <c r="E4670" s="104"/>
    </row>
    <row r="4671" spans="3:5" x14ac:dyDescent="0.15">
      <c r="C4671" s="104"/>
      <c r="D4671" s="104"/>
      <c r="E4671" s="104"/>
    </row>
    <row r="4672" spans="3:5" x14ac:dyDescent="0.15">
      <c r="C4672" s="104"/>
      <c r="D4672" s="104"/>
      <c r="E4672" s="104"/>
    </row>
    <row r="4673" spans="3:5" x14ac:dyDescent="0.15">
      <c r="C4673" s="104"/>
      <c r="D4673" s="104"/>
      <c r="E4673" s="104"/>
    </row>
    <row r="4674" spans="3:5" x14ac:dyDescent="0.15">
      <c r="C4674" s="104"/>
      <c r="D4674" s="104"/>
      <c r="E4674" s="104"/>
    </row>
    <row r="4675" spans="3:5" x14ac:dyDescent="0.15">
      <c r="C4675" s="104"/>
      <c r="D4675" s="104"/>
      <c r="E4675" s="104"/>
    </row>
    <row r="4676" spans="3:5" x14ac:dyDescent="0.15">
      <c r="C4676" s="104"/>
      <c r="D4676" s="104"/>
      <c r="E4676" s="104"/>
    </row>
    <row r="4677" spans="3:5" x14ac:dyDescent="0.15">
      <c r="C4677" s="104"/>
      <c r="D4677" s="104"/>
      <c r="E4677" s="104"/>
    </row>
    <row r="4678" spans="3:5" x14ac:dyDescent="0.15">
      <c r="C4678" s="104"/>
      <c r="D4678" s="104"/>
      <c r="E4678" s="104"/>
    </row>
    <row r="4679" spans="3:5" x14ac:dyDescent="0.15">
      <c r="C4679" s="104"/>
      <c r="D4679" s="104"/>
      <c r="E4679" s="104"/>
    </row>
    <row r="4680" spans="3:5" x14ac:dyDescent="0.15">
      <c r="C4680" s="104"/>
      <c r="D4680" s="104"/>
      <c r="E4680" s="104"/>
    </row>
    <row r="4681" spans="3:5" x14ac:dyDescent="0.15">
      <c r="C4681" s="104"/>
      <c r="D4681" s="104"/>
      <c r="E4681" s="104"/>
    </row>
    <row r="4682" spans="3:5" x14ac:dyDescent="0.15">
      <c r="C4682" s="104"/>
      <c r="D4682" s="104"/>
      <c r="E4682" s="104"/>
    </row>
    <row r="4683" spans="3:5" x14ac:dyDescent="0.15">
      <c r="C4683" s="104"/>
      <c r="D4683" s="104"/>
      <c r="E4683" s="104"/>
    </row>
    <row r="4684" spans="3:5" x14ac:dyDescent="0.15">
      <c r="C4684" s="104"/>
      <c r="D4684" s="104"/>
      <c r="E4684" s="104"/>
    </row>
    <row r="4685" spans="3:5" x14ac:dyDescent="0.15">
      <c r="C4685" s="104"/>
      <c r="D4685" s="104"/>
      <c r="E4685" s="104"/>
    </row>
    <row r="4686" spans="3:5" x14ac:dyDescent="0.15">
      <c r="C4686" s="104"/>
      <c r="D4686" s="104"/>
      <c r="E4686" s="104"/>
    </row>
    <row r="4687" spans="3:5" x14ac:dyDescent="0.15">
      <c r="C4687" s="104"/>
      <c r="D4687" s="104"/>
      <c r="E4687" s="104"/>
    </row>
    <row r="4688" spans="3:5" x14ac:dyDescent="0.15">
      <c r="C4688" s="104"/>
      <c r="D4688" s="104"/>
      <c r="E4688" s="104"/>
    </row>
    <row r="4689" spans="3:5" x14ac:dyDescent="0.15">
      <c r="C4689" s="104"/>
      <c r="D4689" s="104"/>
      <c r="E4689" s="104"/>
    </row>
    <row r="4690" spans="3:5" x14ac:dyDescent="0.15">
      <c r="C4690" s="104"/>
      <c r="D4690" s="104"/>
      <c r="E4690" s="104"/>
    </row>
    <row r="4691" spans="3:5" x14ac:dyDescent="0.15">
      <c r="C4691" s="104"/>
      <c r="D4691" s="104"/>
      <c r="E4691" s="104"/>
    </row>
    <row r="4692" spans="3:5" x14ac:dyDescent="0.15">
      <c r="C4692" s="104"/>
      <c r="D4692" s="104"/>
      <c r="E4692" s="104"/>
    </row>
    <row r="4693" spans="3:5" x14ac:dyDescent="0.15">
      <c r="C4693" s="104"/>
      <c r="D4693" s="104"/>
      <c r="E4693" s="104"/>
    </row>
    <row r="4694" spans="3:5" x14ac:dyDescent="0.15">
      <c r="C4694" s="104"/>
      <c r="D4694" s="104"/>
      <c r="E4694" s="104"/>
    </row>
    <row r="4695" spans="3:5" x14ac:dyDescent="0.15">
      <c r="C4695" s="104"/>
      <c r="D4695" s="104"/>
      <c r="E4695" s="104"/>
    </row>
    <row r="4696" spans="3:5" x14ac:dyDescent="0.15">
      <c r="C4696" s="104"/>
      <c r="D4696" s="104"/>
      <c r="E4696" s="104"/>
    </row>
    <row r="4697" spans="3:5" x14ac:dyDescent="0.15">
      <c r="C4697" s="104"/>
      <c r="D4697" s="104"/>
      <c r="E4697" s="104"/>
    </row>
    <row r="4698" spans="3:5" x14ac:dyDescent="0.15">
      <c r="C4698" s="104"/>
      <c r="D4698" s="104"/>
      <c r="E4698" s="104"/>
    </row>
    <row r="4699" spans="3:5" x14ac:dyDescent="0.15">
      <c r="C4699" s="104"/>
      <c r="D4699" s="104"/>
      <c r="E4699" s="104"/>
    </row>
    <row r="4700" spans="3:5" x14ac:dyDescent="0.15">
      <c r="C4700" s="104"/>
      <c r="D4700" s="104"/>
      <c r="E4700" s="104"/>
    </row>
    <row r="4701" spans="3:5" x14ac:dyDescent="0.15">
      <c r="C4701" s="104"/>
      <c r="D4701" s="104"/>
      <c r="E4701" s="104"/>
    </row>
    <row r="4702" spans="3:5" x14ac:dyDescent="0.15">
      <c r="C4702" s="104"/>
      <c r="D4702" s="104"/>
      <c r="E4702" s="104"/>
    </row>
    <row r="4703" spans="3:5" x14ac:dyDescent="0.15">
      <c r="C4703" s="104"/>
      <c r="D4703" s="104"/>
      <c r="E4703" s="104"/>
    </row>
    <row r="4704" spans="3:5" x14ac:dyDescent="0.15">
      <c r="C4704" s="104"/>
      <c r="D4704" s="104"/>
      <c r="E4704" s="104"/>
    </row>
    <row r="4705" spans="3:5" x14ac:dyDescent="0.15">
      <c r="C4705" s="104"/>
      <c r="D4705" s="104"/>
      <c r="E4705" s="104"/>
    </row>
    <row r="4706" spans="3:5" x14ac:dyDescent="0.15">
      <c r="C4706" s="104"/>
      <c r="D4706" s="104"/>
      <c r="E4706" s="104"/>
    </row>
    <row r="4707" spans="3:5" x14ac:dyDescent="0.15">
      <c r="C4707" s="104"/>
      <c r="D4707" s="104"/>
      <c r="E4707" s="104"/>
    </row>
    <row r="4708" spans="3:5" x14ac:dyDescent="0.15">
      <c r="C4708" s="104"/>
      <c r="D4708" s="104"/>
      <c r="E4708" s="104"/>
    </row>
    <row r="4709" spans="3:5" x14ac:dyDescent="0.15">
      <c r="C4709" s="104"/>
      <c r="D4709" s="104"/>
      <c r="E4709" s="104"/>
    </row>
    <row r="4710" spans="3:5" x14ac:dyDescent="0.15">
      <c r="C4710" s="104"/>
      <c r="D4710" s="104"/>
      <c r="E4710" s="104"/>
    </row>
    <row r="4711" spans="3:5" x14ac:dyDescent="0.15">
      <c r="C4711" s="104"/>
      <c r="D4711" s="104"/>
      <c r="E4711" s="104"/>
    </row>
    <row r="4712" spans="3:5" x14ac:dyDescent="0.15">
      <c r="C4712" s="104"/>
      <c r="D4712" s="104"/>
      <c r="E4712" s="104"/>
    </row>
    <row r="4713" spans="3:5" x14ac:dyDescent="0.15">
      <c r="C4713" s="104"/>
      <c r="D4713" s="104"/>
      <c r="E4713" s="104"/>
    </row>
    <row r="4714" spans="3:5" x14ac:dyDescent="0.15">
      <c r="C4714" s="104"/>
      <c r="D4714" s="104"/>
      <c r="E4714" s="104"/>
    </row>
    <row r="4715" spans="3:5" x14ac:dyDescent="0.15">
      <c r="C4715" s="104"/>
      <c r="D4715" s="104"/>
      <c r="E4715" s="104"/>
    </row>
    <row r="4716" spans="3:5" x14ac:dyDescent="0.15">
      <c r="C4716" s="104"/>
      <c r="D4716" s="104"/>
      <c r="E4716" s="104"/>
    </row>
    <row r="4717" spans="3:5" x14ac:dyDescent="0.15">
      <c r="C4717" s="104"/>
      <c r="D4717" s="104"/>
      <c r="E4717" s="104"/>
    </row>
    <row r="4718" spans="3:5" x14ac:dyDescent="0.15">
      <c r="C4718" s="104"/>
      <c r="D4718" s="104"/>
      <c r="E4718" s="104"/>
    </row>
    <row r="4719" spans="3:5" x14ac:dyDescent="0.15">
      <c r="C4719" s="104"/>
      <c r="D4719" s="104"/>
      <c r="E4719" s="104"/>
    </row>
    <row r="4720" spans="3:5" x14ac:dyDescent="0.15">
      <c r="C4720" s="104"/>
      <c r="D4720" s="104"/>
      <c r="E4720" s="104"/>
    </row>
    <row r="4721" spans="3:5" x14ac:dyDescent="0.15">
      <c r="C4721" s="104"/>
      <c r="D4721" s="104"/>
      <c r="E4721" s="104"/>
    </row>
    <row r="4722" spans="3:5" x14ac:dyDescent="0.15">
      <c r="C4722" s="104"/>
      <c r="D4722" s="104"/>
      <c r="E4722" s="104"/>
    </row>
    <row r="4723" spans="3:5" x14ac:dyDescent="0.15">
      <c r="C4723" s="104"/>
      <c r="D4723" s="104"/>
      <c r="E4723" s="104"/>
    </row>
    <row r="4724" spans="3:5" x14ac:dyDescent="0.15">
      <c r="C4724" s="104"/>
      <c r="D4724" s="104"/>
      <c r="E4724" s="104"/>
    </row>
    <row r="4725" spans="3:5" x14ac:dyDescent="0.15">
      <c r="C4725" s="104"/>
      <c r="D4725" s="104"/>
      <c r="E4725" s="104"/>
    </row>
    <row r="4726" spans="3:5" x14ac:dyDescent="0.15">
      <c r="C4726" s="104"/>
      <c r="D4726" s="104"/>
      <c r="E4726" s="104"/>
    </row>
    <row r="4727" spans="3:5" x14ac:dyDescent="0.15">
      <c r="C4727" s="104"/>
      <c r="D4727" s="104"/>
      <c r="E4727" s="104"/>
    </row>
    <row r="4728" spans="3:5" x14ac:dyDescent="0.15">
      <c r="C4728" s="104"/>
      <c r="D4728" s="104"/>
      <c r="E4728" s="104"/>
    </row>
    <row r="4729" spans="3:5" x14ac:dyDescent="0.15">
      <c r="C4729" s="104"/>
      <c r="D4729" s="104"/>
      <c r="E4729" s="104"/>
    </row>
    <row r="4730" spans="3:5" x14ac:dyDescent="0.15">
      <c r="C4730" s="104"/>
      <c r="D4730" s="104"/>
      <c r="E4730" s="104"/>
    </row>
    <row r="4731" spans="3:5" x14ac:dyDescent="0.15">
      <c r="C4731" s="104"/>
      <c r="D4731" s="104"/>
      <c r="E4731" s="104"/>
    </row>
    <row r="4732" spans="3:5" x14ac:dyDescent="0.15">
      <c r="C4732" s="104"/>
      <c r="D4732" s="104"/>
      <c r="E4732" s="104"/>
    </row>
    <row r="4733" spans="3:5" x14ac:dyDescent="0.15">
      <c r="C4733" s="104"/>
      <c r="D4733" s="104"/>
      <c r="E4733" s="104"/>
    </row>
    <row r="4734" spans="3:5" x14ac:dyDescent="0.15">
      <c r="C4734" s="104"/>
      <c r="D4734" s="104"/>
      <c r="E4734" s="104"/>
    </row>
    <row r="4735" spans="3:5" x14ac:dyDescent="0.15">
      <c r="C4735" s="104"/>
      <c r="D4735" s="104"/>
      <c r="E4735" s="104"/>
    </row>
    <row r="4736" spans="3:5" x14ac:dyDescent="0.15">
      <c r="C4736" s="104"/>
      <c r="D4736" s="104"/>
      <c r="E4736" s="104"/>
    </row>
    <row r="4737" spans="3:5" x14ac:dyDescent="0.15">
      <c r="C4737" s="104"/>
      <c r="D4737" s="104"/>
      <c r="E4737" s="104"/>
    </row>
    <row r="4738" spans="3:5" x14ac:dyDescent="0.15">
      <c r="C4738" s="104"/>
      <c r="D4738" s="104"/>
      <c r="E4738" s="104"/>
    </row>
    <row r="4739" spans="3:5" x14ac:dyDescent="0.15">
      <c r="C4739" s="104"/>
      <c r="D4739" s="104"/>
      <c r="E4739" s="104"/>
    </row>
    <row r="4740" spans="3:5" x14ac:dyDescent="0.15">
      <c r="C4740" s="104"/>
      <c r="D4740" s="104"/>
      <c r="E4740" s="104"/>
    </row>
    <row r="4741" spans="3:5" x14ac:dyDescent="0.15">
      <c r="C4741" s="104"/>
      <c r="D4741" s="104"/>
      <c r="E4741" s="104"/>
    </row>
    <row r="4742" spans="3:5" x14ac:dyDescent="0.15">
      <c r="C4742" s="104"/>
      <c r="D4742" s="104"/>
      <c r="E4742" s="104"/>
    </row>
    <row r="4743" spans="3:5" x14ac:dyDescent="0.15">
      <c r="C4743" s="104"/>
      <c r="D4743" s="104"/>
      <c r="E4743" s="104"/>
    </row>
    <row r="4744" spans="3:5" x14ac:dyDescent="0.15">
      <c r="C4744" s="104"/>
      <c r="D4744" s="104"/>
      <c r="E4744" s="104"/>
    </row>
    <row r="4745" spans="3:5" x14ac:dyDescent="0.15">
      <c r="C4745" s="104"/>
      <c r="D4745" s="104"/>
      <c r="E4745" s="104"/>
    </row>
    <row r="4746" spans="3:5" x14ac:dyDescent="0.15">
      <c r="C4746" s="104"/>
      <c r="D4746" s="104"/>
      <c r="E4746" s="104"/>
    </row>
    <row r="4747" spans="3:5" x14ac:dyDescent="0.15">
      <c r="C4747" s="104"/>
      <c r="D4747" s="104"/>
      <c r="E4747" s="104"/>
    </row>
    <row r="4748" spans="3:5" x14ac:dyDescent="0.15">
      <c r="C4748" s="104"/>
      <c r="D4748" s="104"/>
      <c r="E4748" s="104"/>
    </row>
    <row r="4749" spans="3:5" x14ac:dyDescent="0.15">
      <c r="C4749" s="104"/>
      <c r="D4749" s="104"/>
      <c r="E4749" s="104"/>
    </row>
    <row r="4750" spans="3:5" x14ac:dyDescent="0.15">
      <c r="C4750" s="104"/>
      <c r="D4750" s="104"/>
      <c r="E4750" s="104"/>
    </row>
    <row r="4751" spans="3:5" x14ac:dyDescent="0.15">
      <c r="C4751" s="104"/>
      <c r="D4751" s="104"/>
      <c r="E4751" s="104"/>
    </row>
    <row r="4752" spans="3:5" x14ac:dyDescent="0.15">
      <c r="C4752" s="104"/>
      <c r="D4752" s="104"/>
      <c r="E4752" s="104"/>
    </row>
    <row r="4753" spans="3:5" x14ac:dyDescent="0.15">
      <c r="C4753" s="104"/>
      <c r="D4753" s="104"/>
      <c r="E4753" s="104"/>
    </row>
    <row r="4754" spans="3:5" x14ac:dyDescent="0.15">
      <c r="C4754" s="104"/>
      <c r="D4754" s="104"/>
      <c r="E4754" s="104"/>
    </row>
    <row r="4755" spans="3:5" x14ac:dyDescent="0.15">
      <c r="C4755" s="104"/>
      <c r="D4755" s="104"/>
      <c r="E4755" s="104"/>
    </row>
    <row r="4756" spans="3:5" x14ac:dyDescent="0.15">
      <c r="C4756" s="104"/>
      <c r="D4756" s="104"/>
      <c r="E4756" s="104"/>
    </row>
    <row r="4757" spans="3:5" x14ac:dyDescent="0.15">
      <c r="C4757" s="104"/>
      <c r="D4757" s="104"/>
      <c r="E4757" s="104"/>
    </row>
    <row r="4758" spans="3:5" x14ac:dyDescent="0.15">
      <c r="C4758" s="104"/>
      <c r="D4758" s="104"/>
      <c r="E4758" s="104"/>
    </row>
    <row r="4759" spans="3:5" x14ac:dyDescent="0.15">
      <c r="C4759" s="104"/>
      <c r="D4759" s="104"/>
      <c r="E4759" s="104"/>
    </row>
    <row r="4760" spans="3:5" x14ac:dyDescent="0.15">
      <c r="C4760" s="104"/>
      <c r="D4760" s="104"/>
      <c r="E4760" s="104"/>
    </row>
    <row r="4761" spans="3:5" x14ac:dyDescent="0.15">
      <c r="C4761" s="104"/>
      <c r="D4761" s="104"/>
      <c r="E4761" s="104"/>
    </row>
    <row r="4762" spans="3:5" x14ac:dyDescent="0.15">
      <c r="C4762" s="104"/>
      <c r="D4762" s="104"/>
      <c r="E4762" s="104"/>
    </row>
    <row r="4763" spans="3:5" x14ac:dyDescent="0.15">
      <c r="C4763" s="104"/>
      <c r="D4763" s="104"/>
      <c r="E4763" s="104"/>
    </row>
    <row r="4764" spans="3:5" x14ac:dyDescent="0.15">
      <c r="C4764" s="104"/>
      <c r="D4764" s="104"/>
      <c r="E4764" s="104"/>
    </row>
    <row r="4765" spans="3:5" x14ac:dyDescent="0.15">
      <c r="C4765" s="104"/>
      <c r="D4765" s="104"/>
      <c r="E4765" s="104"/>
    </row>
    <row r="4766" spans="3:5" x14ac:dyDescent="0.15">
      <c r="C4766" s="104"/>
      <c r="D4766" s="104"/>
      <c r="E4766" s="104"/>
    </row>
    <row r="4767" spans="3:5" x14ac:dyDescent="0.15">
      <c r="C4767" s="104"/>
      <c r="D4767" s="104"/>
      <c r="E4767" s="104"/>
    </row>
    <row r="4768" spans="3:5" x14ac:dyDescent="0.15">
      <c r="C4768" s="104"/>
      <c r="D4768" s="104"/>
      <c r="E4768" s="104"/>
    </row>
    <row r="4769" spans="3:5" x14ac:dyDescent="0.15">
      <c r="C4769" s="104"/>
      <c r="D4769" s="104"/>
      <c r="E4769" s="104"/>
    </row>
    <row r="4770" spans="3:5" x14ac:dyDescent="0.15">
      <c r="C4770" s="104"/>
      <c r="D4770" s="104"/>
      <c r="E4770" s="104"/>
    </row>
    <row r="4771" spans="3:5" x14ac:dyDescent="0.15">
      <c r="C4771" s="104"/>
      <c r="D4771" s="104"/>
      <c r="E4771" s="104"/>
    </row>
    <row r="4772" spans="3:5" x14ac:dyDescent="0.15">
      <c r="C4772" s="104"/>
      <c r="D4772" s="104"/>
      <c r="E4772" s="104"/>
    </row>
    <row r="4773" spans="3:5" x14ac:dyDescent="0.15">
      <c r="C4773" s="104"/>
      <c r="D4773" s="104"/>
      <c r="E4773" s="104"/>
    </row>
    <row r="4774" spans="3:5" x14ac:dyDescent="0.15">
      <c r="C4774" s="104"/>
      <c r="D4774" s="104"/>
      <c r="E4774" s="104"/>
    </row>
    <row r="4775" spans="3:5" x14ac:dyDescent="0.15">
      <c r="C4775" s="104"/>
      <c r="D4775" s="104"/>
      <c r="E4775" s="104"/>
    </row>
    <row r="4776" spans="3:5" x14ac:dyDescent="0.15">
      <c r="C4776" s="104"/>
      <c r="D4776" s="104"/>
      <c r="E4776" s="104"/>
    </row>
    <row r="4777" spans="3:5" x14ac:dyDescent="0.15">
      <c r="C4777" s="104"/>
      <c r="D4777" s="104"/>
      <c r="E4777" s="104"/>
    </row>
    <row r="4778" spans="3:5" x14ac:dyDescent="0.15">
      <c r="C4778" s="104"/>
      <c r="D4778" s="104"/>
      <c r="E4778" s="104"/>
    </row>
    <row r="4779" spans="3:5" x14ac:dyDescent="0.15">
      <c r="C4779" s="104"/>
      <c r="D4779" s="104"/>
      <c r="E4779" s="104"/>
    </row>
    <row r="4780" spans="3:5" x14ac:dyDescent="0.15">
      <c r="C4780" s="104"/>
      <c r="D4780" s="104"/>
      <c r="E4780" s="104"/>
    </row>
    <row r="4781" spans="3:5" x14ac:dyDescent="0.15">
      <c r="C4781" s="104"/>
      <c r="D4781" s="104"/>
      <c r="E4781" s="104"/>
    </row>
    <row r="4782" spans="3:5" x14ac:dyDescent="0.15">
      <c r="C4782" s="104"/>
      <c r="D4782" s="104"/>
      <c r="E4782" s="104"/>
    </row>
    <row r="4783" spans="3:5" x14ac:dyDescent="0.15">
      <c r="C4783" s="104"/>
      <c r="D4783" s="104"/>
      <c r="E4783" s="104"/>
    </row>
    <row r="4784" spans="3:5" x14ac:dyDescent="0.15">
      <c r="C4784" s="104"/>
      <c r="D4784" s="104"/>
      <c r="E4784" s="104"/>
    </row>
    <row r="4785" spans="3:5" x14ac:dyDescent="0.15">
      <c r="C4785" s="104"/>
      <c r="D4785" s="104"/>
      <c r="E4785" s="104"/>
    </row>
    <row r="4786" spans="3:5" x14ac:dyDescent="0.15">
      <c r="C4786" s="104"/>
      <c r="D4786" s="104"/>
      <c r="E4786" s="104"/>
    </row>
    <row r="4787" spans="3:5" x14ac:dyDescent="0.15">
      <c r="C4787" s="104"/>
      <c r="D4787" s="104"/>
      <c r="E4787" s="104"/>
    </row>
    <row r="4788" spans="3:5" x14ac:dyDescent="0.15">
      <c r="C4788" s="104"/>
      <c r="D4788" s="104"/>
      <c r="E4788" s="104"/>
    </row>
    <row r="4789" spans="3:5" x14ac:dyDescent="0.15">
      <c r="C4789" s="104"/>
      <c r="D4789" s="104"/>
      <c r="E4789" s="104"/>
    </row>
    <row r="4790" spans="3:5" x14ac:dyDescent="0.15">
      <c r="C4790" s="104"/>
      <c r="D4790" s="104"/>
      <c r="E4790" s="104"/>
    </row>
    <row r="4791" spans="3:5" x14ac:dyDescent="0.15">
      <c r="C4791" s="104"/>
      <c r="D4791" s="104"/>
      <c r="E4791" s="104"/>
    </row>
    <row r="4792" spans="3:5" x14ac:dyDescent="0.15">
      <c r="C4792" s="104"/>
      <c r="D4792" s="104"/>
      <c r="E4792" s="104"/>
    </row>
    <row r="4793" spans="3:5" x14ac:dyDescent="0.15">
      <c r="C4793" s="104"/>
      <c r="D4793" s="104"/>
      <c r="E4793" s="104"/>
    </row>
    <row r="4794" spans="3:5" x14ac:dyDescent="0.15">
      <c r="C4794" s="104"/>
      <c r="D4794" s="104"/>
      <c r="E4794" s="104"/>
    </row>
    <row r="4795" spans="3:5" x14ac:dyDescent="0.15">
      <c r="C4795" s="104"/>
      <c r="D4795" s="104"/>
      <c r="E4795" s="104"/>
    </row>
    <row r="4796" spans="3:5" x14ac:dyDescent="0.15">
      <c r="C4796" s="104"/>
      <c r="D4796" s="104"/>
      <c r="E4796" s="104"/>
    </row>
    <row r="4797" spans="3:5" x14ac:dyDescent="0.15">
      <c r="C4797" s="104"/>
      <c r="D4797" s="104"/>
      <c r="E4797" s="104"/>
    </row>
    <row r="4798" spans="3:5" x14ac:dyDescent="0.15">
      <c r="C4798" s="104"/>
      <c r="D4798" s="104"/>
      <c r="E4798" s="104"/>
    </row>
    <row r="4799" spans="3:5" x14ac:dyDescent="0.15">
      <c r="C4799" s="104"/>
      <c r="D4799" s="104"/>
      <c r="E4799" s="104"/>
    </row>
    <row r="4800" spans="3:5" x14ac:dyDescent="0.15">
      <c r="C4800" s="104"/>
      <c r="D4800" s="104"/>
      <c r="E4800" s="104"/>
    </row>
    <row r="4801" spans="3:5" x14ac:dyDescent="0.15">
      <c r="C4801" s="104"/>
      <c r="D4801" s="104"/>
      <c r="E4801" s="104"/>
    </row>
    <row r="4802" spans="3:5" x14ac:dyDescent="0.15">
      <c r="C4802" s="104"/>
      <c r="D4802" s="104"/>
      <c r="E4802" s="104"/>
    </row>
    <row r="4803" spans="3:5" x14ac:dyDescent="0.15">
      <c r="C4803" s="104"/>
      <c r="D4803" s="104"/>
      <c r="E4803" s="104"/>
    </row>
    <row r="4804" spans="3:5" x14ac:dyDescent="0.15">
      <c r="C4804" s="104"/>
      <c r="D4804" s="104"/>
      <c r="E4804" s="104"/>
    </row>
    <row r="4805" spans="3:5" x14ac:dyDescent="0.15">
      <c r="C4805" s="104"/>
      <c r="D4805" s="104"/>
      <c r="E4805" s="104"/>
    </row>
    <row r="4806" spans="3:5" x14ac:dyDescent="0.15">
      <c r="C4806" s="104"/>
      <c r="D4806" s="104"/>
      <c r="E4806" s="104"/>
    </row>
    <row r="4807" spans="3:5" x14ac:dyDescent="0.15">
      <c r="C4807" s="104"/>
      <c r="D4807" s="104"/>
      <c r="E4807" s="104"/>
    </row>
    <row r="4808" spans="3:5" x14ac:dyDescent="0.15">
      <c r="C4808" s="104"/>
      <c r="D4808" s="104"/>
      <c r="E4808" s="104"/>
    </row>
    <row r="4809" spans="3:5" x14ac:dyDescent="0.15">
      <c r="C4809" s="104"/>
      <c r="D4809" s="104"/>
      <c r="E4809" s="104"/>
    </row>
    <row r="4810" spans="3:5" x14ac:dyDescent="0.15">
      <c r="C4810" s="104"/>
      <c r="D4810" s="104"/>
      <c r="E4810" s="104"/>
    </row>
    <row r="4811" spans="3:5" x14ac:dyDescent="0.15">
      <c r="C4811" s="104"/>
      <c r="D4811" s="104"/>
      <c r="E4811" s="104"/>
    </row>
    <row r="4812" spans="3:5" x14ac:dyDescent="0.15">
      <c r="C4812" s="104"/>
      <c r="D4812" s="104"/>
      <c r="E4812" s="104"/>
    </row>
    <row r="4813" spans="3:5" x14ac:dyDescent="0.15">
      <c r="C4813" s="104"/>
      <c r="D4813" s="104"/>
      <c r="E4813" s="104"/>
    </row>
    <row r="4814" spans="3:5" x14ac:dyDescent="0.15">
      <c r="C4814" s="104"/>
      <c r="D4814" s="104"/>
      <c r="E4814" s="104"/>
    </row>
    <row r="4815" spans="3:5" x14ac:dyDescent="0.15">
      <c r="C4815" s="104"/>
      <c r="D4815" s="104"/>
      <c r="E4815" s="104"/>
    </row>
    <row r="4816" spans="3:5" x14ac:dyDescent="0.15">
      <c r="C4816" s="104"/>
      <c r="D4816" s="104"/>
      <c r="E4816" s="104"/>
    </row>
    <row r="4817" spans="3:5" x14ac:dyDescent="0.15">
      <c r="C4817" s="104"/>
      <c r="D4817" s="104"/>
      <c r="E4817" s="104"/>
    </row>
    <row r="4818" spans="3:5" x14ac:dyDescent="0.15">
      <c r="C4818" s="104"/>
      <c r="D4818" s="104"/>
      <c r="E4818" s="104"/>
    </row>
    <row r="4819" spans="3:5" x14ac:dyDescent="0.15">
      <c r="C4819" s="104"/>
      <c r="D4819" s="104"/>
      <c r="E4819" s="104"/>
    </row>
    <row r="4820" spans="3:5" x14ac:dyDescent="0.15">
      <c r="C4820" s="104"/>
      <c r="D4820" s="104"/>
      <c r="E4820" s="104"/>
    </row>
    <row r="4821" spans="3:5" x14ac:dyDescent="0.15">
      <c r="C4821" s="104"/>
      <c r="D4821" s="104"/>
      <c r="E4821" s="104"/>
    </row>
    <row r="4822" spans="3:5" x14ac:dyDescent="0.15">
      <c r="C4822" s="104"/>
      <c r="D4822" s="104"/>
      <c r="E4822" s="104"/>
    </row>
    <row r="4823" spans="3:5" x14ac:dyDescent="0.15">
      <c r="C4823" s="104"/>
      <c r="D4823" s="104"/>
      <c r="E4823" s="104"/>
    </row>
    <row r="4824" spans="3:5" x14ac:dyDescent="0.15">
      <c r="C4824" s="104"/>
      <c r="D4824" s="104"/>
      <c r="E4824" s="104"/>
    </row>
    <row r="4825" spans="3:5" x14ac:dyDescent="0.15">
      <c r="C4825" s="104"/>
      <c r="D4825" s="104"/>
      <c r="E4825" s="104"/>
    </row>
    <row r="4826" spans="3:5" x14ac:dyDescent="0.15">
      <c r="C4826" s="104"/>
      <c r="D4826" s="104"/>
      <c r="E4826" s="104"/>
    </row>
    <row r="4827" spans="3:5" x14ac:dyDescent="0.15">
      <c r="C4827" s="104"/>
      <c r="D4827" s="104"/>
      <c r="E4827" s="104"/>
    </row>
    <row r="4828" spans="3:5" x14ac:dyDescent="0.15">
      <c r="C4828" s="104"/>
      <c r="D4828" s="104"/>
      <c r="E4828" s="104"/>
    </row>
    <row r="4829" spans="3:5" x14ac:dyDescent="0.15">
      <c r="C4829" s="104"/>
      <c r="D4829" s="104"/>
      <c r="E4829" s="104"/>
    </row>
    <row r="4830" spans="3:5" x14ac:dyDescent="0.15">
      <c r="C4830" s="104"/>
      <c r="D4830" s="104"/>
      <c r="E4830" s="104"/>
    </row>
    <row r="4831" spans="3:5" x14ac:dyDescent="0.15">
      <c r="C4831" s="104"/>
      <c r="D4831" s="104"/>
      <c r="E4831" s="104"/>
    </row>
    <row r="4832" spans="3:5" x14ac:dyDescent="0.15">
      <c r="C4832" s="104"/>
      <c r="D4832" s="104"/>
      <c r="E4832" s="104"/>
    </row>
    <row r="4833" spans="3:5" x14ac:dyDescent="0.15">
      <c r="C4833" s="104"/>
      <c r="D4833" s="104"/>
      <c r="E4833" s="104"/>
    </row>
    <row r="4834" spans="3:5" x14ac:dyDescent="0.15">
      <c r="C4834" s="104"/>
      <c r="D4834" s="104"/>
      <c r="E4834" s="104"/>
    </row>
    <row r="4835" spans="3:5" x14ac:dyDescent="0.15">
      <c r="C4835" s="104"/>
      <c r="D4835" s="104"/>
      <c r="E4835" s="104"/>
    </row>
    <row r="4836" spans="3:5" x14ac:dyDescent="0.15">
      <c r="C4836" s="104"/>
      <c r="D4836" s="104"/>
      <c r="E4836" s="104"/>
    </row>
    <row r="4837" spans="3:5" x14ac:dyDescent="0.15">
      <c r="C4837" s="104"/>
      <c r="D4837" s="104"/>
      <c r="E4837" s="104"/>
    </row>
    <row r="4838" spans="3:5" x14ac:dyDescent="0.15">
      <c r="C4838" s="104"/>
      <c r="D4838" s="104"/>
      <c r="E4838" s="104"/>
    </row>
    <row r="4839" spans="3:5" x14ac:dyDescent="0.15">
      <c r="C4839" s="104"/>
      <c r="D4839" s="104"/>
      <c r="E4839" s="104"/>
    </row>
    <row r="4840" spans="3:5" x14ac:dyDescent="0.15">
      <c r="C4840" s="104"/>
      <c r="D4840" s="104"/>
      <c r="E4840" s="104"/>
    </row>
    <row r="4841" spans="3:5" x14ac:dyDescent="0.15">
      <c r="C4841" s="104"/>
      <c r="D4841" s="104"/>
      <c r="E4841" s="104"/>
    </row>
    <row r="4842" spans="3:5" x14ac:dyDescent="0.15">
      <c r="C4842" s="104"/>
      <c r="D4842" s="104"/>
      <c r="E4842" s="104"/>
    </row>
    <row r="4843" spans="3:5" x14ac:dyDescent="0.15">
      <c r="C4843" s="104"/>
      <c r="D4843" s="104"/>
      <c r="E4843" s="104"/>
    </row>
    <row r="4844" spans="3:5" x14ac:dyDescent="0.15">
      <c r="C4844" s="104"/>
      <c r="D4844" s="104"/>
      <c r="E4844" s="104"/>
    </row>
    <row r="4845" spans="3:5" x14ac:dyDescent="0.15">
      <c r="C4845" s="104"/>
      <c r="D4845" s="104"/>
      <c r="E4845" s="104"/>
    </row>
    <row r="4846" spans="3:5" x14ac:dyDescent="0.15">
      <c r="C4846" s="104"/>
      <c r="D4846" s="104"/>
      <c r="E4846" s="104"/>
    </row>
    <row r="4847" spans="3:5" x14ac:dyDescent="0.15">
      <c r="C4847" s="104"/>
      <c r="D4847" s="104"/>
      <c r="E4847" s="104"/>
    </row>
    <row r="4848" spans="3:5" x14ac:dyDescent="0.15">
      <c r="C4848" s="104"/>
      <c r="D4848" s="104"/>
      <c r="E4848" s="104"/>
    </row>
    <row r="4849" spans="3:5" x14ac:dyDescent="0.15">
      <c r="C4849" s="104"/>
      <c r="D4849" s="104"/>
      <c r="E4849" s="104"/>
    </row>
    <row r="4850" spans="3:5" x14ac:dyDescent="0.15">
      <c r="C4850" s="104"/>
      <c r="D4850" s="104"/>
      <c r="E4850" s="104"/>
    </row>
    <row r="4851" spans="3:5" x14ac:dyDescent="0.15">
      <c r="C4851" s="104"/>
      <c r="D4851" s="104"/>
      <c r="E4851" s="104"/>
    </row>
    <row r="4852" spans="3:5" x14ac:dyDescent="0.15">
      <c r="C4852" s="104"/>
      <c r="D4852" s="104"/>
      <c r="E4852" s="104"/>
    </row>
    <row r="4853" spans="3:5" x14ac:dyDescent="0.15">
      <c r="C4853" s="104"/>
      <c r="D4853" s="104"/>
      <c r="E4853" s="104"/>
    </row>
    <row r="4854" spans="3:5" x14ac:dyDescent="0.15">
      <c r="C4854" s="104"/>
      <c r="D4854" s="104"/>
      <c r="E4854" s="104"/>
    </row>
    <row r="4855" spans="3:5" x14ac:dyDescent="0.15">
      <c r="C4855" s="104"/>
      <c r="D4855" s="104"/>
      <c r="E4855" s="104"/>
    </row>
    <row r="4856" spans="3:5" x14ac:dyDescent="0.15">
      <c r="C4856" s="104"/>
      <c r="D4856" s="104"/>
      <c r="E4856" s="104"/>
    </row>
    <row r="4857" spans="3:5" x14ac:dyDescent="0.15">
      <c r="C4857" s="104"/>
      <c r="D4857" s="104"/>
      <c r="E4857" s="104"/>
    </row>
    <row r="4858" spans="3:5" x14ac:dyDescent="0.15">
      <c r="C4858" s="104"/>
      <c r="D4858" s="104"/>
      <c r="E4858" s="104"/>
    </row>
    <row r="4859" spans="3:5" x14ac:dyDescent="0.15">
      <c r="C4859" s="104"/>
      <c r="D4859" s="104"/>
      <c r="E4859" s="104"/>
    </row>
    <row r="4860" spans="3:5" x14ac:dyDescent="0.15">
      <c r="C4860" s="104"/>
      <c r="D4860" s="104"/>
      <c r="E4860" s="104"/>
    </row>
    <row r="4861" spans="3:5" x14ac:dyDescent="0.15">
      <c r="C4861" s="104"/>
      <c r="D4861" s="104"/>
      <c r="E4861" s="104"/>
    </row>
    <row r="4862" spans="3:5" x14ac:dyDescent="0.15">
      <c r="C4862" s="104"/>
      <c r="D4862" s="104"/>
      <c r="E4862" s="104"/>
    </row>
    <row r="4863" spans="3:5" x14ac:dyDescent="0.15">
      <c r="C4863" s="104"/>
      <c r="D4863" s="104"/>
      <c r="E4863" s="104"/>
    </row>
    <row r="4864" spans="3:5" x14ac:dyDescent="0.15">
      <c r="C4864" s="104"/>
      <c r="D4864" s="104"/>
      <c r="E4864" s="104"/>
    </row>
    <row r="4865" spans="3:5" x14ac:dyDescent="0.15">
      <c r="C4865" s="104"/>
      <c r="D4865" s="104"/>
      <c r="E4865" s="104"/>
    </row>
    <row r="4866" spans="3:5" x14ac:dyDescent="0.15">
      <c r="C4866" s="104"/>
      <c r="D4866" s="104"/>
      <c r="E4866" s="104"/>
    </row>
    <row r="4867" spans="3:5" x14ac:dyDescent="0.15">
      <c r="C4867" s="104"/>
      <c r="D4867" s="104"/>
      <c r="E4867" s="104"/>
    </row>
    <row r="4868" spans="3:5" x14ac:dyDescent="0.15">
      <c r="C4868" s="104"/>
      <c r="D4868" s="104"/>
      <c r="E4868" s="104"/>
    </row>
    <row r="4869" spans="3:5" x14ac:dyDescent="0.15">
      <c r="C4869" s="104"/>
      <c r="D4869" s="104"/>
      <c r="E4869" s="104"/>
    </row>
    <row r="4870" spans="3:5" x14ac:dyDescent="0.15">
      <c r="C4870" s="104"/>
      <c r="D4870" s="104"/>
      <c r="E4870" s="104"/>
    </row>
    <row r="4871" spans="3:5" x14ac:dyDescent="0.15">
      <c r="C4871" s="104"/>
      <c r="D4871" s="104"/>
      <c r="E4871" s="104"/>
    </row>
    <row r="4872" spans="3:5" x14ac:dyDescent="0.15">
      <c r="C4872" s="104"/>
      <c r="D4872" s="104"/>
      <c r="E4872" s="104"/>
    </row>
    <row r="4873" spans="3:5" x14ac:dyDescent="0.15">
      <c r="C4873" s="104"/>
      <c r="D4873" s="104"/>
      <c r="E4873" s="104"/>
    </row>
    <row r="4874" spans="3:5" x14ac:dyDescent="0.15">
      <c r="C4874" s="104"/>
      <c r="D4874" s="104"/>
      <c r="E4874" s="104"/>
    </row>
    <row r="4875" spans="3:5" x14ac:dyDescent="0.15">
      <c r="C4875" s="104"/>
      <c r="D4875" s="104"/>
      <c r="E4875" s="104"/>
    </row>
    <row r="4876" spans="3:5" x14ac:dyDescent="0.15">
      <c r="C4876" s="104"/>
      <c r="D4876" s="104"/>
      <c r="E4876" s="104"/>
    </row>
    <row r="4877" spans="3:5" x14ac:dyDescent="0.15">
      <c r="C4877" s="104"/>
      <c r="D4877" s="104"/>
      <c r="E4877" s="104"/>
    </row>
    <row r="4878" spans="3:5" x14ac:dyDescent="0.15">
      <c r="C4878" s="104"/>
      <c r="D4878" s="104"/>
      <c r="E4878" s="104"/>
    </row>
    <row r="4879" spans="3:5" x14ac:dyDescent="0.15">
      <c r="C4879" s="104"/>
      <c r="D4879" s="104"/>
      <c r="E4879" s="104"/>
    </row>
    <row r="4880" spans="3:5" x14ac:dyDescent="0.15">
      <c r="C4880" s="104"/>
      <c r="D4880" s="104"/>
      <c r="E4880" s="104"/>
    </row>
    <row r="4881" spans="3:5" x14ac:dyDescent="0.15">
      <c r="C4881" s="104"/>
      <c r="D4881" s="104"/>
      <c r="E4881" s="104"/>
    </row>
    <row r="4882" spans="3:5" x14ac:dyDescent="0.15">
      <c r="C4882" s="104"/>
      <c r="D4882" s="104"/>
      <c r="E4882" s="104"/>
    </row>
    <row r="4883" spans="3:5" x14ac:dyDescent="0.15">
      <c r="C4883" s="104"/>
      <c r="D4883" s="104"/>
      <c r="E4883" s="104"/>
    </row>
    <row r="4884" spans="3:5" x14ac:dyDescent="0.15">
      <c r="C4884" s="104"/>
      <c r="D4884" s="104"/>
      <c r="E4884" s="104"/>
    </row>
    <row r="4885" spans="3:5" x14ac:dyDescent="0.15">
      <c r="C4885" s="104"/>
      <c r="D4885" s="104"/>
      <c r="E4885" s="104"/>
    </row>
    <row r="4886" spans="3:5" x14ac:dyDescent="0.15">
      <c r="C4886" s="104"/>
      <c r="D4886" s="104"/>
      <c r="E4886" s="104"/>
    </row>
    <row r="4887" spans="3:5" x14ac:dyDescent="0.15">
      <c r="C4887" s="104"/>
      <c r="D4887" s="104"/>
      <c r="E4887" s="104"/>
    </row>
    <row r="4888" spans="3:5" x14ac:dyDescent="0.15">
      <c r="C4888" s="104"/>
      <c r="D4888" s="104"/>
      <c r="E4888" s="104"/>
    </row>
    <row r="4889" spans="3:5" x14ac:dyDescent="0.15">
      <c r="C4889" s="104"/>
      <c r="D4889" s="104"/>
      <c r="E4889" s="104"/>
    </row>
    <row r="4890" spans="3:5" x14ac:dyDescent="0.15">
      <c r="C4890" s="104"/>
      <c r="D4890" s="104"/>
      <c r="E4890" s="104"/>
    </row>
    <row r="4891" spans="3:5" x14ac:dyDescent="0.15">
      <c r="C4891" s="104"/>
      <c r="D4891" s="104"/>
      <c r="E4891" s="104"/>
    </row>
    <row r="4892" spans="3:5" x14ac:dyDescent="0.15">
      <c r="C4892" s="104"/>
      <c r="D4892" s="104"/>
      <c r="E4892" s="104"/>
    </row>
    <row r="4893" spans="3:5" x14ac:dyDescent="0.15">
      <c r="C4893" s="104"/>
      <c r="D4893" s="104"/>
      <c r="E4893" s="104"/>
    </row>
    <row r="4894" spans="3:5" x14ac:dyDescent="0.15">
      <c r="C4894" s="104"/>
      <c r="D4894" s="104"/>
      <c r="E4894" s="104"/>
    </row>
    <row r="4895" spans="3:5" x14ac:dyDescent="0.15">
      <c r="C4895" s="104"/>
      <c r="D4895" s="104"/>
      <c r="E4895" s="104"/>
    </row>
    <row r="4896" spans="3:5" x14ac:dyDescent="0.15">
      <c r="C4896" s="104"/>
      <c r="D4896" s="104"/>
      <c r="E4896" s="104"/>
    </row>
    <row r="4897" spans="3:5" x14ac:dyDescent="0.15">
      <c r="C4897" s="104"/>
      <c r="D4897" s="104"/>
      <c r="E4897" s="104"/>
    </row>
    <row r="4898" spans="3:5" x14ac:dyDescent="0.15">
      <c r="C4898" s="104"/>
      <c r="D4898" s="104"/>
      <c r="E4898" s="104"/>
    </row>
    <row r="4899" spans="3:5" x14ac:dyDescent="0.15">
      <c r="C4899" s="104"/>
      <c r="D4899" s="104"/>
      <c r="E4899" s="104"/>
    </row>
    <row r="4900" spans="3:5" x14ac:dyDescent="0.15">
      <c r="C4900" s="104"/>
      <c r="D4900" s="104"/>
      <c r="E4900" s="104"/>
    </row>
    <row r="4901" spans="3:5" x14ac:dyDescent="0.15">
      <c r="C4901" s="104"/>
      <c r="D4901" s="104"/>
      <c r="E4901" s="104"/>
    </row>
    <row r="4902" spans="3:5" x14ac:dyDescent="0.15">
      <c r="C4902" s="104"/>
      <c r="D4902" s="104"/>
      <c r="E4902" s="104"/>
    </row>
    <row r="4903" spans="3:5" x14ac:dyDescent="0.15">
      <c r="C4903" s="104"/>
      <c r="D4903" s="104"/>
      <c r="E4903" s="104"/>
    </row>
    <row r="4904" spans="3:5" x14ac:dyDescent="0.15">
      <c r="C4904" s="104"/>
      <c r="D4904" s="104"/>
      <c r="E4904" s="104"/>
    </row>
    <row r="4905" spans="3:5" x14ac:dyDescent="0.15">
      <c r="C4905" s="104"/>
      <c r="D4905" s="104"/>
      <c r="E4905" s="104"/>
    </row>
    <row r="4906" spans="3:5" x14ac:dyDescent="0.15">
      <c r="C4906" s="104"/>
      <c r="D4906" s="104"/>
      <c r="E4906" s="104"/>
    </row>
    <row r="4907" spans="3:5" x14ac:dyDescent="0.15">
      <c r="C4907" s="104"/>
      <c r="D4907" s="104"/>
      <c r="E4907" s="104"/>
    </row>
    <row r="4908" spans="3:5" x14ac:dyDescent="0.15">
      <c r="C4908" s="104"/>
      <c r="D4908" s="104"/>
      <c r="E4908" s="104"/>
    </row>
    <row r="4909" spans="3:5" x14ac:dyDescent="0.15">
      <c r="C4909" s="104"/>
      <c r="D4909" s="104"/>
      <c r="E4909" s="104"/>
    </row>
    <row r="4910" spans="3:5" x14ac:dyDescent="0.15">
      <c r="C4910" s="104"/>
      <c r="D4910" s="104"/>
      <c r="E4910" s="104"/>
    </row>
    <row r="4911" spans="3:5" x14ac:dyDescent="0.15">
      <c r="C4911" s="104"/>
      <c r="D4911" s="104"/>
      <c r="E4911" s="104"/>
    </row>
    <row r="4912" spans="3:5" x14ac:dyDescent="0.15">
      <c r="C4912" s="104"/>
      <c r="D4912" s="104"/>
      <c r="E4912" s="104"/>
    </row>
    <row r="4913" spans="3:5" x14ac:dyDescent="0.15">
      <c r="C4913" s="104"/>
      <c r="D4913" s="104"/>
      <c r="E4913" s="104"/>
    </row>
    <row r="4914" spans="3:5" x14ac:dyDescent="0.15">
      <c r="C4914" s="104"/>
      <c r="D4914" s="104"/>
      <c r="E4914" s="104"/>
    </row>
    <row r="4915" spans="3:5" x14ac:dyDescent="0.15">
      <c r="C4915" s="104"/>
      <c r="D4915" s="104"/>
      <c r="E4915" s="104"/>
    </row>
    <row r="4916" spans="3:5" x14ac:dyDescent="0.15">
      <c r="C4916" s="104"/>
      <c r="D4916" s="104"/>
      <c r="E4916" s="104"/>
    </row>
    <row r="4917" spans="3:5" x14ac:dyDescent="0.15">
      <c r="C4917" s="104"/>
      <c r="D4917" s="104"/>
      <c r="E4917" s="104"/>
    </row>
    <row r="4918" spans="3:5" x14ac:dyDescent="0.15">
      <c r="C4918" s="104"/>
      <c r="D4918" s="104"/>
      <c r="E4918" s="104"/>
    </row>
    <row r="4919" spans="3:5" x14ac:dyDescent="0.15">
      <c r="C4919" s="104"/>
      <c r="D4919" s="104"/>
      <c r="E4919" s="104"/>
    </row>
    <row r="4920" spans="3:5" x14ac:dyDescent="0.15">
      <c r="C4920" s="104"/>
      <c r="D4920" s="104"/>
      <c r="E4920" s="104"/>
    </row>
    <row r="4921" spans="3:5" x14ac:dyDescent="0.15">
      <c r="C4921" s="104"/>
      <c r="D4921" s="104"/>
      <c r="E4921" s="104"/>
    </row>
    <row r="4922" spans="3:5" x14ac:dyDescent="0.15">
      <c r="C4922" s="104"/>
      <c r="D4922" s="104"/>
      <c r="E4922" s="104"/>
    </row>
    <row r="4923" spans="3:5" x14ac:dyDescent="0.15">
      <c r="C4923" s="104"/>
      <c r="D4923" s="104"/>
      <c r="E4923" s="104"/>
    </row>
    <row r="4924" spans="3:5" x14ac:dyDescent="0.15">
      <c r="C4924" s="104"/>
      <c r="D4924" s="104"/>
      <c r="E4924" s="104"/>
    </row>
    <row r="4925" spans="3:5" x14ac:dyDescent="0.15">
      <c r="C4925" s="104"/>
      <c r="D4925" s="104"/>
      <c r="E4925" s="104"/>
    </row>
    <row r="4926" spans="3:5" x14ac:dyDescent="0.15">
      <c r="C4926" s="104"/>
      <c r="D4926" s="104"/>
      <c r="E4926" s="104"/>
    </row>
    <row r="4927" spans="3:5" x14ac:dyDescent="0.15">
      <c r="C4927" s="104"/>
      <c r="D4927" s="104"/>
      <c r="E4927" s="104"/>
    </row>
    <row r="4928" spans="3:5" x14ac:dyDescent="0.15">
      <c r="C4928" s="104"/>
      <c r="D4928" s="104"/>
      <c r="E4928" s="104"/>
    </row>
    <row r="4929" spans="3:5" x14ac:dyDescent="0.15">
      <c r="C4929" s="104"/>
      <c r="D4929" s="104"/>
      <c r="E4929" s="104"/>
    </row>
    <row r="4930" spans="3:5" x14ac:dyDescent="0.15">
      <c r="C4930" s="104"/>
      <c r="D4930" s="104"/>
      <c r="E4930" s="104"/>
    </row>
    <row r="4931" spans="3:5" x14ac:dyDescent="0.15">
      <c r="C4931" s="104"/>
      <c r="D4931" s="104"/>
      <c r="E4931" s="104"/>
    </row>
    <row r="4932" spans="3:5" x14ac:dyDescent="0.15">
      <c r="C4932" s="104"/>
      <c r="D4932" s="104"/>
      <c r="E4932" s="104"/>
    </row>
    <row r="4933" spans="3:5" x14ac:dyDescent="0.15">
      <c r="C4933" s="104"/>
      <c r="D4933" s="104"/>
      <c r="E4933" s="104"/>
    </row>
    <row r="4934" spans="3:5" x14ac:dyDescent="0.15">
      <c r="C4934" s="104"/>
      <c r="D4934" s="104"/>
      <c r="E4934" s="104"/>
    </row>
    <row r="4935" spans="3:5" x14ac:dyDescent="0.15">
      <c r="C4935" s="104"/>
      <c r="D4935" s="104"/>
      <c r="E4935" s="104"/>
    </row>
    <row r="4936" spans="3:5" x14ac:dyDescent="0.15">
      <c r="C4936" s="104"/>
      <c r="D4936" s="104"/>
      <c r="E4936" s="104"/>
    </row>
    <row r="4937" spans="3:5" x14ac:dyDescent="0.15">
      <c r="C4937" s="104"/>
      <c r="D4937" s="104"/>
      <c r="E4937" s="104"/>
    </row>
    <row r="4938" spans="3:5" x14ac:dyDescent="0.15">
      <c r="C4938" s="104"/>
      <c r="D4938" s="104"/>
      <c r="E4938" s="104"/>
    </row>
    <row r="4939" spans="3:5" x14ac:dyDescent="0.15">
      <c r="C4939" s="104"/>
      <c r="D4939" s="104"/>
      <c r="E4939" s="104"/>
    </row>
    <row r="4940" spans="3:5" x14ac:dyDescent="0.15">
      <c r="C4940" s="104"/>
      <c r="D4940" s="104"/>
      <c r="E4940" s="104"/>
    </row>
    <row r="4941" spans="3:5" x14ac:dyDescent="0.15">
      <c r="C4941" s="104"/>
      <c r="D4941" s="104"/>
      <c r="E4941" s="104"/>
    </row>
    <row r="4942" spans="3:5" x14ac:dyDescent="0.15">
      <c r="C4942" s="104"/>
      <c r="D4942" s="104"/>
      <c r="E4942" s="104"/>
    </row>
    <row r="4943" spans="3:5" x14ac:dyDescent="0.15">
      <c r="C4943" s="104"/>
      <c r="D4943" s="104"/>
      <c r="E4943" s="104"/>
    </row>
    <row r="4944" spans="3:5" x14ac:dyDescent="0.15">
      <c r="C4944" s="104"/>
      <c r="D4944" s="104"/>
      <c r="E4944" s="104"/>
    </row>
    <row r="4945" spans="3:5" x14ac:dyDescent="0.15">
      <c r="C4945" s="104"/>
      <c r="D4945" s="104"/>
      <c r="E4945" s="104"/>
    </row>
    <row r="4946" spans="3:5" x14ac:dyDescent="0.15">
      <c r="C4946" s="104"/>
      <c r="D4946" s="104"/>
      <c r="E4946" s="104"/>
    </row>
    <row r="4947" spans="3:5" x14ac:dyDescent="0.15">
      <c r="C4947" s="104"/>
      <c r="D4947" s="104"/>
      <c r="E4947" s="104"/>
    </row>
    <row r="4948" spans="3:5" x14ac:dyDescent="0.15">
      <c r="C4948" s="104"/>
      <c r="D4948" s="104"/>
      <c r="E4948" s="104"/>
    </row>
    <row r="4949" spans="3:5" x14ac:dyDescent="0.15">
      <c r="C4949" s="104"/>
      <c r="D4949" s="104"/>
      <c r="E4949" s="104"/>
    </row>
    <row r="4950" spans="3:5" x14ac:dyDescent="0.15">
      <c r="C4950" s="104"/>
      <c r="D4950" s="104"/>
      <c r="E4950" s="104"/>
    </row>
    <row r="4951" spans="3:5" x14ac:dyDescent="0.15">
      <c r="C4951" s="104"/>
      <c r="D4951" s="104"/>
      <c r="E4951" s="104"/>
    </row>
    <row r="4952" spans="3:5" x14ac:dyDescent="0.15">
      <c r="C4952" s="104"/>
      <c r="D4952" s="104"/>
      <c r="E4952" s="104"/>
    </row>
    <row r="4953" spans="3:5" x14ac:dyDescent="0.15">
      <c r="C4953" s="104"/>
      <c r="D4953" s="104"/>
      <c r="E4953" s="104"/>
    </row>
    <row r="4954" spans="3:5" x14ac:dyDescent="0.15">
      <c r="C4954" s="104"/>
      <c r="D4954" s="104"/>
      <c r="E4954" s="104"/>
    </row>
    <row r="4955" spans="3:5" x14ac:dyDescent="0.15">
      <c r="C4955" s="104"/>
      <c r="D4955" s="104"/>
      <c r="E4955" s="104"/>
    </row>
    <row r="4956" spans="3:5" x14ac:dyDescent="0.15">
      <c r="C4956" s="104"/>
      <c r="D4956" s="104"/>
      <c r="E4956" s="104"/>
    </row>
    <row r="4957" spans="3:5" x14ac:dyDescent="0.15">
      <c r="C4957" s="104"/>
      <c r="D4957" s="104"/>
      <c r="E4957" s="104"/>
    </row>
    <row r="4958" spans="3:5" x14ac:dyDescent="0.15">
      <c r="C4958" s="104"/>
      <c r="D4958" s="104"/>
      <c r="E4958" s="104"/>
    </row>
    <row r="4959" spans="3:5" x14ac:dyDescent="0.15">
      <c r="C4959" s="104"/>
      <c r="D4959" s="104"/>
      <c r="E4959" s="104"/>
    </row>
    <row r="4960" spans="3:5" x14ac:dyDescent="0.15">
      <c r="C4960" s="104"/>
      <c r="D4960" s="104"/>
      <c r="E4960" s="104"/>
    </row>
    <row r="4961" spans="3:5" x14ac:dyDescent="0.15">
      <c r="C4961" s="104"/>
      <c r="D4961" s="104"/>
      <c r="E4961" s="104"/>
    </row>
    <row r="4962" spans="3:5" x14ac:dyDescent="0.15">
      <c r="C4962" s="104"/>
      <c r="D4962" s="104"/>
      <c r="E4962" s="104"/>
    </row>
    <row r="4963" spans="3:5" x14ac:dyDescent="0.15">
      <c r="C4963" s="104"/>
      <c r="D4963" s="104"/>
      <c r="E4963" s="104"/>
    </row>
    <row r="4964" spans="3:5" x14ac:dyDescent="0.15">
      <c r="C4964" s="104"/>
      <c r="D4964" s="104"/>
      <c r="E4964" s="104"/>
    </row>
    <row r="4965" spans="3:5" x14ac:dyDescent="0.15">
      <c r="C4965" s="104"/>
      <c r="D4965" s="104"/>
      <c r="E4965" s="104"/>
    </row>
    <row r="4966" spans="3:5" x14ac:dyDescent="0.15">
      <c r="C4966" s="104"/>
      <c r="D4966" s="104"/>
      <c r="E4966" s="104"/>
    </row>
    <row r="4967" spans="3:5" x14ac:dyDescent="0.15">
      <c r="C4967" s="104"/>
      <c r="D4967" s="104"/>
      <c r="E4967" s="104"/>
    </row>
    <row r="4968" spans="3:5" x14ac:dyDescent="0.15">
      <c r="C4968" s="104"/>
      <c r="D4968" s="104"/>
      <c r="E4968" s="104"/>
    </row>
    <row r="4969" spans="3:5" x14ac:dyDescent="0.15">
      <c r="C4969" s="104"/>
      <c r="D4969" s="104"/>
      <c r="E4969" s="104"/>
    </row>
    <row r="4970" spans="3:5" x14ac:dyDescent="0.15">
      <c r="C4970" s="104"/>
      <c r="D4970" s="104"/>
      <c r="E4970" s="104"/>
    </row>
    <row r="4971" spans="3:5" x14ac:dyDescent="0.15">
      <c r="C4971" s="104"/>
      <c r="D4971" s="104"/>
      <c r="E4971" s="104"/>
    </row>
    <row r="4972" spans="3:5" x14ac:dyDescent="0.15">
      <c r="C4972" s="104"/>
      <c r="D4972" s="104"/>
      <c r="E4972" s="104"/>
    </row>
    <row r="4973" spans="3:5" x14ac:dyDescent="0.15">
      <c r="C4973" s="104"/>
      <c r="D4973" s="104"/>
      <c r="E4973" s="104"/>
    </row>
    <row r="4974" spans="3:5" x14ac:dyDescent="0.15">
      <c r="C4974" s="104"/>
      <c r="D4974" s="104"/>
      <c r="E4974" s="104"/>
    </row>
    <row r="4975" spans="3:5" x14ac:dyDescent="0.15">
      <c r="C4975" s="104"/>
      <c r="D4975" s="104"/>
      <c r="E4975" s="104"/>
    </row>
    <row r="4976" spans="3:5" x14ac:dyDescent="0.15">
      <c r="C4976" s="104"/>
      <c r="D4976" s="104"/>
      <c r="E4976" s="104"/>
    </row>
    <row r="4977" spans="3:5" x14ac:dyDescent="0.15">
      <c r="C4977" s="104"/>
      <c r="D4977" s="104"/>
      <c r="E4977" s="104"/>
    </row>
    <row r="4978" spans="3:5" x14ac:dyDescent="0.15">
      <c r="C4978" s="104"/>
      <c r="D4978" s="104"/>
      <c r="E4978" s="104"/>
    </row>
    <row r="4979" spans="3:5" x14ac:dyDescent="0.15">
      <c r="C4979" s="104"/>
      <c r="D4979" s="104"/>
      <c r="E4979" s="104"/>
    </row>
    <row r="4980" spans="3:5" x14ac:dyDescent="0.15">
      <c r="C4980" s="104"/>
      <c r="D4980" s="104"/>
      <c r="E4980" s="104"/>
    </row>
    <row r="4981" spans="3:5" x14ac:dyDescent="0.15">
      <c r="C4981" s="104"/>
      <c r="D4981" s="104"/>
      <c r="E4981" s="104"/>
    </row>
    <row r="4982" spans="3:5" x14ac:dyDescent="0.15">
      <c r="C4982" s="104"/>
      <c r="D4982" s="104"/>
      <c r="E4982" s="104"/>
    </row>
    <row r="4983" spans="3:5" x14ac:dyDescent="0.15">
      <c r="C4983" s="104"/>
      <c r="D4983" s="104"/>
      <c r="E4983" s="104"/>
    </row>
    <row r="4984" spans="3:5" x14ac:dyDescent="0.15">
      <c r="C4984" s="104"/>
      <c r="D4984" s="104"/>
      <c r="E4984" s="104"/>
    </row>
    <row r="4985" spans="3:5" x14ac:dyDescent="0.15">
      <c r="C4985" s="104"/>
      <c r="D4985" s="104"/>
      <c r="E4985" s="104"/>
    </row>
    <row r="4986" spans="3:5" x14ac:dyDescent="0.15">
      <c r="C4986" s="104"/>
      <c r="D4986" s="104"/>
      <c r="E4986" s="104"/>
    </row>
    <row r="4987" spans="3:5" x14ac:dyDescent="0.15">
      <c r="C4987" s="104"/>
      <c r="D4987" s="104"/>
      <c r="E4987" s="104"/>
    </row>
    <row r="4988" spans="3:5" x14ac:dyDescent="0.15">
      <c r="C4988" s="104"/>
      <c r="D4988" s="104"/>
      <c r="E4988" s="104"/>
    </row>
    <row r="4989" spans="3:5" x14ac:dyDescent="0.15">
      <c r="C4989" s="104"/>
      <c r="D4989" s="104"/>
      <c r="E4989" s="104"/>
    </row>
    <row r="4990" spans="3:5" x14ac:dyDescent="0.15">
      <c r="C4990" s="104"/>
      <c r="D4990" s="104"/>
      <c r="E4990" s="104"/>
    </row>
    <row r="4991" spans="3:5" x14ac:dyDescent="0.15">
      <c r="C4991" s="104"/>
      <c r="D4991" s="104"/>
      <c r="E4991" s="104"/>
    </row>
    <row r="4992" spans="3:5" x14ac:dyDescent="0.15">
      <c r="C4992" s="104"/>
      <c r="D4992" s="104"/>
      <c r="E4992" s="104"/>
    </row>
    <row r="4993" spans="3:5" x14ac:dyDescent="0.15">
      <c r="C4993" s="104"/>
      <c r="D4993" s="104"/>
      <c r="E4993" s="104"/>
    </row>
    <row r="4994" spans="3:5" x14ac:dyDescent="0.15">
      <c r="C4994" s="104"/>
      <c r="D4994" s="104"/>
      <c r="E4994" s="104"/>
    </row>
    <row r="4995" spans="3:5" x14ac:dyDescent="0.15">
      <c r="C4995" s="104"/>
      <c r="D4995" s="104"/>
      <c r="E4995" s="104"/>
    </row>
    <row r="4996" spans="3:5" x14ac:dyDescent="0.15">
      <c r="C4996" s="104"/>
      <c r="D4996" s="104"/>
      <c r="E4996" s="104"/>
    </row>
    <row r="4997" spans="3:5" x14ac:dyDescent="0.15">
      <c r="C4997" s="104"/>
      <c r="D4997" s="104"/>
      <c r="E4997" s="104"/>
    </row>
    <row r="4998" spans="3:5" x14ac:dyDescent="0.15">
      <c r="C4998" s="104"/>
      <c r="D4998" s="104"/>
      <c r="E4998" s="104"/>
    </row>
    <row r="4999" spans="3:5" x14ac:dyDescent="0.15">
      <c r="C4999" s="104"/>
      <c r="D4999" s="104"/>
      <c r="E4999" s="104"/>
    </row>
    <row r="5000" spans="3:5" x14ac:dyDescent="0.15">
      <c r="C5000" s="104"/>
      <c r="D5000" s="104"/>
      <c r="E5000" s="104"/>
    </row>
    <row r="5001" spans="3:5" x14ac:dyDescent="0.15">
      <c r="C5001" s="104"/>
      <c r="D5001" s="104"/>
      <c r="E5001" s="104"/>
    </row>
    <row r="5002" spans="3:5" x14ac:dyDescent="0.15">
      <c r="C5002" s="104"/>
      <c r="D5002" s="104"/>
      <c r="E5002" s="104"/>
    </row>
    <row r="5003" spans="3:5" x14ac:dyDescent="0.15">
      <c r="C5003" s="104"/>
      <c r="D5003" s="104"/>
      <c r="E5003" s="104"/>
    </row>
    <row r="5004" spans="3:5" x14ac:dyDescent="0.15">
      <c r="C5004" s="104"/>
      <c r="D5004" s="104"/>
      <c r="E5004" s="104"/>
    </row>
    <row r="5005" spans="3:5" x14ac:dyDescent="0.15">
      <c r="C5005" s="104"/>
      <c r="D5005" s="104"/>
      <c r="E5005" s="104"/>
    </row>
    <row r="5006" spans="3:5" x14ac:dyDescent="0.15">
      <c r="C5006" s="104"/>
      <c r="D5006" s="104"/>
      <c r="E5006" s="104"/>
    </row>
    <row r="5007" spans="3:5" x14ac:dyDescent="0.15">
      <c r="C5007" s="104"/>
      <c r="D5007" s="104"/>
      <c r="E5007" s="104"/>
    </row>
    <row r="5008" spans="3:5" x14ac:dyDescent="0.15">
      <c r="C5008" s="104"/>
      <c r="D5008" s="104"/>
      <c r="E5008" s="104"/>
    </row>
    <row r="5009" spans="3:5" x14ac:dyDescent="0.15">
      <c r="C5009" s="104"/>
      <c r="D5009" s="104"/>
      <c r="E5009" s="104"/>
    </row>
    <row r="5010" spans="3:5" x14ac:dyDescent="0.15">
      <c r="C5010" s="104"/>
      <c r="D5010" s="104"/>
      <c r="E5010" s="104"/>
    </row>
    <row r="5011" spans="3:5" x14ac:dyDescent="0.15">
      <c r="C5011" s="104"/>
      <c r="D5011" s="104"/>
      <c r="E5011" s="104"/>
    </row>
    <row r="5012" spans="3:5" x14ac:dyDescent="0.15">
      <c r="C5012" s="104"/>
      <c r="D5012" s="104"/>
      <c r="E5012" s="104"/>
    </row>
    <row r="5013" spans="3:5" x14ac:dyDescent="0.15">
      <c r="C5013" s="104"/>
      <c r="D5013" s="104"/>
      <c r="E5013" s="104"/>
    </row>
    <row r="5014" spans="3:5" x14ac:dyDescent="0.15">
      <c r="C5014" s="104"/>
      <c r="D5014" s="104"/>
      <c r="E5014" s="104"/>
    </row>
    <row r="5015" spans="3:5" x14ac:dyDescent="0.15">
      <c r="C5015" s="104"/>
      <c r="D5015" s="104"/>
      <c r="E5015" s="104"/>
    </row>
    <row r="5016" spans="3:5" x14ac:dyDescent="0.15">
      <c r="C5016" s="104"/>
      <c r="D5016" s="104"/>
      <c r="E5016" s="104"/>
    </row>
    <row r="5017" spans="3:5" x14ac:dyDescent="0.15">
      <c r="C5017" s="104"/>
      <c r="D5017" s="104"/>
      <c r="E5017" s="104"/>
    </row>
    <row r="5018" spans="3:5" x14ac:dyDescent="0.15">
      <c r="C5018" s="104"/>
      <c r="D5018" s="104"/>
      <c r="E5018" s="104"/>
    </row>
    <row r="5019" spans="3:5" x14ac:dyDescent="0.15">
      <c r="C5019" s="104"/>
      <c r="D5019" s="104"/>
      <c r="E5019" s="104"/>
    </row>
    <row r="5020" spans="3:5" x14ac:dyDescent="0.15">
      <c r="C5020" s="104"/>
      <c r="D5020" s="104"/>
      <c r="E5020" s="104"/>
    </row>
    <row r="5021" spans="3:5" x14ac:dyDescent="0.15">
      <c r="C5021" s="104"/>
      <c r="D5021" s="104"/>
      <c r="E5021" s="104"/>
    </row>
    <row r="5022" spans="3:5" x14ac:dyDescent="0.15">
      <c r="C5022" s="104"/>
      <c r="D5022" s="104"/>
      <c r="E5022" s="104"/>
    </row>
    <row r="5023" spans="3:5" x14ac:dyDescent="0.15">
      <c r="C5023" s="104"/>
      <c r="D5023" s="104"/>
      <c r="E5023" s="104"/>
    </row>
    <row r="5024" spans="3:5" x14ac:dyDescent="0.15">
      <c r="C5024" s="104"/>
      <c r="D5024" s="104"/>
      <c r="E5024" s="104"/>
    </row>
    <row r="5025" spans="3:5" x14ac:dyDescent="0.15">
      <c r="C5025" s="104"/>
      <c r="D5025" s="104"/>
      <c r="E5025" s="104"/>
    </row>
    <row r="5026" spans="3:5" x14ac:dyDescent="0.15">
      <c r="C5026" s="104"/>
      <c r="D5026" s="104"/>
      <c r="E5026" s="104"/>
    </row>
    <row r="5027" spans="3:5" x14ac:dyDescent="0.15">
      <c r="C5027" s="104"/>
      <c r="D5027" s="104"/>
      <c r="E5027" s="104"/>
    </row>
    <row r="5028" spans="3:5" x14ac:dyDescent="0.15">
      <c r="C5028" s="104"/>
      <c r="D5028" s="104"/>
      <c r="E5028" s="104"/>
    </row>
    <row r="5029" spans="3:5" x14ac:dyDescent="0.15">
      <c r="C5029" s="104"/>
      <c r="D5029" s="104"/>
      <c r="E5029" s="104"/>
    </row>
    <row r="5030" spans="3:5" x14ac:dyDescent="0.15">
      <c r="C5030" s="104"/>
      <c r="D5030" s="104"/>
      <c r="E5030" s="104"/>
    </row>
    <row r="5031" spans="3:5" x14ac:dyDescent="0.15">
      <c r="C5031" s="104"/>
      <c r="D5031" s="104"/>
      <c r="E5031" s="104"/>
    </row>
    <row r="5032" spans="3:5" x14ac:dyDescent="0.15">
      <c r="C5032" s="104"/>
      <c r="D5032" s="104"/>
      <c r="E5032" s="104"/>
    </row>
    <row r="5033" spans="3:5" x14ac:dyDescent="0.15">
      <c r="C5033" s="104"/>
      <c r="D5033" s="104"/>
      <c r="E5033" s="104"/>
    </row>
    <row r="5034" spans="3:5" x14ac:dyDescent="0.15">
      <c r="C5034" s="104"/>
      <c r="D5034" s="104"/>
      <c r="E5034" s="104"/>
    </row>
    <row r="5035" spans="3:5" x14ac:dyDescent="0.15">
      <c r="C5035" s="104"/>
      <c r="D5035" s="104"/>
      <c r="E5035" s="104"/>
    </row>
    <row r="5036" spans="3:5" x14ac:dyDescent="0.15">
      <c r="C5036" s="104"/>
      <c r="D5036" s="104"/>
      <c r="E5036" s="104"/>
    </row>
    <row r="5037" spans="3:5" x14ac:dyDescent="0.15">
      <c r="C5037" s="104"/>
      <c r="D5037" s="104"/>
      <c r="E5037" s="104"/>
    </row>
    <row r="5038" spans="3:5" x14ac:dyDescent="0.15">
      <c r="C5038" s="104"/>
      <c r="D5038" s="104"/>
      <c r="E5038" s="104"/>
    </row>
    <row r="5039" spans="3:5" x14ac:dyDescent="0.15">
      <c r="C5039" s="104"/>
      <c r="D5039" s="104"/>
      <c r="E5039" s="104"/>
    </row>
    <row r="5040" spans="3:5" x14ac:dyDescent="0.15">
      <c r="C5040" s="104"/>
      <c r="D5040" s="104"/>
      <c r="E5040" s="104"/>
    </row>
    <row r="5041" spans="3:5" x14ac:dyDescent="0.15">
      <c r="C5041" s="104"/>
      <c r="D5041" s="104"/>
      <c r="E5041" s="104"/>
    </row>
    <row r="5042" spans="3:5" x14ac:dyDescent="0.15">
      <c r="C5042" s="104"/>
      <c r="D5042" s="104"/>
      <c r="E5042" s="104"/>
    </row>
    <row r="5043" spans="3:5" x14ac:dyDescent="0.15">
      <c r="C5043" s="104"/>
      <c r="D5043" s="104"/>
      <c r="E5043" s="104"/>
    </row>
    <row r="5044" spans="3:5" x14ac:dyDescent="0.15">
      <c r="C5044" s="104"/>
      <c r="D5044" s="104"/>
      <c r="E5044" s="104"/>
    </row>
    <row r="5045" spans="3:5" x14ac:dyDescent="0.15">
      <c r="C5045" s="104"/>
      <c r="D5045" s="104"/>
      <c r="E5045" s="104"/>
    </row>
    <row r="5046" spans="3:5" x14ac:dyDescent="0.15">
      <c r="C5046" s="104"/>
      <c r="D5046" s="104"/>
      <c r="E5046" s="104"/>
    </row>
    <row r="5047" spans="3:5" x14ac:dyDescent="0.15">
      <c r="C5047" s="104"/>
      <c r="D5047" s="104"/>
      <c r="E5047" s="104"/>
    </row>
    <row r="5048" spans="3:5" x14ac:dyDescent="0.15">
      <c r="C5048" s="104"/>
      <c r="D5048" s="104"/>
      <c r="E5048" s="104"/>
    </row>
    <row r="5049" spans="3:5" x14ac:dyDescent="0.15">
      <c r="C5049" s="104"/>
      <c r="D5049" s="104"/>
      <c r="E5049" s="104"/>
    </row>
    <row r="5050" spans="3:5" x14ac:dyDescent="0.15">
      <c r="C5050" s="104"/>
      <c r="D5050" s="104"/>
      <c r="E5050" s="104"/>
    </row>
    <row r="5051" spans="3:5" x14ac:dyDescent="0.15">
      <c r="C5051" s="104"/>
      <c r="D5051" s="104"/>
      <c r="E5051" s="104"/>
    </row>
    <row r="5052" spans="3:5" x14ac:dyDescent="0.15">
      <c r="C5052" s="104"/>
      <c r="D5052" s="104"/>
      <c r="E5052" s="104"/>
    </row>
    <row r="5053" spans="3:5" x14ac:dyDescent="0.15">
      <c r="C5053" s="104"/>
      <c r="D5053" s="104"/>
      <c r="E5053" s="104"/>
    </row>
    <row r="5054" spans="3:5" x14ac:dyDescent="0.15">
      <c r="C5054" s="104"/>
      <c r="D5054" s="104"/>
      <c r="E5054" s="104"/>
    </row>
    <row r="5055" spans="3:5" x14ac:dyDescent="0.15">
      <c r="C5055" s="104"/>
      <c r="D5055" s="104"/>
      <c r="E5055" s="104"/>
    </row>
    <row r="5056" spans="3:5" x14ac:dyDescent="0.15">
      <c r="C5056" s="104"/>
      <c r="D5056" s="104"/>
      <c r="E5056" s="104"/>
    </row>
    <row r="5057" spans="3:5" x14ac:dyDescent="0.15">
      <c r="C5057" s="104"/>
      <c r="D5057" s="104"/>
      <c r="E5057" s="104"/>
    </row>
    <row r="5058" spans="3:5" x14ac:dyDescent="0.15">
      <c r="C5058" s="104"/>
      <c r="D5058" s="104"/>
      <c r="E5058" s="104"/>
    </row>
    <row r="5059" spans="3:5" x14ac:dyDescent="0.15">
      <c r="C5059" s="104"/>
      <c r="D5059" s="104"/>
      <c r="E5059" s="104"/>
    </row>
    <row r="5060" spans="3:5" x14ac:dyDescent="0.15">
      <c r="C5060" s="104"/>
      <c r="D5060" s="104"/>
      <c r="E5060" s="104"/>
    </row>
    <row r="5061" spans="3:5" x14ac:dyDescent="0.15">
      <c r="C5061" s="104"/>
      <c r="D5061" s="104"/>
      <c r="E5061" s="104"/>
    </row>
    <row r="5062" spans="3:5" x14ac:dyDescent="0.15">
      <c r="C5062" s="104"/>
      <c r="D5062" s="104"/>
      <c r="E5062" s="104"/>
    </row>
    <row r="5063" spans="3:5" x14ac:dyDescent="0.15">
      <c r="C5063" s="104"/>
      <c r="D5063" s="104"/>
      <c r="E5063" s="104"/>
    </row>
    <row r="5064" spans="3:5" x14ac:dyDescent="0.15">
      <c r="C5064" s="104"/>
      <c r="D5064" s="104"/>
      <c r="E5064" s="104"/>
    </row>
    <row r="5065" spans="3:5" x14ac:dyDescent="0.15">
      <c r="C5065" s="104"/>
      <c r="D5065" s="104"/>
      <c r="E5065" s="104"/>
    </row>
    <row r="5066" spans="3:5" x14ac:dyDescent="0.15">
      <c r="C5066" s="104"/>
      <c r="D5066" s="104"/>
      <c r="E5066" s="104"/>
    </row>
    <row r="5067" spans="3:5" x14ac:dyDescent="0.15">
      <c r="C5067" s="104"/>
      <c r="D5067" s="104"/>
      <c r="E5067" s="104"/>
    </row>
    <row r="5068" spans="3:5" x14ac:dyDescent="0.15">
      <c r="C5068" s="104"/>
      <c r="D5068" s="104"/>
      <c r="E5068" s="104"/>
    </row>
    <row r="5069" spans="3:5" x14ac:dyDescent="0.15">
      <c r="C5069" s="104"/>
      <c r="D5069" s="104"/>
      <c r="E5069" s="104"/>
    </row>
    <row r="5070" spans="3:5" x14ac:dyDescent="0.15">
      <c r="C5070" s="104"/>
      <c r="D5070" s="104"/>
      <c r="E5070" s="104"/>
    </row>
    <row r="5071" spans="3:5" x14ac:dyDescent="0.15">
      <c r="C5071" s="104"/>
      <c r="D5071" s="104"/>
      <c r="E5071" s="104"/>
    </row>
    <row r="5072" spans="3:5" x14ac:dyDescent="0.15">
      <c r="C5072" s="104"/>
      <c r="D5072" s="104"/>
      <c r="E5072" s="104"/>
    </row>
    <row r="5073" spans="3:5" x14ac:dyDescent="0.15">
      <c r="C5073" s="104"/>
      <c r="D5073" s="104"/>
      <c r="E5073" s="104"/>
    </row>
    <row r="5074" spans="3:5" x14ac:dyDescent="0.15">
      <c r="C5074" s="104"/>
      <c r="D5074" s="104"/>
      <c r="E5074" s="104"/>
    </row>
    <row r="5075" spans="3:5" x14ac:dyDescent="0.15">
      <c r="C5075" s="104"/>
      <c r="D5075" s="104"/>
      <c r="E5075" s="104"/>
    </row>
    <row r="5076" spans="3:5" x14ac:dyDescent="0.15">
      <c r="C5076" s="104"/>
      <c r="D5076" s="104"/>
      <c r="E5076" s="104"/>
    </row>
    <row r="5077" spans="3:5" x14ac:dyDescent="0.15">
      <c r="C5077" s="104"/>
      <c r="D5077" s="104"/>
      <c r="E5077" s="104"/>
    </row>
    <row r="5078" spans="3:5" x14ac:dyDescent="0.15">
      <c r="C5078" s="104"/>
      <c r="D5078" s="104"/>
      <c r="E5078" s="104"/>
    </row>
    <row r="5079" spans="3:5" x14ac:dyDescent="0.15">
      <c r="C5079" s="104"/>
      <c r="D5079" s="104"/>
      <c r="E5079" s="104"/>
    </row>
    <row r="5080" spans="3:5" x14ac:dyDescent="0.15">
      <c r="C5080" s="104"/>
      <c r="D5080" s="104"/>
      <c r="E5080" s="104"/>
    </row>
    <row r="5081" spans="3:5" x14ac:dyDescent="0.15">
      <c r="C5081" s="104"/>
      <c r="D5081" s="104"/>
      <c r="E5081" s="104"/>
    </row>
    <row r="5082" spans="3:5" x14ac:dyDescent="0.15">
      <c r="C5082" s="104"/>
      <c r="D5082" s="104"/>
      <c r="E5082" s="104"/>
    </row>
    <row r="5083" spans="3:5" x14ac:dyDescent="0.15">
      <c r="C5083" s="104"/>
      <c r="D5083" s="104"/>
      <c r="E5083" s="104"/>
    </row>
    <row r="5084" spans="3:5" x14ac:dyDescent="0.15">
      <c r="C5084" s="104"/>
      <c r="D5084" s="104"/>
      <c r="E5084" s="104"/>
    </row>
    <row r="5085" spans="3:5" x14ac:dyDescent="0.15">
      <c r="C5085" s="104"/>
      <c r="D5085" s="104"/>
      <c r="E5085" s="104"/>
    </row>
    <row r="5086" spans="3:5" x14ac:dyDescent="0.15">
      <c r="C5086" s="104"/>
      <c r="D5086" s="104"/>
      <c r="E5086" s="104"/>
    </row>
    <row r="5087" spans="3:5" x14ac:dyDescent="0.15">
      <c r="C5087" s="104"/>
      <c r="D5087" s="104"/>
      <c r="E5087" s="104"/>
    </row>
    <row r="5088" spans="3:5" x14ac:dyDescent="0.15">
      <c r="C5088" s="104"/>
      <c r="D5088" s="104"/>
      <c r="E5088" s="104"/>
    </row>
    <row r="5089" spans="3:5" x14ac:dyDescent="0.15">
      <c r="C5089" s="104"/>
      <c r="D5089" s="104"/>
      <c r="E5089" s="104"/>
    </row>
    <row r="5090" spans="3:5" x14ac:dyDescent="0.15">
      <c r="C5090" s="104"/>
      <c r="D5090" s="104"/>
      <c r="E5090" s="104"/>
    </row>
    <row r="5091" spans="3:5" x14ac:dyDescent="0.15">
      <c r="C5091" s="104"/>
      <c r="D5091" s="104"/>
      <c r="E5091" s="104"/>
    </row>
    <row r="5092" spans="3:5" x14ac:dyDescent="0.15">
      <c r="C5092" s="104"/>
      <c r="D5092" s="104"/>
      <c r="E5092" s="104"/>
    </row>
    <row r="5093" spans="3:5" x14ac:dyDescent="0.15">
      <c r="C5093" s="104"/>
      <c r="D5093" s="104"/>
      <c r="E5093" s="104"/>
    </row>
    <row r="5094" spans="3:5" x14ac:dyDescent="0.15">
      <c r="C5094" s="104"/>
      <c r="D5094" s="104"/>
      <c r="E5094" s="104"/>
    </row>
    <row r="5095" spans="3:5" x14ac:dyDescent="0.15">
      <c r="C5095" s="104"/>
      <c r="D5095" s="104"/>
      <c r="E5095" s="104"/>
    </row>
    <row r="5096" spans="3:5" x14ac:dyDescent="0.15">
      <c r="C5096" s="104"/>
      <c r="D5096" s="104"/>
      <c r="E5096" s="104"/>
    </row>
    <row r="5097" spans="3:5" x14ac:dyDescent="0.15">
      <c r="C5097" s="104"/>
      <c r="D5097" s="104"/>
      <c r="E5097" s="104"/>
    </row>
    <row r="5098" spans="3:5" x14ac:dyDescent="0.15">
      <c r="C5098" s="104"/>
      <c r="D5098" s="104"/>
      <c r="E5098" s="104"/>
    </row>
    <row r="5099" spans="3:5" x14ac:dyDescent="0.15">
      <c r="C5099" s="104"/>
      <c r="D5099" s="104"/>
      <c r="E5099" s="104"/>
    </row>
    <row r="5100" spans="3:5" x14ac:dyDescent="0.15">
      <c r="C5100" s="104"/>
      <c r="D5100" s="104"/>
      <c r="E5100" s="104"/>
    </row>
    <row r="5101" spans="3:5" x14ac:dyDescent="0.15">
      <c r="C5101" s="104"/>
      <c r="D5101" s="104"/>
      <c r="E5101" s="104"/>
    </row>
    <row r="5102" spans="3:5" x14ac:dyDescent="0.15">
      <c r="C5102" s="104"/>
      <c r="D5102" s="104"/>
      <c r="E5102" s="104"/>
    </row>
    <row r="5103" spans="3:5" x14ac:dyDescent="0.15">
      <c r="C5103" s="104"/>
      <c r="D5103" s="104"/>
      <c r="E5103" s="104"/>
    </row>
    <row r="5104" spans="3:5" x14ac:dyDescent="0.15">
      <c r="C5104" s="104"/>
      <c r="D5104" s="104"/>
      <c r="E5104" s="104"/>
    </row>
    <row r="5105" spans="3:5" x14ac:dyDescent="0.15">
      <c r="C5105" s="104"/>
      <c r="D5105" s="104"/>
      <c r="E5105" s="104"/>
    </row>
    <row r="5106" spans="3:5" x14ac:dyDescent="0.15">
      <c r="C5106" s="104"/>
      <c r="D5106" s="104"/>
      <c r="E5106" s="104"/>
    </row>
    <row r="5107" spans="3:5" x14ac:dyDescent="0.15">
      <c r="C5107" s="104"/>
      <c r="D5107" s="104"/>
      <c r="E5107" s="104"/>
    </row>
    <row r="5108" spans="3:5" x14ac:dyDescent="0.15">
      <c r="C5108" s="104"/>
      <c r="D5108" s="104"/>
      <c r="E5108" s="104"/>
    </row>
    <row r="5109" spans="3:5" x14ac:dyDescent="0.15">
      <c r="C5109" s="104"/>
      <c r="D5109" s="104"/>
      <c r="E5109" s="104"/>
    </row>
    <row r="5110" spans="3:5" x14ac:dyDescent="0.15">
      <c r="C5110" s="104"/>
      <c r="D5110" s="104"/>
      <c r="E5110" s="104"/>
    </row>
    <row r="5111" spans="3:5" x14ac:dyDescent="0.15">
      <c r="C5111" s="104"/>
      <c r="D5111" s="104"/>
      <c r="E5111" s="104"/>
    </row>
    <row r="5112" spans="3:5" x14ac:dyDescent="0.15">
      <c r="C5112" s="104"/>
      <c r="D5112" s="104"/>
      <c r="E5112" s="104"/>
    </row>
    <row r="5113" spans="3:5" x14ac:dyDescent="0.15">
      <c r="C5113" s="104"/>
      <c r="D5113" s="104"/>
      <c r="E5113" s="104"/>
    </row>
    <row r="5114" spans="3:5" x14ac:dyDescent="0.15">
      <c r="C5114" s="104"/>
      <c r="D5114" s="104"/>
      <c r="E5114" s="104"/>
    </row>
    <row r="5115" spans="3:5" x14ac:dyDescent="0.15">
      <c r="C5115" s="104"/>
      <c r="D5115" s="104"/>
      <c r="E5115" s="104"/>
    </row>
    <row r="5116" spans="3:5" x14ac:dyDescent="0.15">
      <c r="C5116" s="104"/>
      <c r="D5116" s="104"/>
      <c r="E5116" s="104"/>
    </row>
    <row r="5117" spans="3:5" x14ac:dyDescent="0.15">
      <c r="C5117" s="104"/>
      <c r="D5117" s="104"/>
      <c r="E5117" s="104"/>
    </row>
    <row r="5118" spans="3:5" x14ac:dyDescent="0.15">
      <c r="C5118" s="104"/>
      <c r="D5118" s="104"/>
      <c r="E5118" s="104"/>
    </row>
    <row r="5119" spans="3:5" x14ac:dyDescent="0.15">
      <c r="C5119" s="104"/>
      <c r="D5119" s="104"/>
      <c r="E5119" s="104"/>
    </row>
    <row r="5120" spans="3:5" x14ac:dyDescent="0.15">
      <c r="C5120" s="104"/>
      <c r="D5120" s="104"/>
      <c r="E5120" s="104"/>
    </row>
    <row r="5121" spans="3:5" x14ac:dyDescent="0.15">
      <c r="C5121" s="104"/>
      <c r="D5121" s="104"/>
      <c r="E5121" s="104"/>
    </row>
    <row r="5122" spans="3:5" x14ac:dyDescent="0.15">
      <c r="C5122" s="104"/>
      <c r="D5122" s="104"/>
      <c r="E5122" s="104"/>
    </row>
    <row r="5123" spans="3:5" x14ac:dyDescent="0.15">
      <c r="C5123" s="104"/>
      <c r="D5123" s="104"/>
      <c r="E5123" s="104"/>
    </row>
    <row r="5124" spans="3:5" x14ac:dyDescent="0.15">
      <c r="C5124" s="104"/>
      <c r="D5124" s="104"/>
      <c r="E5124" s="104"/>
    </row>
    <row r="5125" spans="3:5" x14ac:dyDescent="0.15">
      <c r="C5125" s="104"/>
      <c r="D5125" s="104"/>
      <c r="E5125" s="104"/>
    </row>
    <row r="5126" spans="3:5" x14ac:dyDescent="0.15">
      <c r="C5126" s="104"/>
      <c r="D5126" s="104"/>
      <c r="E5126" s="104"/>
    </row>
    <row r="5127" spans="3:5" x14ac:dyDescent="0.15">
      <c r="C5127" s="104"/>
      <c r="D5127" s="104"/>
      <c r="E5127" s="104"/>
    </row>
    <row r="5128" spans="3:5" x14ac:dyDescent="0.15">
      <c r="C5128" s="104"/>
      <c r="D5128" s="104"/>
      <c r="E5128" s="104"/>
    </row>
    <row r="5129" spans="3:5" x14ac:dyDescent="0.15">
      <c r="C5129" s="104"/>
      <c r="D5129" s="104"/>
      <c r="E5129" s="104"/>
    </row>
    <row r="5130" spans="3:5" x14ac:dyDescent="0.15">
      <c r="C5130" s="104"/>
      <c r="D5130" s="104"/>
      <c r="E5130" s="104"/>
    </row>
    <row r="5131" spans="3:5" x14ac:dyDescent="0.15">
      <c r="C5131" s="104"/>
      <c r="D5131" s="104"/>
      <c r="E5131" s="104"/>
    </row>
    <row r="5132" spans="3:5" x14ac:dyDescent="0.15">
      <c r="C5132" s="104"/>
      <c r="D5132" s="104"/>
      <c r="E5132" s="104"/>
    </row>
    <row r="5133" spans="3:5" x14ac:dyDescent="0.15">
      <c r="C5133" s="104"/>
      <c r="D5133" s="104"/>
      <c r="E5133" s="104"/>
    </row>
    <row r="5134" spans="3:5" x14ac:dyDescent="0.15">
      <c r="C5134" s="104"/>
      <c r="D5134" s="104"/>
      <c r="E5134" s="104"/>
    </row>
    <row r="5135" spans="3:5" x14ac:dyDescent="0.15">
      <c r="C5135" s="104"/>
      <c r="D5135" s="104"/>
      <c r="E5135" s="104"/>
    </row>
    <row r="5136" spans="3:5" x14ac:dyDescent="0.15">
      <c r="C5136" s="104"/>
      <c r="D5136" s="104"/>
      <c r="E5136" s="104"/>
    </row>
    <row r="5137" spans="3:5" x14ac:dyDescent="0.15">
      <c r="C5137" s="104"/>
      <c r="D5137" s="104"/>
      <c r="E5137" s="104"/>
    </row>
    <row r="5138" spans="3:5" x14ac:dyDescent="0.15">
      <c r="C5138" s="104"/>
      <c r="D5138" s="104"/>
      <c r="E5138" s="104"/>
    </row>
    <row r="5139" spans="3:5" x14ac:dyDescent="0.15">
      <c r="C5139" s="104"/>
      <c r="D5139" s="104"/>
      <c r="E5139" s="104"/>
    </row>
    <row r="5140" spans="3:5" x14ac:dyDescent="0.15">
      <c r="C5140" s="104"/>
      <c r="D5140" s="104"/>
      <c r="E5140" s="104"/>
    </row>
    <row r="5141" spans="3:5" x14ac:dyDescent="0.15">
      <c r="C5141" s="104"/>
      <c r="D5141" s="104"/>
      <c r="E5141" s="104"/>
    </row>
    <row r="5142" spans="3:5" x14ac:dyDescent="0.15">
      <c r="C5142" s="104"/>
      <c r="D5142" s="104"/>
      <c r="E5142" s="104"/>
    </row>
    <row r="5143" spans="3:5" x14ac:dyDescent="0.15">
      <c r="C5143" s="104"/>
      <c r="D5143" s="104"/>
      <c r="E5143" s="104"/>
    </row>
    <row r="5144" spans="3:5" x14ac:dyDescent="0.15">
      <c r="C5144" s="104"/>
      <c r="D5144" s="104"/>
      <c r="E5144" s="104"/>
    </row>
    <row r="5145" spans="3:5" x14ac:dyDescent="0.15">
      <c r="C5145" s="104"/>
      <c r="D5145" s="104"/>
      <c r="E5145" s="104"/>
    </row>
    <row r="5146" spans="3:5" x14ac:dyDescent="0.15">
      <c r="C5146" s="104"/>
      <c r="D5146" s="104"/>
      <c r="E5146" s="104"/>
    </row>
    <row r="5147" spans="3:5" x14ac:dyDescent="0.15">
      <c r="C5147" s="104"/>
      <c r="D5147" s="104"/>
      <c r="E5147" s="104"/>
    </row>
    <row r="5148" spans="3:5" x14ac:dyDescent="0.15">
      <c r="C5148" s="104"/>
      <c r="D5148" s="104"/>
      <c r="E5148" s="104"/>
    </row>
    <row r="5149" spans="3:5" x14ac:dyDescent="0.15">
      <c r="C5149" s="104"/>
      <c r="D5149" s="104"/>
      <c r="E5149" s="104"/>
    </row>
    <row r="5150" spans="3:5" x14ac:dyDescent="0.15">
      <c r="C5150" s="104"/>
      <c r="D5150" s="104"/>
      <c r="E5150" s="104"/>
    </row>
    <row r="5151" spans="3:5" x14ac:dyDescent="0.15">
      <c r="C5151" s="104"/>
      <c r="D5151" s="104"/>
      <c r="E5151" s="104"/>
    </row>
    <row r="5152" spans="3:5" x14ac:dyDescent="0.15">
      <c r="C5152" s="104"/>
      <c r="D5152" s="104"/>
      <c r="E5152" s="104"/>
    </row>
    <row r="5153" spans="3:5" x14ac:dyDescent="0.15">
      <c r="C5153" s="104"/>
      <c r="D5153" s="104"/>
      <c r="E5153" s="104"/>
    </row>
    <row r="5154" spans="3:5" x14ac:dyDescent="0.15">
      <c r="C5154" s="104"/>
      <c r="D5154" s="104"/>
      <c r="E5154" s="104"/>
    </row>
    <row r="5155" spans="3:5" x14ac:dyDescent="0.15">
      <c r="C5155" s="104"/>
      <c r="D5155" s="104"/>
      <c r="E5155" s="104"/>
    </row>
    <row r="5156" spans="3:5" x14ac:dyDescent="0.15">
      <c r="C5156" s="104"/>
      <c r="D5156" s="104"/>
      <c r="E5156" s="104"/>
    </row>
    <row r="5157" spans="3:5" x14ac:dyDescent="0.15">
      <c r="C5157" s="104"/>
      <c r="D5157" s="104"/>
      <c r="E5157" s="104"/>
    </row>
    <row r="5158" spans="3:5" x14ac:dyDescent="0.15">
      <c r="C5158" s="104"/>
      <c r="D5158" s="104"/>
      <c r="E5158" s="104"/>
    </row>
    <row r="5159" spans="3:5" x14ac:dyDescent="0.15">
      <c r="C5159" s="104"/>
      <c r="D5159" s="104"/>
      <c r="E5159" s="104"/>
    </row>
    <row r="5160" spans="3:5" x14ac:dyDescent="0.15">
      <c r="C5160" s="104"/>
      <c r="D5160" s="104"/>
      <c r="E5160" s="104"/>
    </row>
    <row r="5161" spans="3:5" x14ac:dyDescent="0.15">
      <c r="C5161" s="104"/>
      <c r="D5161" s="104"/>
      <c r="E5161" s="104"/>
    </row>
    <row r="5162" spans="3:5" x14ac:dyDescent="0.15">
      <c r="C5162" s="104"/>
      <c r="D5162" s="104"/>
      <c r="E5162" s="104"/>
    </row>
    <row r="5163" spans="3:5" x14ac:dyDescent="0.15">
      <c r="C5163" s="104"/>
      <c r="D5163" s="104"/>
      <c r="E5163" s="104"/>
    </row>
    <row r="5164" spans="3:5" x14ac:dyDescent="0.15">
      <c r="C5164" s="104"/>
      <c r="D5164" s="104"/>
      <c r="E5164" s="104"/>
    </row>
    <row r="5165" spans="3:5" x14ac:dyDescent="0.15">
      <c r="C5165" s="104"/>
      <c r="D5165" s="104"/>
      <c r="E5165" s="104"/>
    </row>
    <row r="5166" spans="3:5" x14ac:dyDescent="0.15">
      <c r="C5166" s="104"/>
      <c r="D5166" s="104"/>
      <c r="E5166" s="104"/>
    </row>
    <row r="5167" spans="3:5" x14ac:dyDescent="0.15">
      <c r="C5167" s="104"/>
      <c r="D5167" s="104"/>
      <c r="E5167" s="104"/>
    </row>
    <row r="5168" spans="3:5" x14ac:dyDescent="0.15">
      <c r="C5168" s="104"/>
      <c r="D5168" s="104"/>
      <c r="E5168" s="104"/>
    </row>
    <row r="5169" spans="3:5" x14ac:dyDescent="0.15">
      <c r="C5169" s="104"/>
      <c r="D5169" s="104"/>
      <c r="E5169" s="104"/>
    </row>
    <row r="5170" spans="3:5" x14ac:dyDescent="0.15">
      <c r="C5170" s="104"/>
      <c r="D5170" s="104"/>
      <c r="E5170" s="104"/>
    </row>
    <row r="5171" spans="3:5" x14ac:dyDescent="0.15">
      <c r="C5171" s="104"/>
      <c r="D5171" s="104"/>
      <c r="E5171" s="104"/>
    </row>
    <row r="5172" spans="3:5" x14ac:dyDescent="0.15">
      <c r="C5172" s="104"/>
      <c r="D5172" s="104"/>
      <c r="E5172" s="104"/>
    </row>
    <row r="5173" spans="3:5" x14ac:dyDescent="0.15">
      <c r="C5173" s="104"/>
      <c r="D5173" s="104"/>
      <c r="E5173" s="104"/>
    </row>
    <row r="5174" spans="3:5" x14ac:dyDescent="0.15">
      <c r="C5174" s="104"/>
      <c r="D5174" s="104"/>
      <c r="E5174" s="104"/>
    </row>
    <row r="5175" spans="3:5" x14ac:dyDescent="0.15">
      <c r="C5175" s="104"/>
      <c r="D5175" s="104"/>
      <c r="E5175" s="104"/>
    </row>
    <row r="5176" spans="3:5" x14ac:dyDescent="0.15">
      <c r="C5176" s="104"/>
      <c r="D5176" s="104"/>
      <c r="E5176" s="104"/>
    </row>
    <row r="5177" spans="3:5" x14ac:dyDescent="0.15">
      <c r="C5177" s="104"/>
      <c r="D5177" s="104"/>
      <c r="E5177" s="104"/>
    </row>
    <row r="5178" spans="3:5" x14ac:dyDescent="0.15">
      <c r="C5178" s="104"/>
      <c r="D5178" s="104"/>
      <c r="E5178" s="104"/>
    </row>
    <row r="5179" spans="3:5" x14ac:dyDescent="0.15">
      <c r="C5179" s="104"/>
      <c r="D5179" s="104"/>
      <c r="E5179" s="104"/>
    </row>
    <row r="5180" spans="3:5" x14ac:dyDescent="0.15">
      <c r="C5180" s="104"/>
      <c r="D5180" s="104"/>
      <c r="E5180" s="104"/>
    </row>
    <row r="5181" spans="3:5" x14ac:dyDescent="0.15">
      <c r="C5181" s="104"/>
      <c r="D5181" s="104"/>
      <c r="E5181" s="104"/>
    </row>
    <row r="5182" spans="3:5" x14ac:dyDescent="0.15">
      <c r="C5182" s="104"/>
      <c r="D5182" s="104"/>
      <c r="E5182" s="104"/>
    </row>
    <row r="5183" spans="3:5" x14ac:dyDescent="0.15">
      <c r="C5183" s="104"/>
      <c r="D5183" s="104"/>
      <c r="E5183" s="104"/>
    </row>
    <row r="5184" spans="3:5" x14ac:dyDescent="0.15">
      <c r="C5184" s="104"/>
      <c r="D5184" s="104"/>
      <c r="E5184" s="104"/>
    </row>
    <row r="5185" spans="3:5" x14ac:dyDescent="0.15">
      <c r="C5185" s="104"/>
      <c r="D5185" s="104"/>
      <c r="E5185" s="104"/>
    </row>
    <row r="5186" spans="3:5" x14ac:dyDescent="0.15">
      <c r="C5186" s="104"/>
      <c r="D5186" s="104"/>
      <c r="E5186" s="104"/>
    </row>
    <row r="5187" spans="3:5" x14ac:dyDescent="0.15">
      <c r="C5187" s="104"/>
      <c r="D5187" s="104"/>
      <c r="E5187" s="104"/>
    </row>
    <row r="5188" spans="3:5" x14ac:dyDescent="0.15">
      <c r="C5188" s="104"/>
      <c r="D5188" s="104"/>
      <c r="E5188" s="104"/>
    </row>
    <row r="5189" spans="3:5" x14ac:dyDescent="0.15">
      <c r="C5189" s="104"/>
      <c r="D5189" s="104"/>
      <c r="E5189" s="104"/>
    </row>
    <row r="5190" spans="3:5" x14ac:dyDescent="0.15">
      <c r="C5190" s="104"/>
      <c r="D5190" s="104"/>
      <c r="E5190" s="104"/>
    </row>
    <row r="5191" spans="3:5" x14ac:dyDescent="0.15">
      <c r="C5191" s="104"/>
      <c r="D5191" s="104"/>
      <c r="E5191" s="104"/>
    </row>
    <row r="5192" spans="3:5" x14ac:dyDescent="0.15">
      <c r="C5192" s="104"/>
      <c r="D5192" s="104"/>
      <c r="E5192" s="104"/>
    </row>
    <row r="5193" spans="3:5" x14ac:dyDescent="0.15">
      <c r="C5193" s="104"/>
      <c r="D5193" s="104"/>
      <c r="E5193" s="104"/>
    </row>
    <row r="5194" spans="3:5" x14ac:dyDescent="0.15">
      <c r="C5194" s="104"/>
      <c r="D5194" s="104"/>
      <c r="E5194" s="104"/>
    </row>
    <row r="5195" spans="3:5" x14ac:dyDescent="0.15">
      <c r="C5195" s="104"/>
      <c r="D5195" s="104"/>
      <c r="E5195" s="104"/>
    </row>
    <row r="5196" spans="3:5" x14ac:dyDescent="0.15">
      <c r="C5196" s="104"/>
      <c r="D5196" s="104"/>
      <c r="E5196" s="104"/>
    </row>
    <row r="5197" spans="3:5" x14ac:dyDescent="0.15">
      <c r="C5197" s="104"/>
      <c r="D5197" s="104"/>
      <c r="E5197" s="104"/>
    </row>
    <row r="5198" spans="3:5" x14ac:dyDescent="0.15">
      <c r="C5198" s="104"/>
      <c r="D5198" s="104"/>
      <c r="E5198" s="104"/>
    </row>
    <row r="5199" spans="3:5" x14ac:dyDescent="0.15">
      <c r="C5199" s="104"/>
      <c r="D5199" s="104"/>
      <c r="E5199" s="104"/>
    </row>
    <row r="5200" spans="3:5" x14ac:dyDescent="0.15">
      <c r="C5200" s="104"/>
      <c r="D5200" s="104"/>
      <c r="E5200" s="104"/>
    </row>
    <row r="5201" spans="3:5" x14ac:dyDescent="0.15">
      <c r="C5201" s="104"/>
      <c r="D5201" s="104"/>
      <c r="E5201" s="104"/>
    </row>
    <row r="5202" spans="3:5" x14ac:dyDescent="0.15">
      <c r="C5202" s="104"/>
      <c r="D5202" s="104"/>
      <c r="E5202" s="104"/>
    </row>
    <row r="5203" spans="3:5" x14ac:dyDescent="0.15">
      <c r="C5203" s="104"/>
      <c r="D5203" s="104"/>
      <c r="E5203" s="104"/>
    </row>
    <row r="5204" spans="3:5" x14ac:dyDescent="0.15">
      <c r="C5204" s="104"/>
      <c r="D5204" s="104"/>
      <c r="E5204" s="104"/>
    </row>
    <row r="5205" spans="3:5" x14ac:dyDescent="0.15">
      <c r="C5205" s="104"/>
      <c r="D5205" s="104"/>
      <c r="E5205" s="104"/>
    </row>
    <row r="5206" spans="3:5" x14ac:dyDescent="0.15">
      <c r="C5206" s="104"/>
      <c r="D5206" s="104"/>
      <c r="E5206" s="104"/>
    </row>
    <row r="5207" spans="3:5" x14ac:dyDescent="0.15">
      <c r="C5207" s="104"/>
      <c r="D5207" s="104"/>
      <c r="E5207" s="104"/>
    </row>
    <row r="5208" spans="3:5" x14ac:dyDescent="0.15">
      <c r="C5208" s="104"/>
      <c r="D5208" s="104"/>
      <c r="E5208" s="104"/>
    </row>
    <row r="5209" spans="3:5" x14ac:dyDescent="0.15">
      <c r="C5209" s="104"/>
      <c r="D5209" s="104"/>
      <c r="E5209" s="104"/>
    </row>
    <row r="5210" spans="3:5" x14ac:dyDescent="0.15">
      <c r="C5210" s="104"/>
      <c r="D5210" s="104"/>
      <c r="E5210" s="104"/>
    </row>
    <row r="5211" spans="3:5" x14ac:dyDescent="0.15">
      <c r="C5211" s="104"/>
      <c r="D5211" s="104"/>
      <c r="E5211" s="104"/>
    </row>
    <row r="5212" spans="3:5" x14ac:dyDescent="0.15">
      <c r="C5212" s="104"/>
      <c r="D5212" s="104"/>
      <c r="E5212" s="104"/>
    </row>
    <row r="5213" spans="3:5" x14ac:dyDescent="0.15">
      <c r="C5213" s="104"/>
      <c r="D5213" s="104"/>
      <c r="E5213" s="104"/>
    </row>
    <row r="5214" spans="3:5" x14ac:dyDescent="0.15">
      <c r="C5214" s="104"/>
      <c r="D5214" s="104"/>
      <c r="E5214" s="104"/>
    </row>
    <row r="5215" spans="3:5" x14ac:dyDescent="0.15">
      <c r="C5215" s="104"/>
      <c r="D5215" s="104"/>
      <c r="E5215" s="104"/>
    </row>
    <row r="5216" spans="3:5" x14ac:dyDescent="0.15">
      <c r="C5216" s="104"/>
      <c r="D5216" s="104"/>
      <c r="E5216" s="104"/>
    </row>
    <row r="5217" spans="3:5" x14ac:dyDescent="0.15">
      <c r="C5217" s="104"/>
      <c r="D5217" s="104"/>
      <c r="E5217" s="104"/>
    </row>
    <row r="5218" spans="3:5" x14ac:dyDescent="0.15">
      <c r="C5218" s="104"/>
      <c r="D5218" s="104"/>
      <c r="E5218" s="104"/>
    </row>
    <row r="5219" spans="3:5" x14ac:dyDescent="0.15">
      <c r="C5219" s="104"/>
      <c r="D5219" s="104"/>
      <c r="E5219" s="104"/>
    </row>
    <row r="5220" spans="3:5" x14ac:dyDescent="0.15">
      <c r="C5220" s="104"/>
      <c r="D5220" s="104"/>
      <c r="E5220" s="104"/>
    </row>
    <row r="5221" spans="3:5" x14ac:dyDescent="0.15">
      <c r="C5221" s="104"/>
      <c r="D5221" s="104"/>
      <c r="E5221" s="104"/>
    </row>
    <row r="5222" spans="3:5" x14ac:dyDescent="0.15">
      <c r="C5222" s="104"/>
      <c r="D5222" s="104"/>
      <c r="E5222" s="104"/>
    </row>
    <row r="5223" spans="3:5" x14ac:dyDescent="0.15">
      <c r="C5223" s="104"/>
      <c r="D5223" s="104"/>
      <c r="E5223" s="104"/>
    </row>
    <row r="5224" spans="3:5" x14ac:dyDescent="0.15">
      <c r="C5224" s="104"/>
      <c r="D5224" s="104"/>
      <c r="E5224" s="104"/>
    </row>
    <row r="5225" spans="3:5" x14ac:dyDescent="0.15">
      <c r="C5225" s="104"/>
      <c r="D5225" s="104"/>
      <c r="E5225" s="104"/>
    </row>
    <row r="5226" spans="3:5" x14ac:dyDescent="0.15">
      <c r="C5226" s="104"/>
      <c r="D5226" s="104"/>
      <c r="E5226" s="104"/>
    </row>
    <row r="5227" spans="3:5" x14ac:dyDescent="0.15">
      <c r="C5227" s="104"/>
      <c r="D5227" s="104"/>
      <c r="E5227" s="104"/>
    </row>
    <row r="5228" spans="3:5" x14ac:dyDescent="0.15">
      <c r="C5228" s="104"/>
      <c r="D5228" s="104"/>
      <c r="E5228" s="104"/>
    </row>
    <row r="5229" spans="3:5" x14ac:dyDescent="0.15">
      <c r="C5229" s="104"/>
      <c r="D5229" s="104"/>
      <c r="E5229" s="104"/>
    </row>
    <row r="5230" spans="3:5" x14ac:dyDescent="0.15">
      <c r="C5230" s="104"/>
      <c r="D5230" s="104"/>
      <c r="E5230" s="104"/>
    </row>
    <row r="5231" spans="3:5" x14ac:dyDescent="0.15">
      <c r="C5231" s="104"/>
      <c r="D5231" s="104"/>
      <c r="E5231" s="104"/>
    </row>
    <row r="5232" spans="3:5" x14ac:dyDescent="0.15">
      <c r="C5232" s="104"/>
      <c r="D5232" s="104"/>
      <c r="E5232" s="104"/>
    </row>
    <row r="5233" spans="3:5" x14ac:dyDescent="0.15">
      <c r="C5233" s="104"/>
      <c r="D5233" s="104"/>
      <c r="E5233" s="104"/>
    </row>
    <row r="5234" spans="3:5" x14ac:dyDescent="0.15">
      <c r="C5234" s="104"/>
      <c r="D5234" s="104"/>
      <c r="E5234" s="104"/>
    </row>
    <row r="5235" spans="3:5" x14ac:dyDescent="0.15">
      <c r="C5235" s="104"/>
      <c r="D5235" s="104"/>
      <c r="E5235" s="104"/>
    </row>
    <row r="5236" spans="3:5" x14ac:dyDescent="0.15">
      <c r="C5236" s="104"/>
      <c r="D5236" s="104"/>
      <c r="E5236" s="104"/>
    </row>
    <row r="5237" spans="3:5" x14ac:dyDescent="0.15">
      <c r="C5237" s="104"/>
      <c r="D5237" s="104"/>
      <c r="E5237" s="104"/>
    </row>
    <row r="5238" spans="3:5" x14ac:dyDescent="0.15">
      <c r="C5238" s="104"/>
      <c r="D5238" s="104"/>
      <c r="E5238" s="104"/>
    </row>
    <row r="5239" spans="3:5" x14ac:dyDescent="0.15">
      <c r="C5239" s="104"/>
      <c r="D5239" s="104"/>
      <c r="E5239" s="104"/>
    </row>
    <row r="5240" spans="3:5" x14ac:dyDescent="0.15">
      <c r="C5240" s="104"/>
      <c r="D5240" s="104"/>
      <c r="E5240" s="104"/>
    </row>
    <row r="5241" spans="3:5" x14ac:dyDescent="0.15">
      <c r="C5241" s="104"/>
      <c r="D5241" s="104"/>
      <c r="E5241" s="104"/>
    </row>
    <row r="5242" spans="3:5" x14ac:dyDescent="0.15">
      <c r="C5242" s="104"/>
      <c r="D5242" s="104"/>
      <c r="E5242" s="104"/>
    </row>
    <row r="5243" spans="3:5" x14ac:dyDescent="0.15">
      <c r="C5243" s="104"/>
      <c r="D5243" s="104"/>
      <c r="E5243" s="104"/>
    </row>
    <row r="5244" spans="3:5" x14ac:dyDescent="0.15">
      <c r="C5244" s="104"/>
      <c r="D5244" s="104"/>
      <c r="E5244" s="104"/>
    </row>
    <row r="5245" spans="3:5" x14ac:dyDescent="0.15">
      <c r="C5245" s="104"/>
      <c r="D5245" s="104"/>
      <c r="E5245" s="104"/>
    </row>
    <row r="5246" spans="3:5" x14ac:dyDescent="0.15">
      <c r="C5246" s="104"/>
      <c r="D5246" s="104"/>
      <c r="E5246" s="104"/>
    </row>
    <row r="5247" spans="3:5" x14ac:dyDescent="0.15">
      <c r="C5247" s="104"/>
      <c r="D5247" s="104"/>
      <c r="E5247" s="104"/>
    </row>
    <row r="5248" spans="3:5" x14ac:dyDescent="0.15">
      <c r="C5248" s="104"/>
      <c r="D5248" s="104"/>
      <c r="E5248" s="104"/>
    </row>
    <row r="5249" spans="3:5" x14ac:dyDescent="0.15">
      <c r="C5249" s="104"/>
      <c r="D5249" s="104"/>
      <c r="E5249" s="104"/>
    </row>
    <row r="5250" spans="3:5" x14ac:dyDescent="0.15">
      <c r="C5250" s="104"/>
      <c r="D5250" s="104"/>
      <c r="E5250" s="104"/>
    </row>
    <row r="5251" spans="3:5" x14ac:dyDescent="0.15">
      <c r="C5251" s="104"/>
      <c r="D5251" s="104"/>
      <c r="E5251" s="104"/>
    </row>
    <row r="5252" spans="3:5" x14ac:dyDescent="0.15">
      <c r="C5252" s="104"/>
      <c r="D5252" s="104"/>
      <c r="E5252" s="104"/>
    </row>
    <row r="5253" spans="3:5" x14ac:dyDescent="0.15">
      <c r="C5253" s="104"/>
      <c r="D5253" s="104"/>
      <c r="E5253" s="104"/>
    </row>
    <row r="5254" spans="3:5" x14ac:dyDescent="0.15">
      <c r="C5254" s="104"/>
      <c r="D5254" s="104"/>
      <c r="E5254" s="104"/>
    </row>
    <row r="5255" spans="3:5" x14ac:dyDescent="0.15">
      <c r="C5255" s="104"/>
      <c r="D5255" s="104"/>
      <c r="E5255" s="104"/>
    </row>
    <row r="5256" spans="3:5" x14ac:dyDescent="0.15">
      <c r="C5256" s="104"/>
      <c r="D5256" s="104"/>
      <c r="E5256" s="104"/>
    </row>
    <row r="5257" spans="3:5" x14ac:dyDescent="0.15">
      <c r="C5257" s="104"/>
      <c r="D5257" s="104"/>
      <c r="E5257" s="104"/>
    </row>
    <row r="5258" spans="3:5" x14ac:dyDescent="0.15">
      <c r="C5258" s="104"/>
      <c r="D5258" s="104"/>
      <c r="E5258" s="104"/>
    </row>
    <row r="5259" spans="3:5" x14ac:dyDescent="0.15">
      <c r="C5259" s="104"/>
      <c r="D5259" s="104"/>
      <c r="E5259" s="104"/>
    </row>
    <row r="5260" spans="3:5" x14ac:dyDescent="0.15">
      <c r="C5260" s="104"/>
      <c r="D5260" s="104"/>
      <c r="E5260" s="104"/>
    </row>
    <row r="5261" spans="3:5" x14ac:dyDescent="0.15">
      <c r="C5261" s="104"/>
      <c r="D5261" s="104"/>
      <c r="E5261" s="104"/>
    </row>
    <row r="5262" spans="3:5" x14ac:dyDescent="0.15">
      <c r="C5262" s="104"/>
      <c r="D5262" s="104"/>
      <c r="E5262" s="104"/>
    </row>
    <row r="5263" spans="3:5" x14ac:dyDescent="0.15">
      <c r="C5263" s="104"/>
      <c r="D5263" s="104"/>
      <c r="E5263" s="104"/>
    </row>
    <row r="5264" spans="3:5" x14ac:dyDescent="0.15">
      <c r="C5264" s="104"/>
      <c r="D5264" s="104"/>
      <c r="E5264" s="104"/>
    </row>
    <row r="5265" spans="3:5" x14ac:dyDescent="0.15">
      <c r="C5265" s="104"/>
      <c r="D5265" s="104"/>
      <c r="E5265" s="104"/>
    </row>
    <row r="5266" spans="3:5" x14ac:dyDescent="0.15">
      <c r="C5266" s="104"/>
      <c r="D5266" s="104"/>
      <c r="E5266" s="104"/>
    </row>
    <row r="5267" spans="3:5" x14ac:dyDescent="0.15">
      <c r="C5267" s="104"/>
      <c r="D5267" s="104"/>
      <c r="E5267" s="104"/>
    </row>
    <row r="5268" spans="3:5" x14ac:dyDescent="0.15">
      <c r="C5268" s="104"/>
      <c r="D5268" s="104"/>
      <c r="E5268" s="104"/>
    </row>
    <row r="5269" spans="3:5" x14ac:dyDescent="0.15">
      <c r="C5269" s="104"/>
      <c r="D5269" s="104"/>
      <c r="E5269" s="104"/>
    </row>
    <row r="5270" spans="3:5" x14ac:dyDescent="0.15">
      <c r="C5270" s="104"/>
      <c r="D5270" s="104"/>
      <c r="E5270" s="104"/>
    </row>
    <row r="5271" spans="3:5" x14ac:dyDescent="0.15">
      <c r="C5271" s="104"/>
      <c r="D5271" s="104"/>
      <c r="E5271" s="104"/>
    </row>
    <row r="5272" spans="3:5" x14ac:dyDescent="0.15">
      <c r="C5272" s="104"/>
      <c r="D5272" s="104"/>
      <c r="E5272" s="104"/>
    </row>
    <row r="5273" spans="3:5" x14ac:dyDescent="0.15">
      <c r="C5273" s="104"/>
      <c r="D5273" s="104"/>
      <c r="E5273" s="104"/>
    </row>
    <row r="5274" spans="3:5" x14ac:dyDescent="0.15">
      <c r="C5274" s="104"/>
      <c r="D5274" s="104"/>
      <c r="E5274" s="104"/>
    </row>
    <row r="5275" spans="3:5" x14ac:dyDescent="0.15">
      <c r="C5275" s="104"/>
      <c r="D5275" s="104"/>
      <c r="E5275" s="104"/>
    </row>
    <row r="5276" spans="3:5" x14ac:dyDescent="0.15">
      <c r="C5276" s="104"/>
      <c r="D5276" s="104"/>
      <c r="E5276" s="104"/>
    </row>
    <row r="5277" spans="3:5" x14ac:dyDescent="0.15">
      <c r="C5277" s="104"/>
      <c r="D5277" s="104"/>
      <c r="E5277" s="104"/>
    </row>
    <row r="5278" spans="3:5" x14ac:dyDescent="0.15">
      <c r="C5278" s="104"/>
      <c r="D5278" s="104"/>
      <c r="E5278" s="104"/>
    </row>
    <row r="5279" spans="3:5" x14ac:dyDescent="0.15">
      <c r="C5279" s="104"/>
      <c r="D5279" s="104"/>
      <c r="E5279" s="104"/>
    </row>
    <row r="5280" spans="3:5" x14ac:dyDescent="0.15">
      <c r="C5280" s="104"/>
      <c r="D5280" s="104"/>
      <c r="E5280" s="104"/>
    </row>
    <row r="5281" spans="3:5" x14ac:dyDescent="0.15">
      <c r="C5281" s="104"/>
      <c r="D5281" s="104"/>
      <c r="E5281" s="104"/>
    </row>
    <row r="5282" spans="3:5" x14ac:dyDescent="0.15">
      <c r="C5282" s="104"/>
      <c r="D5282" s="104"/>
      <c r="E5282" s="104"/>
    </row>
    <row r="5283" spans="3:5" x14ac:dyDescent="0.15">
      <c r="C5283" s="104"/>
      <c r="D5283" s="104"/>
      <c r="E5283" s="104"/>
    </row>
    <row r="5284" spans="3:5" x14ac:dyDescent="0.15">
      <c r="C5284" s="104"/>
      <c r="D5284" s="104"/>
      <c r="E5284" s="104"/>
    </row>
    <row r="5285" spans="3:5" x14ac:dyDescent="0.15">
      <c r="C5285" s="104"/>
      <c r="D5285" s="104"/>
      <c r="E5285" s="104"/>
    </row>
    <row r="5286" spans="3:5" x14ac:dyDescent="0.15">
      <c r="C5286" s="104"/>
      <c r="D5286" s="104"/>
      <c r="E5286" s="104"/>
    </row>
    <row r="5287" spans="3:5" x14ac:dyDescent="0.15">
      <c r="C5287" s="104"/>
      <c r="D5287" s="104"/>
      <c r="E5287" s="104"/>
    </row>
    <row r="5288" spans="3:5" x14ac:dyDescent="0.15">
      <c r="C5288" s="104"/>
      <c r="D5288" s="104"/>
      <c r="E5288" s="104"/>
    </row>
    <row r="5289" spans="3:5" x14ac:dyDescent="0.15">
      <c r="C5289" s="104"/>
      <c r="D5289" s="104"/>
      <c r="E5289" s="104"/>
    </row>
    <row r="5290" spans="3:5" x14ac:dyDescent="0.15">
      <c r="C5290" s="104"/>
      <c r="D5290" s="104"/>
      <c r="E5290" s="104"/>
    </row>
    <row r="5291" spans="3:5" x14ac:dyDescent="0.15">
      <c r="C5291" s="104"/>
      <c r="D5291" s="104"/>
      <c r="E5291" s="104"/>
    </row>
    <row r="5292" spans="3:5" x14ac:dyDescent="0.15">
      <c r="C5292" s="104"/>
      <c r="D5292" s="104"/>
      <c r="E5292" s="104"/>
    </row>
    <row r="5293" spans="3:5" x14ac:dyDescent="0.15">
      <c r="C5293" s="104"/>
      <c r="D5293" s="104"/>
      <c r="E5293" s="104"/>
    </row>
    <row r="5294" spans="3:5" x14ac:dyDescent="0.15">
      <c r="C5294" s="104"/>
      <c r="D5294" s="104"/>
      <c r="E5294" s="104"/>
    </row>
    <row r="5295" spans="3:5" x14ac:dyDescent="0.15">
      <c r="C5295" s="104"/>
      <c r="D5295" s="104"/>
      <c r="E5295" s="104"/>
    </row>
    <row r="5296" spans="3:5" x14ac:dyDescent="0.15">
      <c r="C5296" s="104"/>
      <c r="D5296" s="104"/>
      <c r="E5296" s="104"/>
    </row>
    <row r="5297" spans="3:5" x14ac:dyDescent="0.15">
      <c r="C5297" s="104"/>
      <c r="D5297" s="104"/>
      <c r="E5297" s="104"/>
    </row>
    <row r="5298" spans="3:5" x14ac:dyDescent="0.15">
      <c r="C5298" s="104"/>
      <c r="D5298" s="104"/>
      <c r="E5298" s="104"/>
    </row>
    <row r="5299" spans="3:5" x14ac:dyDescent="0.15">
      <c r="C5299" s="104"/>
      <c r="D5299" s="104"/>
      <c r="E5299" s="104"/>
    </row>
    <row r="5300" spans="3:5" x14ac:dyDescent="0.15">
      <c r="C5300" s="104"/>
      <c r="D5300" s="104"/>
      <c r="E5300" s="104"/>
    </row>
    <row r="5301" spans="3:5" x14ac:dyDescent="0.15">
      <c r="C5301" s="104"/>
      <c r="D5301" s="104"/>
      <c r="E5301" s="104"/>
    </row>
    <row r="5302" spans="3:5" x14ac:dyDescent="0.15">
      <c r="C5302" s="104"/>
      <c r="D5302" s="104"/>
      <c r="E5302" s="104"/>
    </row>
    <row r="5303" spans="3:5" x14ac:dyDescent="0.15">
      <c r="C5303" s="104"/>
      <c r="D5303" s="104"/>
      <c r="E5303" s="104"/>
    </row>
    <row r="5304" spans="3:5" x14ac:dyDescent="0.15">
      <c r="C5304" s="104"/>
      <c r="D5304" s="104"/>
      <c r="E5304" s="104"/>
    </row>
    <row r="5305" spans="3:5" x14ac:dyDescent="0.15">
      <c r="C5305" s="104"/>
      <c r="D5305" s="104"/>
      <c r="E5305" s="104"/>
    </row>
    <row r="5306" spans="3:5" x14ac:dyDescent="0.15">
      <c r="C5306" s="104"/>
      <c r="D5306" s="104"/>
      <c r="E5306" s="104"/>
    </row>
    <row r="5307" spans="3:5" x14ac:dyDescent="0.15">
      <c r="C5307" s="104"/>
      <c r="D5307" s="104"/>
      <c r="E5307" s="104"/>
    </row>
    <row r="5308" spans="3:5" x14ac:dyDescent="0.15">
      <c r="C5308" s="104"/>
      <c r="D5308" s="104"/>
      <c r="E5308" s="104"/>
    </row>
    <row r="5309" spans="3:5" x14ac:dyDescent="0.15">
      <c r="C5309" s="104"/>
      <c r="D5309" s="104"/>
      <c r="E5309" s="104"/>
    </row>
    <row r="5310" spans="3:5" x14ac:dyDescent="0.15">
      <c r="C5310" s="104"/>
      <c r="D5310" s="104"/>
      <c r="E5310" s="104"/>
    </row>
    <row r="5311" spans="3:5" x14ac:dyDescent="0.15">
      <c r="C5311" s="104"/>
      <c r="D5311" s="104"/>
      <c r="E5311" s="104"/>
    </row>
    <row r="5312" spans="3:5" x14ac:dyDescent="0.15">
      <c r="C5312" s="104"/>
      <c r="D5312" s="104"/>
      <c r="E5312" s="104"/>
    </row>
    <row r="5313" spans="3:5" x14ac:dyDescent="0.15">
      <c r="C5313" s="104"/>
      <c r="D5313" s="104"/>
      <c r="E5313" s="104"/>
    </row>
    <row r="5314" spans="3:5" x14ac:dyDescent="0.15">
      <c r="C5314" s="104"/>
      <c r="D5314" s="104"/>
      <c r="E5314" s="104"/>
    </row>
    <row r="5315" spans="3:5" x14ac:dyDescent="0.15">
      <c r="C5315" s="104"/>
      <c r="D5315" s="104"/>
      <c r="E5315" s="104"/>
    </row>
    <row r="5316" spans="3:5" x14ac:dyDescent="0.15">
      <c r="C5316" s="104"/>
      <c r="D5316" s="104"/>
      <c r="E5316" s="104"/>
    </row>
    <row r="5317" spans="3:5" x14ac:dyDescent="0.15">
      <c r="C5317" s="104"/>
      <c r="D5317" s="104"/>
      <c r="E5317" s="104"/>
    </row>
    <row r="5318" spans="3:5" x14ac:dyDescent="0.15">
      <c r="C5318" s="104"/>
      <c r="D5318" s="104"/>
      <c r="E5318" s="104"/>
    </row>
    <row r="5319" spans="3:5" x14ac:dyDescent="0.15">
      <c r="C5319" s="104"/>
      <c r="D5319" s="104"/>
      <c r="E5319" s="104"/>
    </row>
    <row r="5320" spans="3:5" x14ac:dyDescent="0.15">
      <c r="C5320" s="104"/>
      <c r="D5320" s="104"/>
      <c r="E5320" s="104"/>
    </row>
    <row r="5321" spans="3:5" x14ac:dyDescent="0.15">
      <c r="C5321" s="104"/>
      <c r="D5321" s="104"/>
      <c r="E5321" s="104"/>
    </row>
    <row r="5322" spans="3:5" x14ac:dyDescent="0.15">
      <c r="C5322" s="104"/>
      <c r="D5322" s="104"/>
      <c r="E5322" s="104"/>
    </row>
    <row r="5323" spans="3:5" x14ac:dyDescent="0.15">
      <c r="C5323" s="104"/>
      <c r="D5323" s="104"/>
      <c r="E5323" s="104"/>
    </row>
    <row r="5324" spans="3:5" x14ac:dyDescent="0.15">
      <c r="C5324" s="104"/>
      <c r="D5324" s="104"/>
      <c r="E5324" s="104"/>
    </row>
    <row r="5325" spans="3:5" x14ac:dyDescent="0.15">
      <c r="C5325" s="104"/>
      <c r="D5325" s="104"/>
      <c r="E5325" s="104"/>
    </row>
    <row r="5326" spans="3:5" x14ac:dyDescent="0.15">
      <c r="C5326" s="104"/>
      <c r="D5326" s="104"/>
      <c r="E5326" s="104"/>
    </row>
    <row r="5327" spans="3:5" x14ac:dyDescent="0.15">
      <c r="C5327" s="104"/>
      <c r="D5327" s="104"/>
      <c r="E5327" s="104"/>
    </row>
    <row r="5328" spans="3:5" x14ac:dyDescent="0.15">
      <c r="C5328" s="104"/>
      <c r="D5328" s="104"/>
      <c r="E5328" s="104"/>
    </row>
    <row r="5329" spans="3:5" x14ac:dyDescent="0.15">
      <c r="C5329" s="104"/>
      <c r="D5329" s="104"/>
      <c r="E5329" s="104"/>
    </row>
    <row r="5330" spans="3:5" x14ac:dyDescent="0.15">
      <c r="C5330" s="104"/>
      <c r="D5330" s="104"/>
      <c r="E5330" s="104"/>
    </row>
    <row r="5331" spans="3:5" x14ac:dyDescent="0.15">
      <c r="C5331" s="104"/>
      <c r="D5331" s="104"/>
      <c r="E5331" s="104"/>
    </row>
    <row r="5332" spans="3:5" x14ac:dyDescent="0.15">
      <c r="C5332" s="104"/>
      <c r="D5332" s="104"/>
      <c r="E5332" s="104"/>
    </row>
    <row r="5333" spans="3:5" x14ac:dyDescent="0.15">
      <c r="C5333" s="104"/>
      <c r="D5333" s="104"/>
      <c r="E5333" s="104"/>
    </row>
    <row r="5334" spans="3:5" x14ac:dyDescent="0.15">
      <c r="C5334" s="104"/>
      <c r="D5334" s="104"/>
      <c r="E5334" s="104"/>
    </row>
    <row r="5335" spans="3:5" x14ac:dyDescent="0.15">
      <c r="C5335" s="104"/>
      <c r="D5335" s="104"/>
      <c r="E5335" s="104"/>
    </row>
    <row r="5336" spans="3:5" x14ac:dyDescent="0.15">
      <c r="C5336" s="104"/>
      <c r="D5336" s="104"/>
      <c r="E5336" s="104"/>
    </row>
    <row r="5337" spans="3:5" x14ac:dyDescent="0.15">
      <c r="C5337" s="104"/>
      <c r="D5337" s="104"/>
      <c r="E5337" s="104"/>
    </row>
    <row r="5338" spans="3:5" x14ac:dyDescent="0.15">
      <c r="C5338" s="104"/>
      <c r="D5338" s="104"/>
      <c r="E5338" s="104"/>
    </row>
    <row r="5339" spans="3:5" x14ac:dyDescent="0.15">
      <c r="C5339" s="104"/>
      <c r="D5339" s="104"/>
      <c r="E5339" s="104"/>
    </row>
    <row r="5340" spans="3:5" x14ac:dyDescent="0.15">
      <c r="C5340" s="104"/>
      <c r="D5340" s="104"/>
      <c r="E5340" s="104"/>
    </row>
    <row r="5341" spans="3:5" x14ac:dyDescent="0.15">
      <c r="C5341" s="104"/>
      <c r="D5341" s="104"/>
      <c r="E5341" s="104"/>
    </row>
    <row r="5342" spans="3:5" x14ac:dyDescent="0.15">
      <c r="C5342" s="104"/>
      <c r="D5342" s="104"/>
      <c r="E5342" s="104"/>
    </row>
    <row r="5343" spans="3:5" x14ac:dyDescent="0.15">
      <c r="C5343" s="104"/>
      <c r="D5343" s="104"/>
      <c r="E5343" s="104"/>
    </row>
    <row r="5344" spans="3:5" x14ac:dyDescent="0.15">
      <c r="C5344" s="104"/>
      <c r="D5344" s="104"/>
      <c r="E5344" s="104"/>
    </row>
    <row r="5345" spans="3:5" x14ac:dyDescent="0.15">
      <c r="C5345" s="104"/>
      <c r="D5345" s="104"/>
      <c r="E5345" s="104"/>
    </row>
    <row r="5346" spans="3:5" x14ac:dyDescent="0.15">
      <c r="C5346" s="104"/>
      <c r="D5346" s="104"/>
      <c r="E5346" s="104"/>
    </row>
    <row r="5347" spans="3:5" x14ac:dyDescent="0.15">
      <c r="C5347" s="104"/>
      <c r="D5347" s="104"/>
      <c r="E5347" s="104"/>
    </row>
    <row r="5348" spans="3:5" x14ac:dyDescent="0.15">
      <c r="C5348" s="104"/>
      <c r="D5348" s="104"/>
      <c r="E5348" s="104"/>
    </row>
    <row r="5349" spans="3:5" x14ac:dyDescent="0.15">
      <c r="C5349" s="104"/>
      <c r="D5349" s="104"/>
      <c r="E5349" s="104"/>
    </row>
    <row r="5350" spans="3:5" x14ac:dyDescent="0.15">
      <c r="C5350" s="104"/>
      <c r="D5350" s="104"/>
      <c r="E5350" s="104"/>
    </row>
    <row r="5351" spans="3:5" x14ac:dyDescent="0.15">
      <c r="C5351" s="104"/>
      <c r="D5351" s="104"/>
      <c r="E5351" s="104"/>
    </row>
    <row r="5352" spans="3:5" x14ac:dyDescent="0.15">
      <c r="C5352" s="104"/>
      <c r="D5352" s="104"/>
      <c r="E5352" s="104"/>
    </row>
    <row r="5353" spans="3:5" x14ac:dyDescent="0.15">
      <c r="C5353" s="104"/>
      <c r="D5353" s="104"/>
      <c r="E5353" s="104"/>
    </row>
    <row r="5354" spans="3:5" x14ac:dyDescent="0.15">
      <c r="C5354" s="104"/>
      <c r="D5354" s="104"/>
      <c r="E5354" s="104"/>
    </row>
    <row r="5355" spans="3:5" x14ac:dyDescent="0.15">
      <c r="C5355" s="104"/>
      <c r="D5355" s="104"/>
      <c r="E5355" s="104"/>
    </row>
    <row r="5356" spans="3:5" x14ac:dyDescent="0.15">
      <c r="C5356" s="104"/>
      <c r="D5356" s="104"/>
      <c r="E5356" s="104"/>
    </row>
    <row r="5357" spans="3:5" x14ac:dyDescent="0.15">
      <c r="C5357" s="104"/>
      <c r="D5357" s="104"/>
      <c r="E5357" s="104"/>
    </row>
    <row r="5358" spans="3:5" x14ac:dyDescent="0.15">
      <c r="C5358" s="104"/>
      <c r="D5358" s="104"/>
      <c r="E5358" s="104"/>
    </row>
    <row r="5359" spans="3:5" x14ac:dyDescent="0.15">
      <c r="C5359" s="104"/>
      <c r="D5359" s="104"/>
      <c r="E5359" s="104"/>
    </row>
    <row r="5360" spans="3:5" x14ac:dyDescent="0.15">
      <c r="C5360" s="104"/>
      <c r="D5360" s="104"/>
      <c r="E5360" s="104"/>
    </row>
    <row r="5361" spans="3:5" x14ac:dyDescent="0.15">
      <c r="C5361" s="104"/>
      <c r="D5361" s="104"/>
      <c r="E5361" s="104"/>
    </row>
    <row r="5362" spans="3:5" x14ac:dyDescent="0.15">
      <c r="C5362" s="104"/>
      <c r="D5362" s="104"/>
      <c r="E5362" s="104"/>
    </row>
    <row r="5363" spans="3:5" x14ac:dyDescent="0.15">
      <c r="C5363" s="104"/>
      <c r="D5363" s="104"/>
      <c r="E5363" s="104"/>
    </row>
    <row r="5364" spans="3:5" x14ac:dyDescent="0.15">
      <c r="C5364" s="104"/>
      <c r="D5364" s="104"/>
      <c r="E5364" s="104"/>
    </row>
    <row r="5365" spans="3:5" x14ac:dyDescent="0.15">
      <c r="C5365" s="104"/>
      <c r="D5365" s="104"/>
      <c r="E5365" s="104"/>
    </row>
    <row r="5366" spans="3:5" x14ac:dyDescent="0.15">
      <c r="C5366" s="104"/>
      <c r="D5366" s="104"/>
      <c r="E5366" s="104"/>
    </row>
    <row r="5367" spans="3:5" x14ac:dyDescent="0.15">
      <c r="C5367" s="104"/>
      <c r="D5367" s="104"/>
      <c r="E5367" s="104"/>
    </row>
    <row r="5368" spans="3:5" x14ac:dyDescent="0.15">
      <c r="C5368" s="104"/>
      <c r="D5368" s="104"/>
      <c r="E5368" s="104"/>
    </row>
    <row r="5369" spans="3:5" x14ac:dyDescent="0.15">
      <c r="C5369" s="104"/>
      <c r="D5369" s="104"/>
      <c r="E5369" s="104"/>
    </row>
    <row r="5370" spans="3:5" x14ac:dyDescent="0.15">
      <c r="C5370" s="104"/>
      <c r="D5370" s="104"/>
      <c r="E5370" s="104"/>
    </row>
    <row r="5371" spans="3:5" x14ac:dyDescent="0.15">
      <c r="C5371" s="104"/>
      <c r="D5371" s="104"/>
      <c r="E5371" s="104"/>
    </row>
    <row r="5372" spans="3:5" x14ac:dyDescent="0.15">
      <c r="C5372" s="104"/>
      <c r="D5372" s="104"/>
      <c r="E5372" s="104"/>
    </row>
    <row r="5373" spans="3:5" x14ac:dyDescent="0.15">
      <c r="C5373" s="104"/>
      <c r="D5373" s="104"/>
      <c r="E5373" s="104"/>
    </row>
    <row r="5374" spans="3:5" x14ac:dyDescent="0.15">
      <c r="C5374" s="104"/>
      <c r="D5374" s="104"/>
      <c r="E5374" s="104"/>
    </row>
    <row r="5375" spans="3:5" x14ac:dyDescent="0.15">
      <c r="C5375" s="104"/>
      <c r="D5375" s="104"/>
      <c r="E5375" s="104"/>
    </row>
    <row r="5376" spans="3:5" x14ac:dyDescent="0.15">
      <c r="C5376" s="104"/>
      <c r="D5376" s="104"/>
      <c r="E5376" s="104"/>
    </row>
    <row r="5377" spans="3:5" x14ac:dyDescent="0.15">
      <c r="C5377" s="104"/>
      <c r="D5377" s="104"/>
      <c r="E5377" s="104"/>
    </row>
    <row r="5378" spans="3:5" x14ac:dyDescent="0.15">
      <c r="C5378" s="104"/>
      <c r="D5378" s="104"/>
      <c r="E5378" s="104"/>
    </row>
    <row r="5379" spans="3:5" x14ac:dyDescent="0.15">
      <c r="C5379" s="104"/>
      <c r="D5379" s="104"/>
      <c r="E5379" s="104"/>
    </row>
    <row r="5380" spans="3:5" x14ac:dyDescent="0.15">
      <c r="C5380" s="104"/>
      <c r="D5380" s="104"/>
      <c r="E5380" s="104"/>
    </row>
    <row r="5381" spans="3:5" x14ac:dyDescent="0.15">
      <c r="C5381" s="104"/>
      <c r="D5381" s="104"/>
      <c r="E5381" s="104"/>
    </row>
    <row r="5382" spans="3:5" x14ac:dyDescent="0.15">
      <c r="C5382" s="104"/>
      <c r="D5382" s="104"/>
      <c r="E5382" s="104"/>
    </row>
    <row r="5383" spans="3:5" x14ac:dyDescent="0.15">
      <c r="C5383" s="104"/>
      <c r="D5383" s="104"/>
      <c r="E5383" s="104"/>
    </row>
    <row r="5384" spans="3:5" x14ac:dyDescent="0.15">
      <c r="C5384" s="104"/>
      <c r="D5384" s="104"/>
      <c r="E5384" s="104"/>
    </row>
    <row r="5385" spans="3:5" x14ac:dyDescent="0.15">
      <c r="C5385" s="104"/>
      <c r="D5385" s="104"/>
      <c r="E5385" s="104"/>
    </row>
    <row r="5386" spans="3:5" x14ac:dyDescent="0.15">
      <c r="C5386" s="104"/>
      <c r="D5386" s="104"/>
      <c r="E5386" s="104"/>
    </row>
    <row r="5387" spans="3:5" x14ac:dyDescent="0.15">
      <c r="C5387" s="104"/>
      <c r="D5387" s="104"/>
      <c r="E5387" s="104"/>
    </row>
    <row r="5388" spans="3:5" x14ac:dyDescent="0.15">
      <c r="C5388" s="104"/>
      <c r="D5388" s="104"/>
      <c r="E5388" s="104"/>
    </row>
    <row r="5389" spans="3:5" x14ac:dyDescent="0.15">
      <c r="C5389" s="104"/>
      <c r="D5389" s="104"/>
      <c r="E5389" s="104"/>
    </row>
    <row r="5390" spans="3:5" x14ac:dyDescent="0.15">
      <c r="C5390" s="104"/>
      <c r="D5390" s="104"/>
      <c r="E5390" s="104"/>
    </row>
    <row r="5391" spans="3:5" x14ac:dyDescent="0.15">
      <c r="C5391" s="104"/>
      <c r="D5391" s="104"/>
      <c r="E5391" s="104"/>
    </row>
    <row r="5392" spans="3:5" x14ac:dyDescent="0.15">
      <c r="C5392" s="104"/>
      <c r="D5392" s="104"/>
      <c r="E5392" s="104"/>
    </row>
    <row r="5393" spans="3:5" x14ac:dyDescent="0.15">
      <c r="C5393" s="104"/>
      <c r="D5393" s="104"/>
      <c r="E5393" s="104"/>
    </row>
    <row r="5394" spans="3:5" x14ac:dyDescent="0.15">
      <c r="C5394" s="104"/>
      <c r="D5394" s="104"/>
      <c r="E5394" s="104"/>
    </row>
    <row r="5395" spans="3:5" x14ac:dyDescent="0.15">
      <c r="C5395" s="104"/>
      <c r="D5395" s="104"/>
      <c r="E5395" s="104"/>
    </row>
    <row r="5396" spans="3:5" x14ac:dyDescent="0.15">
      <c r="C5396" s="104"/>
      <c r="D5396" s="104"/>
      <c r="E5396" s="104"/>
    </row>
    <row r="5397" spans="3:5" x14ac:dyDescent="0.15">
      <c r="C5397" s="104"/>
      <c r="D5397" s="104"/>
      <c r="E5397" s="104"/>
    </row>
    <row r="5398" spans="3:5" x14ac:dyDescent="0.15">
      <c r="C5398" s="104"/>
      <c r="D5398" s="104"/>
      <c r="E5398" s="104"/>
    </row>
    <row r="5399" spans="3:5" x14ac:dyDescent="0.15">
      <c r="C5399" s="104"/>
      <c r="D5399" s="104"/>
      <c r="E5399" s="104"/>
    </row>
    <row r="5400" spans="3:5" x14ac:dyDescent="0.15">
      <c r="C5400" s="104"/>
      <c r="D5400" s="104"/>
      <c r="E5400" s="104"/>
    </row>
    <row r="5401" spans="3:5" x14ac:dyDescent="0.15">
      <c r="C5401" s="104"/>
      <c r="D5401" s="104"/>
      <c r="E5401" s="104"/>
    </row>
    <row r="5402" spans="3:5" x14ac:dyDescent="0.15">
      <c r="C5402" s="104"/>
      <c r="D5402" s="104"/>
      <c r="E5402" s="104"/>
    </row>
    <row r="5403" spans="3:5" x14ac:dyDescent="0.15">
      <c r="C5403" s="104"/>
      <c r="D5403" s="104"/>
      <c r="E5403" s="104"/>
    </row>
    <row r="5404" spans="3:5" x14ac:dyDescent="0.15">
      <c r="C5404" s="104"/>
      <c r="D5404" s="104"/>
      <c r="E5404" s="104"/>
    </row>
    <row r="5405" spans="3:5" x14ac:dyDescent="0.15">
      <c r="C5405" s="104"/>
      <c r="D5405" s="104"/>
      <c r="E5405" s="104"/>
    </row>
    <row r="5406" spans="3:5" x14ac:dyDescent="0.15">
      <c r="C5406" s="104"/>
      <c r="D5406" s="104"/>
      <c r="E5406" s="104"/>
    </row>
    <row r="5407" spans="3:5" x14ac:dyDescent="0.15">
      <c r="C5407" s="104"/>
      <c r="D5407" s="104"/>
      <c r="E5407" s="104"/>
    </row>
    <row r="5408" spans="3:5" x14ac:dyDescent="0.15">
      <c r="C5408" s="104"/>
      <c r="D5408" s="104"/>
      <c r="E5408" s="104"/>
    </row>
    <row r="5409" spans="3:5" x14ac:dyDescent="0.15">
      <c r="C5409" s="104"/>
      <c r="D5409" s="104"/>
      <c r="E5409" s="104"/>
    </row>
    <row r="5410" spans="3:5" x14ac:dyDescent="0.15">
      <c r="C5410" s="104"/>
      <c r="D5410" s="104"/>
      <c r="E5410" s="104"/>
    </row>
    <row r="5411" spans="3:5" x14ac:dyDescent="0.15">
      <c r="C5411" s="104"/>
      <c r="D5411" s="104"/>
      <c r="E5411" s="104"/>
    </row>
    <row r="5412" spans="3:5" x14ac:dyDescent="0.15">
      <c r="C5412" s="104"/>
      <c r="D5412" s="104"/>
      <c r="E5412" s="104"/>
    </row>
    <row r="5413" spans="3:5" x14ac:dyDescent="0.15">
      <c r="C5413" s="104"/>
      <c r="D5413" s="104"/>
      <c r="E5413" s="104"/>
    </row>
    <row r="5414" spans="3:5" x14ac:dyDescent="0.15">
      <c r="C5414" s="104"/>
      <c r="D5414" s="104"/>
      <c r="E5414" s="104"/>
    </row>
    <row r="5415" spans="3:5" x14ac:dyDescent="0.15">
      <c r="C5415" s="104"/>
      <c r="D5415" s="104"/>
      <c r="E5415" s="104"/>
    </row>
    <row r="5416" spans="3:5" x14ac:dyDescent="0.15">
      <c r="C5416" s="104"/>
      <c r="D5416" s="104"/>
      <c r="E5416" s="104"/>
    </row>
    <row r="5417" spans="3:5" x14ac:dyDescent="0.15">
      <c r="C5417" s="104"/>
      <c r="D5417" s="104"/>
      <c r="E5417" s="104"/>
    </row>
    <row r="5418" spans="3:5" x14ac:dyDescent="0.15">
      <c r="C5418" s="104"/>
      <c r="D5418" s="104"/>
      <c r="E5418" s="104"/>
    </row>
    <row r="5419" spans="3:5" x14ac:dyDescent="0.15">
      <c r="C5419" s="104"/>
      <c r="D5419" s="104"/>
      <c r="E5419" s="104"/>
    </row>
    <row r="5420" spans="3:5" x14ac:dyDescent="0.15">
      <c r="C5420" s="104"/>
      <c r="D5420" s="104"/>
      <c r="E5420" s="104"/>
    </row>
    <row r="5421" spans="3:5" x14ac:dyDescent="0.15">
      <c r="C5421" s="104"/>
      <c r="D5421" s="104"/>
      <c r="E5421" s="104"/>
    </row>
    <row r="5422" spans="3:5" x14ac:dyDescent="0.15">
      <c r="C5422" s="104"/>
      <c r="D5422" s="104"/>
      <c r="E5422" s="104"/>
    </row>
    <row r="5423" spans="3:5" x14ac:dyDescent="0.15">
      <c r="C5423" s="104"/>
      <c r="D5423" s="104"/>
      <c r="E5423" s="104"/>
    </row>
    <row r="5424" spans="3:5" x14ac:dyDescent="0.15">
      <c r="C5424" s="104"/>
      <c r="D5424" s="104"/>
      <c r="E5424" s="104"/>
    </row>
    <row r="5425" spans="3:5" x14ac:dyDescent="0.15">
      <c r="C5425" s="104"/>
      <c r="D5425" s="104"/>
      <c r="E5425" s="104"/>
    </row>
    <row r="5426" spans="3:5" x14ac:dyDescent="0.15">
      <c r="C5426" s="104"/>
      <c r="D5426" s="104"/>
      <c r="E5426" s="104"/>
    </row>
    <row r="5427" spans="3:5" x14ac:dyDescent="0.15">
      <c r="C5427" s="104"/>
      <c r="D5427" s="104"/>
      <c r="E5427" s="104"/>
    </row>
    <row r="5428" spans="3:5" x14ac:dyDescent="0.15">
      <c r="C5428" s="104"/>
      <c r="D5428" s="104"/>
      <c r="E5428" s="104"/>
    </row>
    <row r="5429" spans="3:5" x14ac:dyDescent="0.15">
      <c r="C5429" s="104"/>
      <c r="D5429" s="104"/>
      <c r="E5429" s="104"/>
    </row>
    <row r="5430" spans="3:5" x14ac:dyDescent="0.15">
      <c r="C5430" s="104"/>
      <c r="D5430" s="104"/>
      <c r="E5430" s="104"/>
    </row>
    <row r="5431" spans="3:5" x14ac:dyDescent="0.15">
      <c r="C5431" s="104"/>
      <c r="D5431" s="104"/>
      <c r="E5431" s="104"/>
    </row>
    <row r="5432" spans="3:5" x14ac:dyDescent="0.15">
      <c r="C5432" s="104"/>
      <c r="D5432" s="104"/>
      <c r="E5432" s="104"/>
    </row>
    <row r="5433" spans="3:5" x14ac:dyDescent="0.15">
      <c r="C5433" s="104"/>
      <c r="D5433" s="104"/>
      <c r="E5433" s="104"/>
    </row>
    <row r="5434" spans="3:5" x14ac:dyDescent="0.15">
      <c r="C5434" s="104"/>
      <c r="D5434" s="104"/>
      <c r="E5434" s="104"/>
    </row>
    <row r="5435" spans="3:5" x14ac:dyDescent="0.15">
      <c r="C5435" s="104"/>
      <c r="D5435" s="104"/>
      <c r="E5435" s="104"/>
    </row>
    <row r="5436" spans="3:5" x14ac:dyDescent="0.15">
      <c r="C5436" s="104"/>
      <c r="D5436" s="104"/>
      <c r="E5436" s="104"/>
    </row>
    <row r="5437" spans="3:5" x14ac:dyDescent="0.15">
      <c r="C5437" s="104"/>
      <c r="D5437" s="104"/>
      <c r="E5437" s="104"/>
    </row>
    <row r="5438" spans="3:5" x14ac:dyDescent="0.15">
      <c r="C5438" s="104"/>
      <c r="D5438" s="104"/>
      <c r="E5438" s="104"/>
    </row>
    <row r="5439" spans="3:5" x14ac:dyDescent="0.15">
      <c r="C5439" s="104"/>
      <c r="D5439" s="104"/>
      <c r="E5439" s="104"/>
    </row>
    <row r="5440" spans="3:5" x14ac:dyDescent="0.15">
      <c r="C5440" s="104"/>
      <c r="D5440" s="104"/>
      <c r="E5440" s="104"/>
    </row>
    <row r="5441" spans="3:5" x14ac:dyDescent="0.15">
      <c r="C5441" s="104"/>
      <c r="D5441" s="104"/>
      <c r="E5441" s="104"/>
    </row>
    <row r="5442" spans="3:5" x14ac:dyDescent="0.15">
      <c r="C5442" s="104"/>
      <c r="D5442" s="104"/>
      <c r="E5442" s="104"/>
    </row>
    <row r="5443" spans="3:5" x14ac:dyDescent="0.15">
      <c r="C5443" s="104"/>
      <c r="D5443" s="104"/>
      <c r="E5443" s="104"/>
    </row>
    <row r="5444" spans="3:5" x14ac:dyDescent="0.15">
      <c r="C5444" s="104"/>
      <c r="D5444" s="104"/>
      <c r="E5444" s="104"/>
    </row>
    <row r="5445" spans="3:5" x14ac:dyDescent="0.15">
      <c r="C5445" s="104"/>
      <c r="D5445" s="104"/>
      <c r="E5445" s="104"/>
    </row>
    <row r="5446" spans="3:5" x14ac:dyDescent="0.15">
      <c r="C5446" s="104"/>
      <c r="D5446" s="104"/>
      <c r="E5446" s="104"/>
    </row>
    <row r="5447" spans="3:5" x14ac:dyDescent="0.15">
      <c r="C5447" s="104"/>
      <c r="D5447" s="104"/>
      <c r="E5447" s="104"/>
    </row>
    <row r="5448" spans="3:5" x14ac:dyDescent="0.15">
      <c r="C5448" s="104"/>
      <c r="D5448" s="104"/>
      <c r="E5448" s="104"/>
    </row>
    <row r="5449" spans="3:5" x14ac:dyDescent="0.15">
      <c r="C5449" s="104"/>
      <c r="D5449" s="104"/>
      <c r="E5449" s="104"/>
    </row>
    <row r="5450" spans="3:5" x14ac:dyDescent="0.15">
      <c r="C5450" s="104"/>
      <c r="D5450" s="104"/>
      <c r="E5450" s="104"/>
    </row>
    <row r="5451" spans="3:5" x14ac:dyDescent="0.15">
      <c r="C5451" s="104"/>
      <c r="D5451" s="104"/>
      <c r="E5451" s="104"/>
    </row>
    <row r="5452" spans="3:5" x14ac:dyDescent="0.15">
      <c r="C5452" s="104"/>
      <c r="D5452" s="104"/>
      <c r="E5452" s="104"/>
    </row>
    <row r="5453" spans="3:5" x14ac:dyDescent="0.15">
      <c r="C5453" s="104"/>
      <c r="D5453" s="104"/>
      <c r="E5453" s="104"/>
    </row>
    <row r="5454" spans="3:5" x14ac:dyDescent="0.15">
      <c r="C5454" s="104"/>
      <c r="D5454" s="104"/>
      <c r="E5454" s="104"/>
    </row>
    <row r="5455" spans="3:5" x14ac:dyDescent="0.15">
      <c r="C5455" s="104"/>
      <c r="D5455" s="104"/>
      <c r="E5455" s="104"/>
    </row>
    <row r="5456" spans="3:5" x14ac:dyDescent="0.15">
      <c r="C5456" s="104"/>
      <c r="D5456" s="104"/>
      <c r="E5456" s="104"/>
    </row>
    <row r="5457" spans="3:5" x14ac:dyDescent="0.15">
      <c r="C5457" s="104"/>
      <c r="D5457" s="104"/>
      <c r="E5457" s="104"/>
    </row>
    <row r="5458" spans="3:5" x14ac:dyDescent="0.15">
      <c r="C5458" s="104"/>
      <c r="D5458" s="104"/>
      <c r="E5458" s="104"/>
    </row>
    <row r="5459" spans="3:5" x14ac:dyDescent="0.15">
      <c r="C5459" s="104"/>
      <c r="D5459" s="104"/>
      <c r="E5459" s="104"/>
    </row>
    <row r="5460" spans="3:5" x14ac:dyDescent="0.15">
      <c r="C5460" s="104"/>
      <c r="D5460" s="104"/>
      <c r="E5460" s="104"/>
    </row>
    <row r="5461" spans="3:5" x14ac:dyDescent="0.15">
      <c r="C5461" s="104"/>
      <c r="D5461" s="104"/>
      <c r="E5461" s="104"/>
    </row>
    <row r="5462" spans="3:5" x14ac:dyDescent="0.15">
      <c r="C5462" s="104"/>
      <c r="D5462" s="104"/>
      <c r="E5462" s="104"/>
    </row>
    <row r="5463" spans="3:5" x14ac:dyDescent="0.15">
      <c r="C5463" s="104"/>
      <c r="D5463" s="104"/>
      <c r="E5463" s="104"/>
    </row>
    <row r="5464" spans="3:5" x14ac:dyDescent="0.15">
      <c r="C5464" s="104"/>
      <c r="D5464" s="104"/>
      <c r="E5464" s="104"/>
    </row>
    <row r="5465" spans="3:5" x14ac:dyDescent="0.15">
      <c r="C5465" s="104"/>
      <c r="D5465" s="104"/>
      <c r="E5465" s="104"/>
    </row>
    <row r="5466" spans="3:5" x14ac:dyDescent="0.15">
      <c r="C5466" s="104"/>
      <c r="D5466" s="104"/>
      <c r="E5466" s="104"/>
    </row>
    <row r="5467" spans="3:5" x14ac:dyDescent="0.15">
      <c r="C5467" s="104"/>
      <c r="D5467" s="104"/>
      <c r="E5467" s="104"/>
    </row>
    <row r="5468" spans="3:5" x14ac:dyDescent="0.15">
      <c r="C5468" s="104"/>
      <c r="D5468" s="104"/>
      <c r="E5468" s="104"/>
    </row>
    <row r="5469" spans="3:5" x14ac:dyDescent="0.15">
      <c r="C5469" s="104"/>
      <c r="D5469" s="104"/>
      <c r="E5469" s="104"/>
    </row>
    <row r="5470" spans="3:5" x14ac:dyDescent="0.15">
      <c r="C5470" s="104"/>
      <c r="D5470" s="104"/>
      <c r="E5470" s="104"/>
    </row>
    <row r="5471" spans="3:5" x14ac:dyDescent="0.15">
      <c r="C5471" s="104"/>
      <c r="D5471" s="104"/>
      <c r="E5471" s="104"/>
    </row>
    <row r="5472" spans="3:5" x14ac:dyDescent="0.15">
      <c r="C5472" s="104"/>
      <c r="D5472" s="104"/>
      <c r="E5472" s="104"/>
    </row>
    <row r="5473" spans="3:5" x14ac:dyDescent="0.15">
      <c r="C5473" s="104"/>
      <c r="D5473" s="104"/>
      <c r="E5473" s="104"/>
    </row>
    <row r="5474" spans="3:5" x14ac:dyDescent="0.15">
      <c r="C5474" s="104"/>
      <c r="D5474" s="104"/>
      <c r="E5474" s="104"/>
    </row>
    <row r="5475" spans="3:5" x14ac:dyDescent="0.15">
      <c r="C5475" s="104"/>
      <c r="D5475" s="104"/>
      <c r="E5475" s="104"/>
    </row>
    <row r="5476" spans="3:5" x14ac:dyDescent="0.15">
      <c r="C5476" s="104"/>
      <c r="D5476" s="104"/>
      <c r="E5476" s="104"/>
    </row>
    <row r="5477" spans="3:5" x14ac:dyDescent="0.15">
      <c r="C5477" s="104"/>
      <c r="D5477" s="104"/>
      <c r="E5477" s="104"/>
    </row>
    <row r="5478" spans="3:5" x14ac:dyDescent="0.15">
      <c r="C5478" s="104"/>
      <c r="D5478" s="104"/>
      <c r="E5478" s="104"/>
    </row>
    <row r="5479" spans="3:5" x14ac:dyDescent="0.15">
      <c r="C5479" s="104"/>
      <c r="D5479" s="104"/>
      <c r="E5479" s="104"/>
    </row>
    <row r="5480" spans="3:5" x14ac:dyDescent="0.15">
      <c r="C5480" s="104"/>
      <c r="D5480" s="104"/>
      <c r="E5480" s="104"/>
    </row>
    <row r="5481" spans="3:5" x14ac:dyDescent="0.15">
      <c r="C5481" s="104"/>
      <c r="D5481" s="104"/>
      <c r="E5481" s="104"/>
    </row>
    <row r="5482" spans="3:5" x14ac:dyDescent="0.15">
      <c r="C5482" s="104"/>
      <c r="D5482" s="104"/>
      <c r="E5482" s="104"/>
    </row>
    <row r="5483" spans="3:5" x14ac:dyDescent="0.15">
      <c r="C5483" s="104"/>
      <c r="D5483" s="104"/>
      <c r="E5483" s="104"/>
    </row>
    <row r="5484" spans="3:5" x14ac:dyDescent="0.15">
      <c r="C5484" s="104"/>
      <c r="D5484" s="104"/>
      <c r="E5484" s="104"/>
    </row>
    <row r="5485" spans="3:5" x14ac:dyDescent="0.15">
      <c r="C5485" s="104"/>
      <c r="D5485" s="104"/>
      <c r="E5485" s="104"/>
    </row>
    <row r="5486" spans="3:5" x14ac:dyDescent="0.15">
      <c r="C5486" s="104"/>
      <c r="D5486" s="104"/>
      <c r="E5486" s="104"/>
    </row>
    <row r="5487" spans="3:5" x14ac:dyDescent="0.15">
      <c r="C5487" s="104"/>
      <c r="D5487" s="104"/>
      <c r="E5487" s="104"/>
    </row>
    <row r="5488" spans="3:5" x14ac:dyDescent="0.15">
      <c r="C5488" s="104"/>
      <c r="D5488" s="104"/>
      <c r="E5488" s="104"/>
    </row>
    <row r="5489" spans="3:5" x14ac:dyDescent="0.15">
      <c r="C5489" s="104"/>
      <c r="D5489" s="104"/>
      <c r="E5489" s="104"/>
    </row>
    <row r="5490" spans="3:5" x14ac:dyDescent="0.15">
      <c r="C5490" s="104"/>
      <c r="D5490" s="104"/>
      <c r="E5490" s="104"/>
    </row>
    <row r="5491" spans="3:5" x14ac:dyDescent="0.15">
      <c r="C5491" s="104"/>
      <c r="D5491" s="104"/>
      <c r="E5491" s="104"/>
    </row>
    <row r="5492" spans="3:5" x14ac:dyDescent="0.15">
      <c r="C5492" s="104"/>
      <c r="D5492" s="104"/>
      <c r="E5492" s="104"/>
    </row>
    <row r="5493" spans="3:5" x14ac:dyDescent="0.15">
      <c r="C5493" s="104"/>
      <c r="D5493" s="104"/>
      <c r="E5493" s="104"/>
    </row>
    <row r="5494" spans="3:5" x14ac:dyDescent="0.15">
      <c r="C5494" s="104"/>
      <c r="D5494" s="104"/>
      <c r="E5494" s="104"/>
    </row>
    <row r="5495" spans="3:5" x14ac:dyDescent="0.15">
      <c r="C5495" s="104"/>
      <c r="D5495" s="104"/>
      <c r="E5495" s="104"/>
    </row>
    <row r="5496" spans="3:5" x14ac:dyDescent="0.15">
      <c r="C5496" s="104"/>
      <c r="D5496" s="104"/>
      <c r="E5496" s="104"/>
    </row>
    <row r="5497" spans="3:5" x14ac:dyDescent="0.15">
      <c r="C5497" s="104"/>
      <c r="D5497" s="104"/>
      <c r="E5497" s="104"/>
    </row>
    <row r="5498" spans="3:5" x14ac:dyDescent="0.15">
      <c r="C5498" s="104"/>
      <c r="D5498" s="104"/>
      <c r="E5498" s="104"/>
    </row>
    <row r="5499" spans="3:5" x14ac:dyDescent="0.15">
      <c r="C5499" s="104"/>
      <c r="D5499" s="104"/>
      <c r="E5499" s="104"/>
    </row>
    <row r="5500" spans="3:5" x14ac:dyDescent="0.15">
      <c r="C5500" s="104"/>
      <c r="D5500" s="104"/>
      <c r="E5500" s="104"/>
    </row>
    <row r="5501" spans="3:5" x14ac:dyDescent="0.15">
      <c r="C5501" s="104"/>
      <c r="D5501" s="104"/>
      <c r="E5501" s="104"/>
    </row>
    <row r="5502" spans="3:5" x14ac:dyDescent="0.15">
      <c r="C5502" s="104"/>
      <c r="D5502" s="104"/>
      <c r="E5502" s="104"/>
    </row>
    <row r="5503" spans="3:5" x14ac:dyDescent="0.15">
      <c r="C5503" s="104"/>
      <c r="D5503" s="104"/>
      <c r="E5503" s="104"/>
    </row>
    <row r="5504" spans="3:5" x14ac:dyDescent="0.15">
      <c r="C5504" s="104"/>
      <c r="D5504" s="104"/>
      <c r="E5504" s="104"/>
    </row>
    <row r="5505" spans="3:5" x14ac:dyDescent="0.15">
      <c r="C5505" s="104"/>
      <c r="D5505" s="104"/>
      <c r="E5505" s="104"/>
    </row>
    <row r="5506" spans="3:5" x14ac:dyDescent="0.15">
      <c r="C5506" s="104"/>
      <c r="D5506" s="104"/>
      <c r="E5506" s="104"/>
    </row>
    <row r="5507" spans="3:5" x14ac:dyDescent="0.15">
      <c r="C5507" s="104"/>
      <c r="D5507" s="104"/>
      <c r="E5507" s="104"/>
    </row>
    <row r="5508" spans="3:5" x14ac:dyDescent="0.15">
      <c r="C5508" s="104"/>
      <c r="D5508" s="104"/>
      <c r="E5508" s="104"/>
    </row>
    <row r="5509" spans="3:5" x14ac:dyDescent="0.15">
      <c r="C5509" s="104"/>
      <c r="D5509" s="104"/>
      <c r="E5509" s="104"/>
    </row>
    <row r="5510" spans="3:5" x14ac:dyDescent="0.15">
      <c r="C5510" s="104"/>
      <c r="D5510" s="104"/>
      <c r="E5510" s="104"/>
    </row>
    <row r="5511" spans="3:5" x14ac:dyDescent="0.15">
      <c r="C5511" s="104"/>
      <c r="D5511" s="104"/>
      <c r="E5511" s="104"/>
    </row>
    <row r="5512" spans="3:5" x14ac:dyDescent="0.15">
      <c r="C5512" s="104"/>
      <c r="D5512" s="104"/>
      <c r="E5512" s="104"/>
    </row>
    <row r="5513" spans="3:5" x14ac:dyDescent="0.15">
      <c r="C5513" s="104"/>
      <c r="D5513" s="104"/>
      <c r="E5513" s="104"/>
    </row>
    <row r="5514" spans="3:5" x14ac:dyDescent="0.15">
      <c r="C5514" s="104"/>
      <c r="D5514" s="104"/>
      <c r="E5514" s="104"/>
    </row>
    <row r="5515" spans="3:5" x14ac:dyDescent="0.15">
      <c r="C5515" s="104"/>
      <c r="D5515" s="104"/>
      <c r="E5515" s="104"/>
    </row>
    <row r="5516" spans="3:5" x14ac:dyDescent="0.15">
      <c r="C5516" s="104"/>
      <c r="D5516" s="104"/>
      <c r="E5516" s="104"/>
    </row>
    <row r="5517" spans="3:5" x14ac:dyDescent="0.15">
      <c r="C5517" s="104"/>
      <c r="D5517" s="104"/>
      <c r="E5517" s="104"/>
    </row>
    <row r="5518" spans="3:5" x14ac:dyDescent="0.15">
      <c r="C5518" s="104"/>
      <c r="D5518" s="104"/>
      <c r="E5518" s="104"/>
    </row>
    <row r="5519" spans="3:5" x14ac:dyDescent="0.15">
      <c r="C5519" s="104"/>
      <c r="D5519" s="104"/>
      <c r="E5519" s="104"/>
    </row>
    <row r="5520" spans="3:5" x14ac:dyDescent="0.15">
      <c r="C5520" s="104"/>
      <c r="D5520" s="104"/>
      <c r="E5520" s="104"/>
    </row>
    <row r="5521" spans="3:5" x14ac:dyDescent="0.15">
      <c r="C5521" s="104"/>
      <c r="D5521" s="104"/>
      <c r="E5521" s="104"/>
    </row>
    <row r="5522" spans="3:5" x14ac:dyDescent="0.15">
      <c r="C5522" s="104"/>
      <c r="D5522" s="104"/>
      <c r="E5522" s="104"/>
    </row>
    <row r="5523" spans="3:5" x14ac:dyDescent="0.15">
      <c r="C5523" s="104"/>
      <c r="D5523" s="104"/>
      <c r="E5523" s="104"/>
    </row>
    <row r="5524" spans="3:5" x14ac:dyDescent="0.15">
      <c r="C5524" s="104"/>
      <c r="D5524" s="104"/>
      <c r="E5524" s="104"/>
    </row>
    <row r="5525" spans="3:5" x14ac:dyDescent="0.15">
      <c r="C5525" s="104"/>
      <c r="D5525" s="104"/>
      <c r="E5525" s="104"/>
    </row>
    <row r="5526" spans="3:5" x14ac:dyDescent="0.15">
      <c r="C5526" s="104"/>
      <c r="D5526" s="104"/>
      <c r="E5526" s="104"/>
    </row>
    <row r="5527" spans="3:5" x14ac:dyDescent="0.15">
      <c r="C5527" s="104"/>
      <c r="D5527" s="104"/>
      <c r="E5527" s="104"/>
    </row>
    <row r="5528" spans="3:5" x14ac:dyDescent="0.15">
      <c r="C5528" s="104"/>
      <c r="D5528" s="104"/>
      <c r="E5528" s="104"/>
    </row>
    <row r="5529" spans="3:5" x14ac:dyDescent="0.15">
      <c r="C5529" s="104"/>
      <c r="D5529" s="104"/>
      <c r="E5529" s="104"/>
    </row>
    <row r="5530" spans="3:5" x14ac:dyDescent="0.15">
      <c r="C5530" s="104"/>
      <c r="D5530" s="104"/>
      <c r="E5530" s="104"/>
    </row>
    <row r="5531" spans="3:5" x14ac:dyDescent="0.15">
      <c r="C5531" s="104"/>
      <c r="D5531" s="104"/>
      <c r="E5531" s="104"/>
    </row>
    <row r="5532" spans="3:5" x14ac:dyDescent="0.15">
      <c r="C5532" s="104"/>
      <c r="D5532" s="104"/>
      <c r="E5532" s="104"/>
    </row>
    <row r="5533" spans="3:5" x14ac:dyDescent="0.15">
      <c r="C5533" s="104"/>
      <c r="D5533" s="104"/>
      <c r="E5533" s="104"/>
    </row>
    <row r="5534" spans="3:5" x14ac:dyDescent="0.15">
      <c r="C5534" s="104"/>
      <c r="D5534" s="104"/>
      <c r="E5534" s="104"/>
    </row>
    <row r="5535" spans="3:5" x14ac:dyDescent="0.15">
      <c r="C5535" s="104"/>
      <c r="D5535" s="104"/>
      <c r="E5535" s="104"/>
    </row>
    <row r="5536" spans="3:5" x14ac:dyDescent="0.15">
      <c r="C5536" s="104"/>
      <c r="D5536" s="104"/>
      <c r="E5536" s="104"/>
    </row>
    <row r="5537" spans="3:5" x14ac:dyDescent="0.15">
      <c r="C5537" s="104"/>
      <c r="D5537" s="104"/>
      <c r="E5537" s="104"/>
    </row>
    <row r="5538" spans="3:5" x14ac:dyDescent="0.15">
      <c r="C5538" s="104"/>
      <c r="D5538" s="104"/>
      <c r="E5538" s="104"/>
    </row>
    <row r="5539" spans="3:5" x14ac:dyDescent="0.15">
      <c r="C5539" s="104"/>
      <c r="D5539" s="104"/>
      <c r="E5539" s="104"/>
    </row>
    <row r="5540" spans="3:5" x14ac:dyDescent="0.15">
      <c r="C5540" s="104"/>
      <c r="D5540" s="104"/>
      <c r="E5540" s="104"/>
    </row>
    <row r="5541" spans="3:5" x14ac:dyDescent="0.15">
      <c r="C5541" s="104"/>
      <c r="D5541" s="104"/>
      <c r="E5541" s="104"/>
    </row>
    <row r="5542" spans="3:5" x14ac:dyDescent="0.15">
      <c r="C5542" s="104"/>
      <c r="D5542" s="104"/>
      <c r="E5542" s="104"/>
    </row>
    <row r="5543" spans="3:5" x14ac:dyDescent="0.15">
      <c r="C5543" s="104"/>
      <c r="D5543" s="104"/>
      <c r="E5543" s="104"/>
    </row>
    <row r="5544" spans="3:5" x14ac:dyDescent="0.15">
      <c r="C5544" s="104"/>
      <c r="D5544" s="104"/>
      <c r="E5544" s="104"/>
    </row>
    <row r="5545" spans="3:5" x14ac:dyDescent="0.15">
      <c r="C5545" s="104"/>
      <c r="D5545" s="104"/>
      <c r="E5545" s="104"/>
    </row>
    <row r="5546" spans="3:5" x14ac:dyDescent="0.15">
      <c r="C5546" s="104"/>
      <c r="D5546" s="104"/>
      <c r="E5546" s="104"/>
    </row>
    <row r="5547" spans="3:5" x14ac:dyDescent="0.15">
      <c r="C5547" s="104"/>
      <c r="D5547" s="104"/>
      <c r="E5547" s="104"/>
    </row>
    <row r="5548" spans="3:5" x14ac:dyDescent="0.15">
      <c r="C5548" s="104"/>
      <c r="D5548" s="104"/>
      <c r="E5548" s="104"/>
    </row>
    <row r="5549" spans="3:5" x14ac:dyDescent="0.15">
      <c r="C5549" s="104"/>
      <c r="D5549" s="104"/>
      <c r="E5549" s="104"/>
    </row>
    <row r="5550" spans="3:5" x14ac:dyDescent="0.15">
      <c r="C5550" s="104"/>
      <c r="D5550" s="104"/>
      <c r="E5550" s="104"/>
    </row>
    <row r="5551" spans="3:5" x14ac:dyDescent="0.15">
      <c r="C5551" s="104"/>
      <c r="D5551" s="104"/>
      <c r="E5551" s="104"/>
    </row>
    <row r="5552" spans="3:5" x14ac:dyDescent="0.15">
      <c r="C5552" s="104"/>
      <c r="D5552" s="104"/>
      <c r="E5552" s="104"/>
    </row>
    <row r="5553" spans="3:5" x14ac:dyDescent="0.15">
      <c r="C5553" s="104"/>
      <c r="D5553" s="104"/>
      <c r="E5553" s="104"/>
    </row>
    <row r="5554" spans="3:5" x14ac:dyDescent="0.15">
      <c r="C5554" s="104"/>
      <c r="D5554" s="104"/>
      <c r="E5554" s="104"/>
    </row>
    <row r="5555" spans="3:5" x14ac:dyDescent="0.15">
      <c r="C5555" s="104"/>
      <c r="D5555" s="104"/>
      <c r="E5555" s="104"/>
    </row>
    <row r="5556" spans="3:5" x14ac:dyDescent="0.15">
      <c r="C5556" s="104"/>
      <c r="D5556" s="104"/>
      <c r="E5556" s="104"/>
    </row>
    <row r="5557" spans="3:5" x14ac:dyDescent="0.15">
      <c r="C5557" s="104"/>
      <c r="D5557" s="104"/>
      <c r="E5557" s="104"/>
    </row>
    <row r="5558" spans="3:5" x14ac:dyDescent="0.15">
      <c r="C5558" s="104"/>
      <c r="D5558" s="104"/>
      <c r="E5558" s="104"/>
    </row>
    <row r="5559" spans="3:5" x14ac:dyDescent="0.15">
      <c r="C5559" s="104"/>
      <c r="D5559" s="104"/>
      <c r="E5559" s="104"/>
    </row>
    <row r="5560" spans="3:5" x14ac:dyDescent="0.15">
      <c r="C5560" s="104"/>
      <c r="D5560" s="104"/>
      <c r="E5560" s="104"/>
    </row>
    <row r="5561" spans="3:5" x14ac:dyDescent="0.15">
      <c r="C5561" s="104"/>
      <c r="D5561" s="104"/>
      <c r="E5561" s="104"/>
    </row>
    <row r="5562" spans="3:5" x14ac:dyDescent="0.15">
      <c r="C5562" s="104"/>
      <c r="D5562" s="104"/>
      <c r="E5562" s="104"/>
    </row>
    <row r="5563" spans="3:5" x14ac:dyDescent="0.15">
      <c r="C5563" s="104"/>
      <c r="D5563" s="104"/>
      <c r="E5563" s="104"/>
    </row>
    <row r="5564" spans="3:5" x14ac:dyDescent="0.15">
      <c r="C5564" s="104"/>
      <c r="D5564" s="104"/>
      <c r="E5564" s="104"/>
    </row>
    <row r="5565" spans="3:5" x14ac:dyDescent="0.15">
      <c r="C5565" s="104"/>
      <c r="D5565" s="104"/>
      <c r="E5565" s="104"/>
    </row>
    <row r="5566" spans="3:5" x14ac:dyDescent="0.15">
      <c r="C5566" s="104"/>
      <c r="D5566" s="104"/>
      <c r="E5566" s="104"/>
    </row>
    <row r="5567" spans="3:5" x14ac:dyDescent="0.15">
      <c r="C5567" s="104"/>
      <c r="D5567" s="104"/>
      <c r="E5567" s="104"/>
    </row>
    <row r="5568" spans="3:5" x14ac:dyDescent="0.15">
      <c r="C5568" s="104"/>
      <c r="D5568" s="104"/>
      <c r="E5568" s="104"/>
    </row>
    <row r="5569" spans="3:5" x14ac:dyDescent="0.15">
      <c r="C5569" s="104"/>
      <c r="D5569" s="104"/>
      <c r="E5569" s="104"/>
    </row>
    <row r="5570" spans="3:5" x14ac:dyDescent="0.15">
      <c r="C5570" s="104"/>
      <c r="D5570" s="104"/>
      <c r="E5570" s="104"/>
    </row>
    <row r="5571" spans="3:5" x14ac:dyDescent="0.15">
      <c r="C5571" s="104"/>
      <c r="D5571" s="104"/>
      <c r="E5571" s="104"/>
    </row>
    <row r="5572" spans="3:5" x14ac:dyDescent="0.15">
      <c r="C5572" s="104"/>
      <c r="D5572" s="104"/>
      <c r="E5572" s="104"/>
    </row>
    <row r="5573" spans="3:5" x14ac:dyDescent="0.15">
      <c r="C5573" s="104"/>
      <c r="D5573" s="104"/>
      <c r="E5573" s="104"/>
    </row>
    <row r="5574" spans="3:5" x14ac:dyDescent="0.15">
      <c r="C5574" s="104"/>
      <c r="D5574" s="104"/>
      <c r="E5574" s="104"/>
    </row>
    <row r="5575" spans="3:5" x14ac:dyDescent="0.15">
      <c r="C5575" s="104"/>
      <c r="D5575" s="104"/>
      <c r="E5575" s="104"/>
    </row>
    <row r="5576" spans="3:5" x14ac:dyDescent="0.15">
      <c r="C5576" s="104"/>
      <c r="D5576" s="104"/>
      <c r="E5576" s="104"/>
    </row>
    <row r="5577" spans="3:5" x14ac:dyDescent="0.15">
      <c r="C5577" s="104"/>
      <c r="D5577" s="104"/>
      <c r="E5577" s="104"/>
    </row>
    <row r="5578" spans="3:5" x14ac:dyDescent="0.15">
      <c r="C5578" s="104"/>
      <c r="D5578" s="104"/>
      <c r="E5578" s="104"/>
    </row>
    <row r="5579" spans="3:5" x14ac:dyDescent="0.15">
      <c r="C5579" s="104"/>
      <c r="D5579" s="104"/>
      <c r="E5579" s="104"/>
    </row>
    <row r="5580" spans="3:5" x14ac:dyDescent="0.15">
      <c r="C5580" s="104"/>
      <c r="D5580" s="104"/>
      <c r="E5580" s="104"/>
    </row>
    <row r="5581" spans="3:5" x14ac:dyDescent="0.15">
      <c r="C5581" s="104"/>
      <c r="D5581" s="104"/>
      <c r="E5581" s="104"/>
    </row>
    <row r="5582" spans="3:5" x14ac:dyDescent="0.15">
      <c r="C5582" s="104"/>
      <c r="D5582" s="104"/>
      <c r="E5582" s="104"/>
    </row>
    <row r="5583" spans="3:5" x14ac:dyDescent="0.15">
      <c r="C5583" s="104"/>
      <c r="D5583" s="104"/>
      <c r="E5583" s="104"/>
    </row>
    <row r="5584" spans="3:5" x14ac:dyDescent="0.15">
      <c r="C5584" s="104"/>
      <c r="D5584" s="104"/>
      <c r="E5584" s="104"/>
    </row>
    <row r="5585" spans="3:5" x14ac:dyDescent="0.15">
      <c r="C5585" s="104"/>
      <c r="D5585" s="104"/>
      <c r="E5585" s="104"/>
    </row>
    <row r="5586" spans="3:5" x14ac:dyDescent="0.15">
      <c r="C5586" s="104"/>
      <c r="D5586" s="104"/>
      <c r="E5586" s="104"/>
    </row>
    <row r="5587" spans="3:5" x14ac:dyDescent="0.15">
      <c r="C5587" s="104"/>
      <c r="D5587" s="104"/>
      <c r="E5587" s="104"/>
    </row>
    <row r="5588" spans="3:5" x14ac:dyDescent="0.15">
      <c r="C5588" s="104"/>
      <c r="D5588" s="104"/>
      <c r="E5588" s="104"/>
    </row>
    <row r="5589" spans="3:5" x14ac:dyDescent="0.15">
      <c r="C5589" s="104"/>
      <c r="D5589" s="104"/>
      <c r="E5589" s="104"/>
    </row>
    <row r="5590" spans="3:5" x14ac:dyDescent="0.15">
      <c r="C5590" s="104"/>
      <c r="D5590" s="104"/>
      <c r="E5590" s="104"/>
    </row>
    <row r="5591" spans="3:5" x14ac:dyDescent="0.15">
      <c r="C5591" s="104"/>
      <c r="D5591" s="104"/>
      <c r="E5591" s="104"/>
    </row>
    <row r="5592" spans="3:5" x14ac:dyDescent="0.15">
      <c r="C5592" s="104"/>
      <c r="D5592" s="104"/>
      <c r="E5592" s="104"/>
    </row>
    <row r="5593" spans="3:5" x14ac:dyDescent="0.15">
      <c r="C5593" s="104"/>
      <c r="D5593" s="104"/>
      <c r="E5593" s="104"/>
    </row>
    <row r="5594" spans="3:5" x14ac:dyDescent="0.15">
      <c r="C5594" s="104"/>
      <c r="D5594" s="104"/>
      <c r="E5594" s="104"/>
    </row>
    <row r="5595" spans="3:5" x14ac:dyDescent="0.15">
      <c r="C5595" s="104"/>
      <c r="D5595" s="104"/>
      <c r="E5595" s="104"/>
    </row>
    <row r="5596" spans="3:5" x14ac:dyDescent="0.15">
      <c r="C5596" s="104"/>
      <c r="D5596" s="104"/>
      <c r="E5596" s="104"/>
    </row>
    <row r="5597" spans="3:5" x14ac:dyDescent="0.15">
      <c r="C5597" s="104"/>
      <c r="D5597" s="104"/>
      <c r="E5597" s="104"/>
    </row>
    <row r="5598" spans="3:5" x14ac:dyDescent="0.15">
      <c r="C5598" s="104"/>
      <c r="D5598" s="104"/>
      <c r="E5598" s="104"/>
    </row>
    <row r="5599" spans="3:5" x14ac:dyDescent="0.15">
      <c r="C5599" s="104"/>
      <c r="D5599" s="104"/>
      <c r="E5599" s="104"/>
    </row>
    <row r="5600" spans="3:5" x14ac:dyDescent="0.15">
      <c r="C5600" s="104"/>
      <c r="D5600" s="104"/>
      <c r="E5600" s="104"/>
    </row>
    <row r="5601" spans="3:5" x14ac:dyDescent="0.15">
      <c r="C5601" s="104"/>
      <c r="D5601" s="104"/>
      <c r="E5601" s="104"/>
    </row>
    <row r="5602" spans="3:5" x14ac:dyDescent="0.15">
      <c r="C5602" s="104"/>
      <c r="D5602" s="104"/>
      <c r="E5602" s="104"/>
    </row>
    <row r="5603" spans="3:5" x14ac:dyDescent="0.15">
      <c r="C5603" s="104"/>
      <c r="D5603" s="104"/>
      <c r="E5603" s="104"/>
    </row>
    <row r="5604" spans="3:5" x14ac:dyDescent="0.15">
      <c r="C5604" s="104"/>
      <c r="D5604" s="104"/>
      <c r="E5604" s="104"/>
    </row>
    <row r="5605" spans="3:5" x14ac:dyDescent="0.15">
      <c r="C5605" s="104"/>
      <c r="D5605" s="104"/>
      <c r="E5605" s="104"/>
    </row>
    <row r="5606" spans="3:5" x14ac:dyDescent="0.15">
      <c r="C5606" s="104"/>
      <c r="D5606" s="104"/>
      <c r="E5606" s="104"/>
    </row>
    <row r="5607" spans="3:5" x14ac:dyDescent="0.15">
      <c r="C5607" s="104"/>
      <c r="D5607" s="104"/>
      <c r="E5607" s="104"/>
    </row>
    <row r="5608" spans="3:5" x14ac:dyDescent="0.15">
      <c r="C5608" s="104"/>
      <c r="D5608" s="104"/>
      <c r="E5608" s="104"/>
    </row>
    <row r="5609" spans="3:5" x14ac:dyDescent="0.15">
      <c r="C5609" s="104"/>
      <c r="D5609" s="104"/>
      <c r="E5609" s="104"/>
    </row>
    <row r="5610" spans="3:5" x14ac:dyDescent="0.15">
      <c r="C5610" s="104"/>
      <c r="D5610" s="104"/>
      <c r="E5610" s="104"/>
    </row>
    <row r="5611" spans="3:5" x14ac:dyDescent="0.15">
      <c r="C5611" s="104"/>
      <c r="D5611" s="104"/>
      <c r="E5611" s="104"/>
    </row>
    <row r="5612" spans="3:5" x14ac:dyDescent="0.15">
      <c r="C5612" s="104"/>
      <c r="D5612" s="104"/>
      <c r="E5612" s="104"/>
    </row>
    <row r="5613" spans="3:5" x14ac:dyDescent="0.15">
      <c r="C5613" s="104"/>
      <c r="D5613" s="104"/>
      <c r="E5613" s="104"/>
    </row>
    <row r="5614" spans="3:5" x14ac:dyDescent="0.15">
      <c r="C5614" s="104"/>
      <c r="D5614" s="104"/>
      <c r="E5614" s="104"/>
    </row>
    <row r="5615" spans="3:5" x14ac:dyDescent="0.15">
      <c r="C5615" s="104"/>
      <c r="D5615" s="104"/>
      <c r="E5615" s="104"/>
    </row>
    <row r="5616" spans="3:5" x14ac:dyDescent="0.15">
      <c r="C5616" s="104"/>
      <c r="D5616" s="104"/>
      <c r="E5616" s="104"/>
    </row>
    <row r="5617" spans="3:5" x14ac:dyDescent="0.15">
      <c r="C5617" s="104"/>
      <c r="D5617" s="104"/>
      <c r="E5617" s="104"/>
    </row>
    <row r="5618" spans="3:5" x14ac:dyDescent="0.15">
      <c r="C5618" s="104"/>
      <c r="D5618" s="104"/>
      <c r="E5618" s="104"/>
    </row>
    <row r="5619" spans="3:5" x14ac:dyDescent="0.15">
      <c r="C5619" s="104"/>
      <c r="D5619" s="104"/>
      <c r="E5619" s="104"/>
    </row>
    <row r="5620" spans="3:5" x14ac:dyDescent="0.15">
      <c r="C5620" s="104"/>
      <c r="D5620" s="104"/>
      <c r="E5620" s="104"/>
    </row>
    <row r="5621" spans="3:5" x14ac:dyDescent="0.15">
      <c r="C5621" s="104"/>
      <c r="D5621" s="104"/>
      <c r="E5621" s="104"/>
    </row>
    <row r="5622" spans="3:5" x14ac:dyDescent="0.15">
      <c r="C5622" s="104"/>
      <c r="D5622" s="104"/>
      <c r="E5622" s="104"/>
    </row>
    <row r="5623" spans="3:5" x14ac:dyDescent="0.15">
      <c r="C5623" s="104"/>
      <c r="D5623" s="104"/>
      <c r="E5623" s="104"/>
    </row>
    <row r="5624" spans="3:5" x14ac:dyDescent="0.15">
      <c r="C5624" s="104"/>
      <c r="D5624" s="104"/>
      <c r="E5624" s="104"/>
    </row>
    <row r="5625" spans="3:5" x14ac:dyDescent="0.15">
      <c r="C5625" s="104"/>
      <c r="D5625" s="104"/>
      <c r="E5625" s="104"/>
    </row>
    <row r="5626" spans="3:5" x14ac:dyDescent="0.15">
      <c r="C5626" s="104"/>
      <c r="D5626" s="104"/>
      <c r="E5626" s="104"/>
    </row>
    <row r="5627" spans="3:5" x14ac:dyDescent="0.15">
      <c r="C5627" s="104"/>
      <c r="D5627" s="104"/>
      <c r="E5627" s="104"/>
    </row>
    <row r="5628" spans="3:5" x14ac:dyDescent="0.15">
      <c r="C5628" s="104"/>
      <c r="D5628" s="104"/>
      <c r="E5628" s="104"/>
    </row>
    <row r="5629" spans="3:5" x14ac:dyDescent="0.15">
      <c r="C5629" s="104"/>
      <c r="D5629" s="104"/>
      <c r="E5629" s="104"/>
    </row>
    <row r="5630" spans="3:5" x14ac:dyDescent="0.15">
      <c r="C5630" s="104"/>
      <c r="D5630" s="104"/>
      <c r="E5630" s="104"/>
    </row>
    <row r="5631" spans="3:5" x14ac:dyDescent="0.15">
      <c r="C5631" s="104"/>
      <c r="D5631" s="104"/>
      <c r="E5631" s="104"/>
    </row>
    <row r="5632" spans="3:5" x14ac:dyDescent="0.15">
      <c r="C5632" s="104"/>
      <c r="D5632" s="104"/>
      <c r="E5632" s="104"/>
    </row>
    <row r="5633" spans="3:5" x14ac:dyDescent="0.15">
      <c r="C5633" s="104"/>
      <c r="D5633" s="104"/>
      <c r="E5633" s="104"/>
    </row>
    <row r="5634" spans="3:5" x14ac:dyDescent="0.15">
      <c r="C5634" s="104"/>
      <c r="D5634" s="104"/>
      <c r="E5634" s="104"/>
    </row>
    <row r="5635" spans="3:5" x14ac:dyDescent="0.15">
      <c r="C5635" s="104"/>
      <c r="D5635" s="104"/>
      <c r="E5635" s="104"/>
    </row>
    <row r="5636" spans="3:5" x14ac:dyDescent="0.15">
      <c r="C5636" s="104"/>
      <c r="D5636" s="104"/>
      <c r="E5636" s="104"/>
    </row>
    <row r="5637" spans="3:5" x14ac:dyDescent="0.15">
      <c r="C5637" s="104"/>
      <c r="D5637" s="104"/>
      <c r="E5637" s="104"/>
    </row>
    <row r="5638" spans="3:5" x14ac:dyDescent="0.15">
      <c r="C5638" s="104"/>
      <c r="D5638" s="104"/>
      <c r="E5638" s="104"/>
    </row>
    <row r="5639" spans="3:5" x14ac:dyDescent="0.15">
      <c r="C5639" s="104"/>
      <c r="D5639" s="104"/>
      <c r="E5639" s="104"/>
    </row>
    <row r="5640" spans="3:5" x14ac:dyDescent="0.15">
      <c r="C5640" s="104"/>
      <c r="D5640" s="104"/>
      <c r="E5640" s="104"/>
    </row>
    <row r="5641" spans="3:5" x14ac:dyDescent="0.15">
      <c r="C5641" s="104"/>
      <c r="D5641" s="104"/>
      <c r="E5641" s="104"/>
    </row>
    <row r="5642" spans="3:5" x14ac:dyDescent="0.15">
      <c r="C5642" s="104"/>
      <c r="D5642" s="104"/>
      <c r="E5642" s="104"/>
    </row>
    <row r="5643" spans="3:5" x14ac:dyDescent="0.15">
      <c r="C5643" s="104"/>
      <c r="D5643" s="104"/>
      <c r="E5643" s="104"/>
    </row>
    <row r="5644" spans="3:5" x14ac:dyDescent="0.15">
      <c r="C5644" s="104"/>
      <c r="D5644" s="104"/>
      <c r="E5644" s="104"/>
    </row>
    <row r="5645" spans="3:5" x14ac:dyDescent="0.15">
      <c r="C5645" s="104"/>
      <c r="D5645" s="104"/>
      <c r="E5645" s="104"/>
    </row>
    <row r="5646" spans="3:5" x14ac:dyDescent="0.15">
      <c r="C5646" s="104"/>
      <c r="D5646" s="104"/>
      <c r="E5646" s="104"/>
    </row>
    <row r="5647" spans="3:5" x14ac:dyDescent="0.15">
      <c r="C5647" s="104"/>
      <c r="D5647" s="104"/>
      <c r="E5647" s="104"/>
    </row>
    <row r="5648" spans="3:5" x14ac:dyDescent="0.15">
      <c r="C5648" s="104"/>
      <c r="D5648" s="104"/>
      <c r="E5648" s="104"/>
    </row>
    <row r="5649" spans="3:5" x14ac:dyDescent="0.15">
      <c r="C5649" s="104"/>
      <c r="D5649" s="104"/>
      <c r="E5649" s="104"/>
    </row>
    <row r="5650" spans="3:5" x14ac:dyDescent="0.15">
      <c r="C5650" s="104"/>
      <c r="D5650" s="104"/>
      <c r="E5650" s="104"/>
    </row>
    <row r="5651" spans="3:5" x14ac:dyDescent="0.15">
      <c r="C5651" s="104"/>
      <c r="D5651" s="104"/>
      <c r="E5651" s="104"/>
    </row>
    <row r="5652" spans="3:5" x14ac:dyDescent="0.15">
      <c r="C5652" s="104"/>
      <c r="D5652" s="104"/>
      <c r="E5652" s="104"/>
    </row>
    <row r="5653" spans="3:5" x14ac:dyDescent="0.15">
      <c r="C5653" s="104"/>
      <c r="D5653" s="104"/>
      <c r="E5653" s="104"/>
    </row>
    <row r="5654" spans="3:5" x14ac:dyDescent="0.15">
      <c r="C5654" s="104"/>
      <c r="D5654" s="104"/>
      <c r="E5654" s="104"/>
    </row>
    <row r="5655" spans="3:5" x14ac:dyDescent="0.15">
      <c r="C5655" s="104"/>
      <c r="D5655" s="104"/>
      <c r="E5655" s="104"/>
    </row>
    <row r="5656" spans="3:5" x14ac:dyDescent="0.15">
      <c r="C5656" s="104"/>
      <c r="D5656" s="104"/>
      <c r="E5656" s="104"/>
    </row>
    <row r="5657" spans="3:5" x14ac:dyDescent="0.15">
      <c r="C5657" s="104"/>
      <c r="D5657" s="104"/>
      <c r="E5657" s="104"/>
    </row>
    <row r="5658" spans="3:5" x14ac:dyDescent="0.15">
      <c r="C5658" s="104"/>
      <c r="D5658" s="104"/>
      <c r="E5658" s="104"/>
    </row>
    <row r="5659" spans="3:5" x14ac:dyDescent="0.15">
      <c r="C5659" s="104"/>
      <c r="D5659" s="104"/>
      <c r="E5659" s="104"/>
    </row>
    <row r="5660" spans="3:5" x14ac:dyDescent="0.15">
      <c r="C5660" s="104"/>
      <c r="D5660" s="104"/>
      <c r="E5660" s="104"/>
    </row>
    <row r="5661" spans="3:5" x14ac:dyDescent="0.15">
      <c r="C5661" s="104"/>
      <c r="D5661" s="104"/>
      <c r="E5661" s="104"/>
    </row>
    <row r="5662" spans="3:5" x14ac:dyDescent="0.15">
      <c r="C5662" s="104"/>
      <c r="D5662" s="104"/>
      <c r="E5662" s="104"/>
    </row>
    <row r="5663" spans="3:5" x14ac:dyDescent="0.15">
      <c r="C5663" s="104"/>
      <c r="D5663" s="104"/>
      <c r="E5663" s="104"/>
    </row>
    <row r="5664" spans="3:5" x14ac:dyDescent="0.15">
      <c r="C5664" s="104"/>
      <c r="D5664" s="104"/>
      <c r="E5664" s="104"/>
    </row>
    <row r="5665" spans="3:5" x14ac:dyDescent="0.15">
      <c r="C5665" s="104"/>
      <c r="D5665" s="104"/>
      <c r="E5665" s="104"/>
    </row>
    <row r="5666" spans="3:5" x14ac:dyDescent="0.15">
      <c r="C5666" s="104"/>
      <c r="D5666" s="104"/>
      <c r="E5666" s="104"/>
    </row>
    <row r="5667" spans="3:5" x14ac:dyDescent="0.15">
      <c r="C5667" s="104"/>
      <c r="D5667" s="104"/>
      <c r="E5667" s="104"/>
    </row>
    <row r="5668" spans="3:5" x14ac:dyDescent="0.15">
      <c r="C5668" s="104"/>
      <c r="D5668" s="104"/>
      <c r="E5668" s="104"/>
    </row>
    <row r="5669" spans="3:5" x14ac:dyDescent="0.15">
      <c r="C5669" s="104"/>
      <c r="D5669" s="104"/>
      <c r="E5669" s="104"/>
    </row>
    <row r="5670" spans="3:5" x14ac:dyDescent="0.15">
      <c r="C5670" s="104"/>
      <c r="D5670" s="104"/>
      <c r="E5670" s="104"/>
    </row>
    <row r="5671" spans="3:5" x14ac:dyDescent="0.15">
      <c r="C5671" s="104"/>
      <c r="D5671" s="104"/>
      <c r="E5671" s="104"/>
    </row>
    <row r="5672" spans="3:5" x14ac:dyDescent="0.15">
      <c r="C5672" s="104"/>
      <c r="D5672" s="104"/>
      <c r="E5672" s="104"/>
    </row>
    <row r="5673" spans="3:5" x14ac:dyDescent="0.15">
      <c r="C5673" s="104"/>
      <c r="D5673" s="104"/>
      <c r="E5673" s="104"/>
    </row>
    <row r="5674" spans="3:5" x14ac:dyDescent="0.15">
      <c r="C5674" s="104"/>
      <c r="D5674" s="104"/>
      <c r="E5674" s="104"/>
    </row>
    <row r="5675" spans="3:5" x14ac:dyDescent="0.15">
      <c r="C5675" s="104"/>
      <c r="D5675" s="104"/>
      <c r="E5675" s="104"/>
    </row>
    <row r="5676" spans="3:5" x14ac:dyDescent="0.15">
      <c r="C5676" s="104"/>
      <c r="D5676" s="104"/>
      <c r="E5676" s="104"/>
    </row>
    <row r="5677" spans="3:5" x14ac:dyDescent="0.15">
      <c r="C5677" s="104"/>
      <c r="D5677" s="104"/>
      <c r="E5677" s="104"/>
    </row>
    <row r="5678" spans="3:5" x14ac:dyDescent="0.15">
      <c r="C5678" s="104"/>
      <c r="D5678" s="104"/>
      <c r="E5678" s="104"/>
    </row>
    <row r="5679" spans="3:5" x14ac:dyDescent="0.15">
      <c r="C5679" s="104"/>
      <c r="D5679" s="104"/>
      <c r="E5679" s="104"/>
    </row>
    <row r="5680" spans="3:5" x14ac:dyDescent="0.15">
      <c r="C5680" s="104"/>
      <c r="D5680" s="104"/>
      <c r="E5680" s="104"/>
    </row>
    <row r="5681" spans="3:5" x14ac:dyDescent="0.15">
      <c r="C5681" s="104"/>
      <c r="D5681" s="104"/>
      <c r="E5681" s="104"/>
    </row>
    <row r="5682" spans="3:5" x14ac:dyDescent="0.15">
      <c r="C5682" s="104"/>
      <c r="D5682" s="104"/>
      <c r="E5682" s="104"/>
    </row>
    <row r="5683" spans="3:5" x14ac:dyDescent="0.15">
      <c r="C5683" s="104"/>
      <c r="D5683" s="104"/>
      <c r="E5683" s="104"/>
    </row>
    <row r="5684" spans="3:5" x14ac:dyDescent="0.15">
      <c r="C5684" s="104"/>
      <c r="D5684" s="104"/>
      <c r="E5684" s="104"/>
    </row>
    <row r="5685" spans="3:5" x14ac:dyDescent="0.15">
      <c r="C5685" s="104"/>
      <c r="D5685" s="104"/>
      <c r="E5685" s="104"/>
    </row>
    <row r="5686" spans="3:5" x14ac:dyDescent="0.15">
      <c r="C5686" s="104"/>
      <c r="D5686" s="104"/>
      <c r="E5686" s="104"/>
    </row>
    <row r="5687" spans="3:5" x14ac:dyDescent="0.15">
      <c r="C5687" s="104"/>
      <c r="D5687" s="104"/>
      <c r="E5687" s="104"/>
    </row>
    <row r="5688" spans="3:5" x14ac:dyDescent="0.15">
      <c r="C5688" s="104"/>
      <c r="D5688" s="104"/>
      <c r="E5688" s="104"/>
    </row>
    <row r="5689" spans="3:5" x14ac:dyDescent="0.15">
      <c r="C5689" s="104"/>
      <c r="D5689" s="104"/>
      <c r="E5689" s="104"/>
    </row>
    <row r="5690" spans="3:5" x14ac:dyDescent="0.15">
      <c r="C5690" s="104"/>
      <c r="D5690" s="104"/>
      <c r="E5690" s="104"/>
    </row>
    <row r="5691" spans="3:5" x14ac:dyDescent="0.15">
      <c r="C5691" s="104"/>
      <c r="D5691" s="104"/>
      <c r="E5691" s="104"/>
    </row>
    <row r="5692" spans="3:5" x14ac:dyDescent="0.15">
      <c r="C5692" s="104"/>
      <c r="D5692" s="104"/>
      <c r="E5692" s="104"/>
    </row>
    <row r="5693" spans="3:5" x14ac:dyDescent="0.15">
      <c r="C5693" s="104"/>
      <c r="D5693" s="104"/>
      <c r="E5693" s="104"/>
    </row>
    <row r="5694" spans="3:5" x14ac:dyDescent="0.15">
      <c r="C5694" s="104"/>
      <c r="D5694" s="104"/>
      <c r="E5694" s="104"/>
    </row>
    <row r="5695" spans="3:5" x14ac:dyDescent="0.15">
      <c r="C5695" s="104"/>
      <c r="D5695" s="104"/>
      <c r="E5695" s="104"/>
    </row>
    <row r="5696" spans="3:5" x14ac:dyDescent="0.15">
      <c r="C5696" s="104"/>
      <c r="D5696" s="104"/>
      <c r="E5696" s="104"/>
    </row>
    <row r="5697" spans="3:5" x14ac:dyDescent="0.15">
      <c r="C5697" s="104"/>
      <c r="D5697" s="104"/>
      <c r="E5697" s="104"/>
    </row>
    <row r="5698" spans="3:5" x14ac:dyDescent="0.15">
      <c r="C5698" s="104"/>
      <c r="D5698" s="104"/>
      <c r="E5698" s="104"/>
    </row>
    <row r="5699" spans="3:5" x14ac:dyDescent="0.15">
      <c r="C5699" s="104"/>
      <c r="D5699" s="104"/>
      <c r="E5699" s="104"/>
    </row>
    <row r="5700" spans="3:5" x14ac:dyDescent="0.15">
      <c r="C5700" s="104"/>
      <c r="D5700" s="104"/>
      <c r="E5700" s="104"/>
    </row>
    <row r="5701" spans="3:5" x14ac:dyDescent="0.15">
      <c r="C5701" s="104"/>
      <c r="D5701" s="104"/>
      <c r="E5701" s="104"/>
    </row>
    <row r="5702" spans="3:5" x14ac:dyDescent="0.15">
      <c r="C5702" s="104"/>
      <c r="D5702" s="104"/>
      <c r="E5702" s="104"/>
    </row>
    <row r="5703" spans="3:5" x14ac:dyDescent="0.15">
      <c r="C5703" s="104"/>
      <c r="D5703" s="104"/>
      <c r="E5703" s="104"/>
    </row>
    <row r="5704" spans="3:5" x14ac:dyDescent="0.15">
      <c r="C5704" s="104"/>
      <c r="D5704" s="104"/>
      <c r="E5704" s="104"/>
    </row>
    <row r="5705" spans="3:5" x14ac:dyDescent="0.15">
      <c r="C5705" s="104"/>
      <c r="D5705" s="104"/>
      <c r="E5705" s="104"/>
    </row>
    <row r="5706" spans="3:5" x14ac:dyDescent="0.15">
      <c r="C5706" s="104"/>
      <c r="D5706" s="104"/>
      <c r="E5706" s="104"/>
    </row>
    <row r="5707" spans="3:5" x14ac:dyDescent="0.15">
      <c r="C5707" s="104"/>
      <c r="D5707" s="104"/>
      <c r="E5707" s="104"/>
    </row>
    <row r="5708" spans="3:5" x14ac:dyDescent="0.15">
      <c r="C5708" s="104"/>
      <c r="D5708" s="104"/>
      <c r="E5708" s="104"/>
    </row>
    <row r="5709" spans="3:5" x14ac:dyDescent="0.15">
      <c r="C5709" s="104"/>
      <c r="D5709" s="104"/>
      <c r="E5709" s="104"/>
    </row>
    <row r="5710" spans="3:5" x14ac:dyDescent="0.15">
      <c r="C5710" s="104"/>
      <c r="D5710" s="104"/>
      <c r="E5710" s="104"/>
    </row>
    <row r="5711" spans="3:5" x14ac:dyDescent="0.15">
      <c r="C5711" s="104"/>
      <c r="D5711" s="104"/>
      <c r="E5711" s="104"/>
    </row>
    <row r="5712" spans="3:5" x14ac:dyDescent="0.15">
      <c r="C5712" s="104"/>
      <c r="D5712" s="104"/>
      <c r="E5712" s="104"/>
    </row>
    <row r="5713" spans="3:5" x14ac:dyDescent="0.15">
      <c r="C5713" s="104"/>
      <c r="D5713" s="104"/>
      <c r="E5713" s="104"/>
    </row>
    <row r="5714" spans="3:5" x14ac:dyDescent="0.15">
      <c r="C5714" s="104"/>
      <c r="D5714" s="104"/>
      <c r="E5714" s="104"/>
    </row>
    <row r="5715" spans="3:5" x14ac:dyDescent="0.15">
      <c r="C5715" s="104"/>
      <c r="D5715" s="104"/>
      <c r="E5715" s="104"/>
    </row>
    <row r="5716" spans="3:5" x14ac:dyDescent="0.15">
      <c r="C5716" s="104"/>
      <c r="D5716" s="104"/>
      <c r="E5716" s="104"/>
    </row>
    <row r="5717" spans="3:5" x14ac:dyDescent="0.15">
      <c r="C5717" s="104"/>
      <c r="D5717" s="104"/>
      <c r="E5717" s="104"/>
    </row>
    <row r="5718" spans="3:5" x14ac:dyDescent="0.15">
      <c r="C5718" s="104"/>
      <c r="D5718" s="104"/>
      <c r="E5718" s="104"/>
    </row>
    <row r="5719" spans="3:5" x14ac:dyDescent="0.15">
      <c r="C5719" s="104"/>
      <c r="D5719" s="104"/>
      <c r="E5719" s="104"/>
    </row>
    <row r="5720" spans="3:5" x14ac:dyDescent="0.15">
      <c r="C5720" s="104"/>
      <c r="D5720" s="104"/>
      <c r="E5720" s="104"/>
    </row>
    <row r="5721" spans="3:5" x14ac:dyDescent="0.15">
      <c r="C5721" s="104"/>
      <c r="D5721" s="104"/>
      <c r="E5721" s="104"/>
    </row>
    <row r="5722" spans="3:5" x14ac:dyDescent="0.15">
      <c r="C5722" s="104"/>
      <c r="D5722" s="104"/>
      <c r="E5722" s="104"/>
    </row>
    <row r="5723" spans="3:5" x14ac:dyDescent="0.15">
      <c r="C5723" s="104"/>
      <c r="D5723" s="104"/>
      <c r="E5723" s="104"/>
    </row>
    <row r="5724" spans="3:5" x14ac:dyDescent="0.15">
      <c r="C5724" s="104"/>
      <c r="D5724" s="104"/>
      <c r="E5724" s="104"/>
    </row>
    <row r="5725" spans="3:5" x14ac:dyDescent="0.15">
      <c r="C5725" s="104"/>
      <c r="D5725" s="104"/>
      <c r="E5725" s="104"/>
    </row>
    <row r="5726" spans="3:5" x14ac:dyDescent="0.15">
      <c r="C5726" s="104"/>
      <c r="D5726" s="104"/>
      <c r="E5726" s="104"/>
    </row>
    <row r="5727" spans="3:5" x14ac:dyDescent="0.15">
      <c r="C5727" s="104"/>
      <c r="D5727" s="104"/>
      <c r="E5727" s="104"/>
    </row>
    <row r="5728" spans="3:5" x14ac:dyDescent="0.15">
      <c r="C5728" s="104"/>
      <c r="D5728" s="104"/>
      <c r="E5728" s="104"/>
    </row>
    <row r="5729" spans="3:5" x14ac:dyDescent="0.15">
      <c r="C5729" s="104"/>
      <c r="D5729" s="104"/>
      <c r="E5729" s="104"/>
    </row>
    <row r="5730" spans="3:5" x14ac:dyDescent="0.15">
      <c r="C5730" s="104"/>
      <c r="D5730" s="104"/>
      <c r="E5730" s="104"/>
    </row>
    <row r="5731" spans="3:5" x14ac:dyDescent="0.15">
      <c r="C5731" s="104"/>
      <c r="D5731" s="104"/>
      <c r="E5731" s="104"/>
    </row>
    <row r="5732" spans="3:5" x14ac:dyDescent="0.15">
      <c r="C5732" s="104"/>
      <c r="D5732" s="104"/>
      <c r="E5732" s="104"/>
    </row>
    <row r="5733" spans="3:5" x14ac:dyDescent="0.15">
      <c r="C5733" s="104"/>
      <c r="D5733" s="104"/>
      <c r="E5733" s="104"/>
    </row>
    <row r="5734" spans="3:5" x14ac:dyDescent="0.15">
      <c r="C5734" s="104"/>
      <c r="D5734" s="104"/>
      <c r="E5734" s="104"/>
    </row>
    <row r="5735" spans="3:5" x14ac:dyDescent="0.15">
      <c r="C5735" s="104"/>
      <c r="D5735" s="104"/>
      <c r="E5735" s="104"/>
    </row>
    <row r="5736" spans="3:5" x14ac:dyDescent="0.15">
      <c r="C5736" s="104"/>
      <c r="D5736" s="104"/>
      <c r="E5736" s="104"/>
    </row>
    <row r="5737" spans="3:5" x14ac:dyDescent="0.15">
      <c r="C5737" s="104"/>
      <c r="D5737" s="104"/>
      <c r="E5737" s="104"/>
    </row>
    <row r="5738" spans="3:5" x14ac:dyDescent="0.15">
      <c r="C5738" s="104"/>
      <c r="D5738" s="104"/>
      <c r="E5738" s="104"/>
    </row>
    <row r="5739" spans="3:5" x14ac:dyDescent="0.15">
      <c r="C5739" s="104"/>
      <c r="D5739" s="104"/>
      <c r="E5739" s="104"/>
    </row>
    <row r="5740" spans="3:5" x14ac:dyDescent="0.15">
      <c r="C5740" s="104"/>
      <c r="D5740" s="104"/>
      <c r="E5740" s="104"/>
    </row>
    <row r="5741" spans="3:5" x14ac:dyDescent="0.15">
      <c r="C5741" s="104"/>
      <c r="D5741" s="104"/>
      <c r="E5741" s="104"/>
    </row>
    <row r="5742" spans="3:5" x14ac:dyDescent="0.15">
      <c r="C5742" s="104"/>
      <c r="D5742" s="104"/>
      <c r="E5742" s="104"/>
    </row>
    <row r="5743" spans="3:5" x14ac:dyDescent="0.15">
      <c r="C5743" s="104"/>
      <c r="D5743" s="104"/>
      <c r="E5743" s="104"/>
    </row>
    <row r="5744" spans="3:5" x14ac:dyDescent="0.15">
      <c r="C5744" s="104"/>
      <c r="D5744" s="104"/>
      <c r="E5744" s="104"/>
    </row>
    <row r="5745" spans="3:5" x14ac:dyDescent="0.15">
      <c r="C5745" s="104"/>
      <c r="D5745" s="104"/>
      <c r="E5745" s="104"/>
    </row>
    <row r="5746" spans="3:5" x14ac:dyDescent="0.15">
      <c r="C5746" s="104"/>
      <c r="D5746" s="104"/>
      <c r="E5746" s="104"/>
    </row>
    <row r="5747" spans="3:5" x14ac:dyDescent="0.15">
      <c r="C5747" s="104"/>
      <c r="D5747" s="104"/>
      <c r="E5747" s="104"/>
    </row>
    <row r="5748" spans="3:5" x14ac:dyDescent="0.15">
      <c r="C5748" s="104"/>
      <c r="D5748" s="104"/>
      <c r="E5748" s="104"/>
    </row>
    <row r="5749" spans="3:5" x14ac:dyDescent="0.15">
      <c r="C5749" s="104"/>
      <c r="D5749" s="104"/>
      <c r="E5749" s="104"/>
    </row>
    <row r="5750" spans="3:5" x14ac:dyDescent="0.15">
      <c r="C5750" s="104"/>
      <c r="D5750" s="104"/>
      <c r="E5750" s="104"/>
    </row>
    <row r="5751" spans="3:5" x14ac:dyDescent="0.15">
      <c r="C5751" s="104"/>
      <c r="D5751" s="104"/>
      <c r="E5751" s="104"/>
    </row>
    <row r="5752" spans="3:5" x14ac:dyDescent="0.15">
      <c r="C5752" s="104"/>
      <c r="D5752" s="104"/>
      <c r="E5752" s="104"/>
    </row>
    <row r="5753" spans="3:5" x14ac:dyDescent="0.15">
      <c r="C5753" s="104"/>
      <c r="D5753" s="104"/>
      <c r="E5753" s="104"/>
    </row>
    <row r="5754" spans="3:5" x14ac:dyDescent="0.15">
      <c r="C5754" s="104"/>
      <c r="D5754" s="104"/>
      <c r="E5754" s="104"/>
    </row>
    <row r="5755" spans="3:5" x14ac:dyDescent="0.15">
      <c r="C5755" s="104"/>
      <c r="D5755" s="104"/>
      <c r="E5755" s="104"/>
    </row>
    <row r="5756" spans="3:5" x14ac:dyDescent="0.15">
      <c r="C5756" s="104"/>
      <c r="D5756" s="104"/>
      <c r="E5756" s="104"/>
    </row>
    <row r="5757" spans="3:5" x14ac:dyDescent="0.15">
      <c r="C5757" s="104"/>
      <c r="D5757" s="104"/>
      <c r="E5757" s="104"/>
    </row>
    <row r="5758" spans="3:5" x14ac:dyDescent="0.15">
      <c r="C5758" s="104"/>
      <c r="D5758" s="104"/>
      <c r="E5758" s="104"/>
    </row>
    <row r="5759" spans="3:5" x14ac:dyDescent="0.15">
      <c r="C5759" s="104"/>
      <c r="D5759" s="104"/>
      <c r="E5759" s="104"/>
    </row>
    <row r="5760" spans="3:5" x14ac:dyDescent="0.15">
      <c r="C5760" s="104"/>
      <c r="D5760" s="104"/>
      <c r="E5760" s="104"/>
    </row>
    <row r="5761" spans="3:5" x14ac:dyDescent="0.15">
      <c r="C5761" s="104"/>
      <c r="D5761" s="104"/>
      <c r="E5761" s="104"/>
    </row>
    <row r="5762" spans="3:5" x14ac:dyDescent="0.15">
      <c r="C5762" s="104"/>
      <c r="D5762" s="104"/>
      <c r="E5762" s="104"/>
    </row>
    <row r="5763" spans="3:5" x14ac:dyDescent="0.15">
      <c r="C5763" s="104"/>
      <c r="D5763" s="104"/>
      <c r="E5763" s="104"/>
    </row>
    <row r="5764" spans="3:5" x14ac:dyDescent="0.15">
      <c r="C5764" s="104"/>
      <c r="D5764" s="104"/>
      <c r="E5764" s="104"/>
    </row>
    <row r="5765" spans="3:5" x14ac:dyDescent="0.15">
      <c r="C5765" s="104"/>
      <c r="D5765" s="104"/>
      <c r="E5765" s="104"/>
    </row>
    <row r="5766" spans="3:5" x14ac:dyDescent="0.15">
      <c r="C5766" s="104"/>
      <c r="D5766" s="104"/>
      <c r="E5766" s="104"/>
    </row>
    <row r="5767" spans="3:5" x14ac:dyDescent="0.15">
      <c r="C5767" s="104"/>
      <c r="D5767" s="104"/>
      <c r="E5767" s="104"/>
    </row>
    <row r="5768" spans="3:5" x14ac:dyDescent="0.15">
      <c r="C5768" s="104"/>
      <c r="D5768" s="104"/>
      <c r="E5768" s="104"/>
    </row>
    <row r="5769" spans="3:5" x14ac:dyDescent="0.15">
      <c r="C5769" s="104"/>
      <c r="D5769" s="104"/>
      <c r="E5769" s="104"/>
    </row>
    <row r="5770" spans="3:5" x14ac:dyDescent="0.15">
      <c r="C5770" s="104"/>
      <c r="D5770" s="104"/>
      <c r="E5770" s="104"/>
    </row>
    <row r="5771" spans="3:5" x14ac:dyDescent="0.15">
      <c r="C5771" s="104"/>
      <c r="D5771" s="104"/>
      <c r="E5771" s="104"/>
    </row>
    <row r="5772" spans="3:5" x14ac:dyDescent="0.15">
      <c r="C5772" s="104"/>
      <c r="D5772" s="104"/>
      <c r="E5772" s="104"/>
    </row>
    <row r="5773" spans="3:5" x14ac:dyDescent="0.15">
      <c r="C5773" s="104"/>
      <c r="D5773" s="104"/>
      <c r="E5773" s="104"/>
    </row>
    <row r="5774" spans="3:5" x14ac:dyDescent="0.15">
      <c r="C5774" s="104"/>
      <c r="D5774" s="104"/>
      <c r="E5774" s="104"/>
    </row>
    <row r="5775" spans="3:5" x14ac:dyDescent="0.15">
      <c r="C5775" s="104"/>
      <c r="D5775" s="104"/>
      <c r="E5775" s="104"/>
    </row>
    <row r="5776" spans="3:5" x14ac:dyDescent="0.15">
      <c r="C5776" s="104"/>
      <c r="D5776" s="104"/>
      <c r="E5776" s="104"/>
    </row>
    <row r="5777" spans="3:5" x14ac:dyDescent="0.15">
      <c r="C5777" s="104"/>
      <c r="D5777" s="104"/>
      <c r="E5777" s="104"/>
    </row>
    <row r="5778" spans="3:5" x14ac:dyDescent="0.15">
      <c r="C5778" s="104"/>
      <c r="D5778" s="104"/>
      <c r="E5778" s="104"/>
    </row>
    <row r="5779" spans="3:5" x14ac:dyDescent="0.15">
      <c r="C5779" s="104"/>
      <c r="D5779" s="104"/>
      <c r="E5779" s="104"/>
    </row>
    <row r="5780" spans="3:5" x14ac:dyDescent="0.15">
      <c r="C5780" s="104"/>
      <c r="D5780" s="104"/>
      <c r="E5780" s="104"/>
    </row>
    <row r="5781" spans="3:5" x14ac:dyDescent="0.15">
      <c r="C5781" s="104"/>
      <c r="D5781" s="104"/>
      <c r="E5781" s="104"/>
    </row>
    <row r="5782" spans="3:5" x14ac:dyDescent="0.15">
      <c r="C5782" s="104"/>
      <c r="D5782" s="104"/>
      <c r="E5782" s="104"/>
    </row>
    <row r="5783" spans="3:5" x14ac:dyDescent="0.15">
      <c r="C5783" s="104"/>
      <c r="D5783" s="104"/>
      <c r="E5783" s="104"/>
    </row>
    <row r="5784" spans="3:5" x14ac:dyDescent="0.15">
      <c r="C5784" s="104"/>
      <c r="D5784" s="104"/>
      <c r="E5784" s="104"/>
    </row>
    <row r="5785" spans="3:5" x14ac:dyDescent="0.15">
      <c r="C5785" s="104"/>
      <c r="D5785" s="104"/>
      <c r="E5785" s="104"/>
    </row>
    <row r="5786" spans="3:5" x14ac:dyDescent="0.15">
      <c r="C5786" s="104"/>
      <c r="D5786" s="104"/>
      <c r="E5786" s="104"/>
    </row>
    <row r="5787" spans="3:5" x14ac:dyDescent="0.15">
      <c r="C5787" s="104"/>
      <c r="D5787" s="104"/>
      <c r="E5787" s="104"/>
    </row>
    <row r="5788" spans="3:5" x14ac:dyDescent="0.15">
      <c r="C5788" s="104"/>
      <c r="D5788" s="104"/>
      <c r="E5788" s="104"/>
    </row>
    <row r="5789" spans="3:5" x14ac:dyDescent="0.15">
      <c r="C5789" s="104"/>
      <c r="D5789" s="104"/>
      <c r="E5789" s="104"/>
    </row>
    <row r="5790" spans="3:5" x14ac:dyDescent="0.15">
      <c r="C5790" s="104"/>
      <c r="D5790" s="104"/>
      <c r="E5790" s="104"/>
    </row>
    <row r="5791" spans="3:5" x14ac:dyDescent="0.15">
      <c r="C5791" s="104"/>
      <c r="D5791" s="104"/>
      <c r="E5791" s="104"/>
    </row>
    <row r="5792" spans="3:5" x14ac:dyDescent="0.15">
      <c r="C5792" s="104"/>
      <c r="D5792" s="104"/>
      <c r="E5792" s="104"/>
    </row>
    <row r="5793" spans="3:5" x14ac:dyDescent="0.15">
      <c r="C5793" s="104"/>
      <c r="D5793" s="104"/>
      <c r="E5793" s="104"/>
    </row>
    <row r="5794" spans="3:5" x14ac:dyDescent="0.15">
      <c r="C5794" s="104"/>
      <c r="D5794" s="104"/>
      <c r="E5794" s="104"/>
    </row>
    <row r="5795" spans="3:5" x14ac:dyDescent="0.15">
      <c r="C5795" s="104"/>
      <c r="D5795" s="104"/>
      <c r="E5795" s="104"/>
    </row>
    <row r="5796" spans="3:5" x14ac:dyDescent="0.15">
      <c r="C5796" s="104"/>
      <c r="D5796" s="104"/>
      <c r="E5796" s="104"/>
    </row>
    <row r="5797" spans="3:5" x14ac:dyDescent="0.15">
      <c r="C5797" s="104"/>
      <c r="D5797" s="104"/>
      <c r="E5797" s="104"/>
    </row>
    <row r="5798" spans="3:5" x14ac:dyDescent="0.15">
      <c r="C5798" s="104"/>
      <c r="D5798" s="104"/>
      <c r="E5798" s="104"/>
    </row>
    <row r="5799" spans="3:5" x14ac:dyDescent="0.15">
      <c r="C5799" s="104"/>
      <c r="D5799" s="104"/>
      <c r="E5799" s="104"/>
    </row>
    <row r="5800" spans="3:5" x14ac:dyDescent="0.15">
      <c r="C5800" s="104"/>
      <c r="D5800" s="104"/>
      <c r="E5800" s="104"/>
    </row>
    <row r="5801" spans="3:5" x14ac:dyDescent="0.15">
      <c r="C5801" s="104"/>
      <c r="D5801" s="104"/>
      <c r="E5801" s="104"/>
    </row>
    <row r="5802" spans="3:5" x14ac:dyDescent="0.15">
      <c r="C5802" s="104"/>
      <c r="D5802" s="104"/>
      <c r="E5802" s="104"/>
    </row>
    <row r="5803" spans="3:5" x14ac:dyDescent="0.15">
      <c r="C5803" s="104"/>
      <c r="D5803" s="104"/>
      <c r="E5803" s="104"/>
    </row>
    <row r="5804" spans="3:5" x14ac:dyDescent="0.15">
      <c r="C5804" s="104"/>
      <c r="D5804" s="104"/>
      <c r="E5804" s="104"/>
    </row>
    <row r="5805" spans="3:5" x14ac:dyDescent="0.15">
      <c r="C5805" s="104"/>
      <c r="D5805" s="104"/>
      <c r="E5805" s="104"/>
    </row>
    <row r="5806" spans="3:5" x14ac:dyDescent="0.15">
      <c r="C5806" s="104"/>
      <c r="D5806" s="104"/>
      <c r="E5806" s="104"/>
    </row>
    <row r="5807" spans="3:5" x14ac:dyDescent="0.15">
      <c r="C5807" s="104"/>
      <c r="D5807" s="104"/>
      <c r="E5807" s="104"/>
    </row>
    <row r="5808" spans="3:5" x14ac:dyDescent="0.15">
      <c r="C5808" s="104"/>
      <c r="D5808" s="104"/>
      <c r="E5808" s="104"/>
    </row>
    <row r="5809" spans="3:5" x14ac:dyDescent="0.15">
      <c r="C5809" s="104"/>
      <c r="D5809" s="104"/>
      <c r="E5809" s="104"/>
    </row>
    <row r="5810" spans="3:5" x14ac:dyDescent="0.15">
      <c r="C5810" s="104"/>
      <c r="D5810" s="104"/>
      <c r="E5810" s="104"/>
    </row>
    <row r="5811" spans="3:5" x14ac:dyDescent="0.15">
      <c r="C5811" s="104"/>
      <c r="D5811" s="104"/>
      <c r="E5811" s="104"/>
    </row>
    <row r="5812" spans="3:5" x14ac:dyDescent="0.15">
      <c r="C5812" s="104"/>
      <c r="D5812" s="104"/>
      <c r="E5812" s="104"/>
    </row>
    <row r="5813" spans="3:5" x14ac:dyDescent="0.15">
      <c r="C5813" s="104"/>
      <c r="D5813" s="104"/>
      <c r="E5813" s="104"/>
    </row>
    <row r="5814" spans="3:5" x14ac:dyDescent="0.15">
      <c r="C5814" s="104"/>
      <c r="D5814" s="104"/>
      <c r="E5814" s="104"/>
    </row>
    <row r="5815" spans="3:5" x14ac:dyDescent="0.15">
      <c r="C5815" s="104"/>
      <c r="D5815" s="104"/>
      <c r="E5815" s="104"/>
    </row>
    <row r="5816" spans="3:5" x14ac:dyDescent="0.15">
      <c r="C5816" s="104"/>
      <c r="D5816" s="104"/>
      <c r="E5816" s="104"/>
    </row>
    <row r="5817" spans="3:5" x14ac:dyDescent="0.15">
      <c r="C5817" s="104"/>
      <c r="D5817" s="104"/>
      <c r="E5817" s="104"/>
    </row>
    <row r="5818" spans="3:5" x14ac:dyDescent="0.15">
      <c r="C5818" s="104"/>
      <c r="D5818" s="104"/>
      <c r="E5818" s="104"/>
    </row>
    <row r="5819" spans="3:5" x14ac:dyDescent="0.15">
      <c r="C5819" s="104"/>
      <c r="D5819" s="104"/>
      <c r="E5819" s="104"/>
    </row>
    <row r="5820" spans="3:5" x14ac:dyDescent="0.15">
      <c r="C5820" s="104"/>
      <c r="D5820" s="104"/>
      <c r="E5820" s="104"/>
    </row>
    <row r="5821" spans="3:5" x14ac:dyDescent="0.15">
      <c r="C5821" s="104"/>
      <c r="D5821" s="104"/>
      <c r="E5821" s="104"/>
    </row>
    <row r="5822" spans="3:5" x14ac:dyDescent="0.15">
      <c r="C5822" s="104"/>
      <c r="D5822" s="104"/>
      <c r="E5822" s="104"/>
    </row>
    <row r="5823" spans="3:5" x14ac:dyDescent="0.15">
      <c r="C5823" s="104"/>
      <c r="D5823" s="104"/>
      <c r="E5823" s="104"/>
    </row>
    <row r="5824" spans="3:5" x14ac:dyDescent="0.15">
      <c r="C5824" s="104"/>
      <c r="D5824" s="104"/>
      <c r="E5824" s="104"/>
    </row>
    <row r="5825" spans="3:5" x14ac:dyDescent="0.15">
      <c r="C5825" s="104"/>
      <c r="D5825" s="104"/>
      <c r="E5825" s="104"/>
    </row>
    <row r="5826" spans="3:5" x14ac:dyDescent="0.15">
      <c r="C5826" s="104"/>
      <c r="D5826" s="104"/>
      <c r="E5826" s="104"/>
    </row>
    <row r="5827" spans="3:5" x14ac:dyDescent="0.15">
      <c r="C5827" s="104"/>
      <c r="D5827" s="104"/>
      <c r="E5827" s="104"/>
    </row>
    <row r="5828" spans="3:5" x14ac:dyDescent="0.15">
      <c r="C5828" s="104"/>
      <c r="D5828" s="104"/>
      <c r="E5828" s="104"/>
    </row>
    <row r="5829" spans="3:5" x14ac:dyDescent="0.15">
      <c r="C5829" s="104"/>
      <c r="D5829" s="104"/>
      <c r="E5829" s="104"/>
    </row>
    <row r="5830" spans="3:5" x14ac:dyDescent="0.15">
      <c r="C5830" s="104"/>
      <c r="D5830" s="104"/>
      <c r="E5830" s="104"/>
    </row>
    <row r="5831" spans="3:5" x14ac:dyDescent="0.15">
      <c r="C5831" s="104"/>
      <c r="D5831" s="104"/>
      <c r="E5831" s="104"/>
    </row>
    <row r="5832" spans="3:5" x14ac:dyDescent="0.15">
      <c r="C5832" s="104"/>
      <c r="D5832" s="104"/>
      <c r="E5832" s="104"/>
    </row>
    <row r="5833" spans="3:5" x14ac:dyDescent="0.15">
      <c r="C5833" s="104"/>
      <c r="D5833" s="104"/>
      <c r="E5833" s="104"/>
    </row>
    <row r="5834" spans="3:5" x14ac:dyDescent="0.15">
      <c r="C5834" s="104"/>
      <c r="D5834" s="104"/>
      <c r="E5834" s="104"/>
    </row>
    <row r="5835" spans="3:5" x14ac:dyDescent="0.15">
      <c r="C5835" s="104"/>
      <c r="D5835" s="104"/>
      <c r="E5835" s="104"/>
    </row>
    <row r="5836" spans="3:5" x14ac:dyDescent="0.15">
      <c r="C5836" s="104"/>
      <c r="D5836" s="104"/>
      <c r="E5836" s="104"/>
    </row>
    <row r="5837" spans="3:5" x14ac:dyDescent="0.15">
      <c r="C5837" s="104"/>
      <c r="D5837" s="104"/>
      <c r="E5837" s="104"/>
    </row>
    <row r="5838" spans="3:5" x14ac:dyDescent="0.15">
      <c r="C5838" s="104"/>
      <c r="D5838" s="104"/>
      <c r="E5838" s="104"/>
    </row>
    <row r="5839" spans="3:5" x14ac:dyDescent="0.15">
      <c r="C5839" s="104"/>
      <c r="D5839" s="104"/>
      <c r="E5839" s="104"/>
    </row>
    <row r="5840" spans="3:5" x14ac:dyDescent="0.15">
      <c r="C5840" s="104"/>
      <c r="D5840" s="104"/>
      <c r="E5840" s="104"/>
    </row>
    <row r="5841" spans="3:5" x14ac:dyDescent="0.15">
      <c r="C5841" s="104"/>
      <c r="D5841" s="104"/>
      <c r="E5841" s="104"/>
    </row>
    <row r="5842" spans="3:5" x14ac:dyDescent="0.15">
      <c r="C5842" s="104"/>
      <c r="D5842" s="104"/>
      <c r="E5842" s="104"/>
    </row>
    <row r="5843" spans="3:5" x14ac:dyDescent="0.15">
      <c r="C5843" s="104"/>
      <c r="D5843" s="104"/>
      <c r="E5843" s="104"/>
    </row>
    <row r="5844" spans="3:5" x14ac:dyDescent="0.15">
      <c r="C5844" s="104"/>
      <c r="D5844" s="104"/>
      <c r="E5844" s="104"/>
    </row>
    <row r="5845" spans="3:5" x14ac:dyDescent="0.15">
      <c r="C5845" s="104"/>
      <c r="D5845" s="104"/>
      <c r="E5845" s="104"/>
    </row>
    <row r="5846" spans="3:5" x14ac:dyDescent="0.15">
      <c r="C5846" s="104"/>
      <c r="D5846" s="104"/>
      <c r="E5846" s="104"/>
    </row>
    <row r="5847" spans="3:5" x14ac:dyDescent="0.15">
      <c r="C5847" s="104"/>
      <c r="D5847" s="104"/>
      <c r="E5847" s="104"/>
    </row>
    <row r="5848" spans="3:5" x14ac:dyDescent="0.15">
      <c r="C5848" s="104"/>
      <c r="D5848" s="104"/>
      <c r="E5848" s="104"/>
    </row>
    <row r="5849" spans="3:5" x14ac:dyDescent="0.15">
      <c r="C5849" s="104"/>
      <c r="D5849" s="104"/>
      <c r="E5849" s="104"/>
    </row>
    <row r="5850" spans="3:5" x14ac:dyDescent="0.15">
      <c r="C5850" s="104"/>
      <c r="D5850" s="104"/>
      <c r="E5850" s="104"/>
    </row>
    <row r="5851" spans="3:5" x14ac:dyDescent="0.15">
      <c r="C5851" s="104"/>
      <c r="D5851" s="104"/>
      <c r="E5851" s="104"/>
    </row>
    <row r="5852" spans="3:5" x14ac:dyDescent="0.15">
      <c r="C5852" s="104"/>
      <c r="D5852" s="104"/>
      <c r="E5852" s="104"/>
    </row>
    <row r="5853" spans="3:5" x14ac:dyDescent="0.15">
      <c r="C5853" s="104"/>
      <c r="D5853" s="104"/>
      <c r="E5853" s="104"/>
    </row>
    <row r="5854" spans="3:5" x14ac:dyDescent="0.15">
      <c r="C5854" s="104"/>
      <c r="D5854" s="104"/>
      <c r="E5854" s="104"/>
    </row>
    <row r="5855" spans="3:5" x14ac:dyDescent="0.15">
      <c r="C5855" s="104"/>
      <c r="D5855" s="104"/>
      <c r="E5855" s="104"/>
    </row>
    <row r="5856" spans="3:5" x14ac:dyDescent="0.15">
      <c r="C5856" s="104"/>
      <c r="D5856" s="104"/>
      <c r="E5856" s="104"/>
    </row>
    <row r="5857" spans="3:5" x14ac:dyDescent="0.15">
      <c r="C5857" s="104"/>
      <c r="D5857" s="104"/>
      <c r="E5857" s="104"/>
    </row>
    <row r="5858" spans="3:5" x14ac:dyDescent="0.15">
      <c r="C5858" s="104"/>
      <c r="D5858" s="104"/>
      <c r="E5858" s="104"/>
    </row>
    <row r="5859" spans="3:5" x14ac:dyDescent="0.15">
      <c r="C5859" s="104"/>
      <c r="D5859" s="104"/>
      <c r="E5859" s="104"/>
    </row>
    <row r="5860" spans="3:5" x14ac:dyDescent="0.15">
      <c r="C5860" s="104"/>
      <c r="D5860" s="104"/>
      <c r="E5860" s="104"/>
    </row>
    <row r="5861" spans="3:5" x14ac:dyDescent="0.15">
      <c r="C5861" s="104"/>
      <c r="D5861" s="104"/>
      <c r="E5861" s="104"/>
    </row>
    <row r="5862" spans="3:5" x14ac:dyDescent="0.15">
      <c r="C5862" s="104"/>
      <c r="D5862" s="104"/>
      <c r="E5862" s="104"/>
    </row>
    <row r="5863" spans="3:5" x14ac:dyDescent="0.15">
      <c r="C5863" s="104"/>
      <c r="D5863" s="104"/>
      <c r="E5863" s="104"/>
    </row>
    <row r="5864" spans="3:5" x14ac:dyDescent="0.15">
      <c r="C5864" s="104"/>
      <c r="D5864" s="104"/>
      <c r="E5864" s="104"/>
    </row>
    <row r="5865" spans="3:5" x14ac:dyDescent="0.15">
      <c r="C5865" s="104"/>
      <c r="D5865" s="104"/>
      <c r="E5865" s="104"/>
    </row>
    <row r="5866" spans="3:5" x14ac:dyDescent="0.15">
      <c r="C5866" s="104"/>
      <c r="D5866" s="104"/>
      <c r="E5866" s="104"/>
    </row>
    <row r="5867" spans="3:5" x14ac:dyDescent="0.15">
      <c r="C5867" s="104"/>
      <c r="D5867" s="104"/>
      <c r="E5867" s="104"/>
    </row>
    <row r="5868" spans="3:5" x14ac:dyDescent="0.15">
      <c r="C5868" s="104"/>
      <c r="D5868" s="104"/>
      <c r="E5868" s="104"/>
    </row>
    <row r="5869" spans="3:5" x14ac:dyDescent="0.15">
      <c r="C5869" s="104"/>
      <c r="D5869" s="104"/>
      <c r="E5869" s="104"/>
    </row>
    <row r="5870" spans="3:5" x14ac:dyDescent="0.15">
      <c r="C5870" s="104"/>
      <c r="D5870" s="104"/>
      <c r="E5870" s="104"/>
    </row>
    <row r="5871" spans="3:5" x14ac:dyDescent="0.15">
      <c r="C5871" s="104"/>
      <c r="D5871" s="104"/>
      <c r="E5871" s="104"/>
    </row>
    <row r="5872" spans="3:5" x14ac:dyDescent="0.15">
      <c r="C5872" s="104"/>
      <c r="D5872" s="104"/>
      <c r="E5872" s="104"/>
    </row>
    <row r="5873" spans="3:5" x14ac:dyDescent="0.15">
      <c r="C5873" s="104"/>
      <c r="D5873" s="104"/>
      <c r="E5873" s="104"/>
    </row>
    <row r="5874" spans="3:5" x14ac:dyDescent="0.15">
      <c r="C5874" s="104"/>
      <c r="D5874" s="104"/>
      <c r="E5874" s="104"/>
    </row>
    <row r="5875" spans="3:5" x14ac:dyDescent="0.15">
      <c r="C5875" s="104"/>
      <c r="D5875" s="104"/>
      <c r="E5875" s="104"/>
    </row>
    <row r="5876" spans="3:5" x14ac:dyDescent="0.15">
      <c r="C5876" s="104"/>
      <c r="D5876" s="104"/>
      <c r="E5876" s="104"/>
    </row>
    <row r="5877" spans="3:5" x14ac:dyDescent="0.15">
      <c r="C5877" s="104"/>
      <c r="D5877" s="104"/>
      <c r="E5877" s="104"/>
    </row>
    <row r="5878" spans="3:5" x14ac:dyDescent="0.15">
      <c r="C5878" s="104"/>
      <c r="D5878" s="104"/>
      <c r="E5878" s="104"/>
    </row>
    <row r="5879" spans="3:5" x14ac:dyDescent="0.15">
      <c r="C5879" s="104"/>
      <c r="D5879" s="104"/>
      <c r="E5879" s="104"/>
    </row>
    <row r="5880" spans="3:5" x14ac:dyDescent="0.15">
      <c r="C5880" s="104"/>
      <c r="D5880" s="104"/>
      <c r="E5880" s="104"/>
    </row>
    <row r="5881" spans="3:5" x14ac:dyDescent="0.15">
      <c r="C5881" s="104"/>
      <c r="D5881" s="104"/>
      <c r="E5881" s="104"/>
    </row>
    <row r="5882" spans="3:5" x14ac:dyDescent="0.15">
      <c r="C5882" s="104"/>
      <c r="D5882" s="104"/>
      <c r="E5882" s="104"/>
    </row>
    <row r="5883" spans="3:5" x14ac:dyDescent="0.15">
      <c r="C5883" s="104"/>
      <c r="D5883" s="104"/>
      <c r="E5883" s="104"/>
    </row>
    <row r="5884" spans="3:5" x14ac:dyDescent="0.15">
      <c r="C5884" s="104"/>
      <c r="D5884" s="104"/>
      <c r="E5884" s="104"/>
    </row>
    <row r="5885" spans="3:5" x14ac:dyDescent="0.15">
      <c r="C5885" s="104"/>
      <c r="D5885" s="104"/>
      <c r="E5885" s="104"/>
    </row>
    <row r="5886" spans="3:5" x14ac:dyDescent="0.15">
      <c r="C5886" s="104"/>
      <c r="D5886" s="104"/>
      <c r="E5886" s="104"/>
    </row>
    <row r="5887" spans="3:5" x14ac:dyDescent="0.15">
      <c r="C5887" s="104"/>
      <c r="D5887" s="104"/>
      <c r="E5887" s="104"/>
    </row>
    <row r="5888" spans="3:5" x14ac:dyDescent="0.15">
      <c r="C5888" s="104"/>
      <c r="D5888" s="104"/>
      <c r="E5888" s="104"/>
    </row>
    <row r="5889" spans="3:5" x14ac:dyDescent="0.15">
      <c r="C5889" s="104"/>
      <c r="D5889" s="104"/>
      <c r="E5889" s="104"/>
    </row>
    <row r="5890" spans="3:5" x14ac:dyDescent="0.15">
      <c r="C5890" s="104"/>
      <c r="D5890" s="104"/>
      <c r="E5890" s="104"/>
    </row>
    <row r="5891" spans="3:5" x14ac:dyDescent="0.15">
      <c r="C5891" s="104"/>
      <c r="D5891" s="104"/>
      <c r="E5891" s="104"/>
    </row>
    <row r="5892" spans="3:5" x14ac:dyDescent="0.15">
      <c r="C5892" s="104"/>
      <c r="D5892" s="104"/>
      <c r="E5892" s="104"/>
    </row>
    <row r="5893" spans="3:5" x14ac:dyDescent="0.15">
      <c r="C5893" s="104"/>
      <c r="D5893" s="104"/>
      <c r="E5893" s="104"/>
    </row>
    <row r="5894" spans="3:5" x14ac:dyDescent="0.15">
      <c r="C5894" s="104"/>
      <c r="D5894" s="104"/>
      <c r="E5894" s="104"/>
    </row>
    <row r="5895" spans="3:5" x14ac:dyDescent="0.15">
      <c r="C5895" s="104"/>
      <c r="D5895" s="104"/>
      <c r="E5895" s="104"/>
    </row>
    <row r="5896" spans="3:5" x14ac:dyDescent="0.15">
      <c r="C5896" s="104"/>
      <c r="D5896" s="104"/>
      <c r="E5896" s="104"/>
    </row>
    <row r="5897" spans="3:5" x14ac:dyDescent="0.15">
      <c r="C5897" s="104"/>
      <c r="D5897" s="104"/>
      <c r="E5897" s="104"/>
    </row>
    <row r="5898" spans="3:5" x14ac:dyDescent="0.15">
      <c r="C5898" s="104"/>
      <c r="D5898" s="104"/>
      <c r="E5898" s="104"/>
    </row>
    <row r="5899" spans="3:5" x14ac:dyDescent="0.15">
      <c r="C5899" s="104"/>
      <c r="D5899" s="104"/>
      <c r="E5899" s="104"/>
    </row>
    <row r="5900" spans="3:5" x14ac:dyDescent="0.15">
      <c r="C5900" s="104"/>
      <c r="D5900" s="104"/>
      <c r="E5900" s="104"/>
    </row>
    <row r="5901" spans="3:5" x14ac:dyDescent="0.15">
      <c r="C5901" s="104"/>
      <c r="D5901" s="104"/>
      <c r="E5901" s="104"/>
    </row>
    <row r="5902" spans="3:5" x14ac:dyDescent="0.15">
      <c r="C5902" s="104"/>
      <c r="D5902" s="104"/>
      <c r="E5902" s="104"/>
    </row>
    <row r="5903" spans="3:5" x14ac:dyDescent="0.15">
      <c r="C5903" s="104"/>
      <c r="D5903" s="104"/>
      <c r="E5903" s="104"/>
    </row>
    <row r="5904" spans="3:5" x14ac:dyDescent="0.15">
      <c r="C5904" s="104"/>
      <c r="D5904" s="104"/>
      <c r="E5904" s="104"/>
    </row>
    <row r="5905" spans="3:5" x14ac:dyDescent="0.15">
      <c r="C5905" s="104"/>
      <c r="D5905" s="104"/>
      <c r="E5905" s="104"/>
    </row>
    <row r="5906" spans="3:5" x14ac:dyDescent="0.15">
      <c r="C5906" s="104"/>
      <c r="D5906" s="104"/>
      <c r="E5906" s="104"/>
    </row>
    <row r="5907" spans="3:5" x14ac:dyDescent="0.15">
      <c r="C5907" s="104"/>
      <c r="D5907" s="104"/>
      <c r="E5907" s="104"/>
    </row>
    <row r="5908" spans="3:5" x14ac:dyDescent="0.15">
      <c r="C5908" s="104"/>
      <c r="D5908" s="104"/>
      <c r="E5908" s="104"/>
    </row>
    <row r="5909" spans="3:5" x14ac:dyDescent="0.15">
      <c r="C5909" s="104"/>
      <c r="D5909" s="104"/>
      <c r="E5909" s="104"/>
    </row>
    <row r="5910" spans="3:5" x14ac:dyDescent="0.15">
      <c r="C5910" s="104"/>
      <c r="D5910" s="104"/>
      <c r="E5910" s="104"/>
    </row>
    <row r="5911" spans="3:5" x14ac:dyDescent="0.15">
      <c r="C5911" s="104"/>
      <c r="D5911" s="104"/>
      <c r="E5911" s="104"/>
    </row>
    <row r="5912" spans="3:5" x14ac:dyDescent="0.15">
      <c r="C5912" s="104"/>
      <c r="D5912" s="104"/>
      <c r="E5912" s="104"/>
    </row>
    <row r="5913" spans="3:5" x14ac:dyDescent="0.15">
      <c r="C5913" s="104"/>
      <c r="D5913" s="104"/>
      <c r="E5913" s="104"/>
    </row>
    <row r="5914" spans="3:5" x14ac:dyDescent="0.15">
      <c r="C5914" s="104"/>
      <c r="D5914" s="104"/>
      <c r="E5914" s="104"/>
    </row>
    <row r="5915" spans="3:5" x14ac:dyDescent="0.15">
      <c r="C5915" s="104"/>
      <c r="D5915" s="104"/>
      <c r="E5915" s="104"/>
    </row>
    <row r="5916" spans="3:5" x14ac:dyDescent="0.15">
      <c r="C5916" s="104"/>
      <c r="D5916" s="104"/>
      <c r="E5916" s="104"/>
    </row>
    <row r="5917" spans="3:5" x14ac:dyDescent="0.15">
      <c r="C5917" s="104"/>
      <c r="D5917" s="104"/>
      <c r="E5917" s="104"/>
    </row>
    <row r="5918" spans="3:5" x14ac:dyDescent="0.15">
      <c r="C5918" s="104"/>
      <c r="D5918" s="104"/>
      <c r="E5918" s="104"/>
    </row>
    <row r="5919" spans="3:5" x14ac:dyDescent="0.15">
      <c r="C5919" s="104"/>
      <c r="D5919" s="104"/>
      <c r="E5919" s="104"/>
    </row>
    <row r="5920" spans="3:5" x14ac:dyDescent="0.15">
      <c r="C5920" s="104"/>
      <c r="D5920" s="104"/>
      <c r="E5920" s="104"/>
    </row>
    <row r="5921" spans="3:5" x14ac:dyDescent="0.15">
      <c r="C5921" s="104"/>
      <c r="D5921" s="104"/>
      <c r="E5921" s="104"/>
    </row>
    <row r="5922" spans="3:5" x14ac:dyDescent="0.15">
      <c r="C5922" s="104"/>
      <c r="D5922" s="104"/>
      <c r="E5922" s="104"/>
    </row>
    <row r="5923" spans="3:5" x14ac:dyDescent="0.15">
      <c r="C5923" s="104"/>
      <c r="D5923" s="104"/>
      <c r="E5923" s="104"/>
    </row>
    <row r="5924" spans="3:5" x14ac:dyDescent="0.15">
      <c r="C5924" s="104"/>
      <c r="D5924" s="104"/>
      <c r="E5924" s="104"/>
    </row>
    <row r="5925" spans="3:5" x14ac:dyDescent="0.15">
      <c r="C5925" s="104"/>
      <c r="D5925" s="104"/>
      <c r="E5925" s="104"/>
    </row>
    <row r="5926" spans="3:5" x14ac:dyDescent="0.15">
      <c r="C5926" s="104"/>
      <c r="D5926" s="104"/>
      <c r="E5926" s="104"/>
    </row>
    <row r="5927" spans="3:5" x14ac:dyDescent="0.15">
      <c r="C5927" s="104"/>
      <c r="D5927" s="104"/>
      <c r="E5927" s="104"/>
    </row>
    <row r="5928" spans="3:5" x14ac:dyDescent="0.15">
      <c r="C5928" s="104"/>
      <c r="D5928" s="104"/>
      <c r="E5928" s="104"/>
    </row>
    <row r="5929" spans="3:5" x14ac:dyDescent="0.15">
      <c r="C5929" s="104"/>
      <c r="D5929" s="104"/>
      <c r="E5929" s="104"/>
    </row>
    <row r="5930" spans="3:5" x14ac:dyDescent="0.15">
      <c r="C5930" s="104"/>
      <c r="D5930" s="104"/>
      <c r="E5930" s="104"/>
    </row>
    <row r="5931" spans="3:5" x14ac:dyDescent="0.15">
      <c r="C5931" s="104"/>
      <c r="D5931" s="104"/>
      <c r="E5931" s="104"/>
    </row>
    <row r="5932" spans="3:5" x14ac:dyDescent="0.15">
      <c r="C5932" s="104"/>
      <c r="D5932" s="104"/>
      <c r="E5932" s="104"/>
    </row>
    <row r="5933" spans="3:5" x14ac:dyDescent="0.15">
      <c r="C5933" s="104"/>
      <c r="D5933" s="104"/>
      <c r="E5933" s="104"/>
    </row>
    <row r="5934" spans="3:5" x14ac:dyDescent="0.15">
      <c r="C5934" s="104"/>
      <c r="D5934" s="104"/>
      <c r="E5934" s="104"/>
    </row>
    <row r="5935" spans="3:5" x14ac:dyDescent="0.15">
      <c r="C5935" s="104"/>
      <c r="D5935" s="104"/>
      <c r="E5935" s="104"/>
    </row>
    <row r="5936" spans="3:5" x14ac:dyDescent="0.15">
      <c r="C5936" s="104"/>
      <c r="D5936" s="104"/>
      <c r="E5936" s="104"/>
    </row>
    <row r="5937" spans="3:5" x14ac:dyDescent="0.15">
      <c r="C5937" s="104"/>
      <c r="D5937" s="104"/>
      <c r="E5937" s="104"/>
    </row>
    <row r="5938" spans="3:5" x14ac:dyDescent="0.15">
      <c r="C5938" s="104"/>
      <c r="D5938" s="104"/>
      <c r="E5938" s="104"/>
    </row>
    <row r="5939" spans="3:5" x14ac:dyDescent="0.15">
      <c r="C5939" s="104"/>
      <c r="D5939" s="104"/>
      <c r="E5939" s="104"/>
    </row>
    <row r="5940" spans="3:5" x14ac:dyDescent="0.15">
      <c r="C5940" s="104"/>
      <c r="D5940" s="104"/>
      <c r="E5940" s="104"/>
    </row>
    <row r="5941" spans="3:5" x14ac:dyDescent="0.15">
      <c r="C5941" s="104"/>
      <c r="D5941" s="104"/>
      <c r="E5941" s="104"/>
    </row>
    <row r="5942" spans="3:5" x14ac:dyDescent="0.15">
      <c r="C5942" s="104"/>
      <c r="D5942" s="104"/>
      <c r="E5942" s="104"/>
    </row>
    <row r="5943" spans="3:5" x14ac:dyDescent="0.15">
      <c r="C5943" s="104"/>
      <c r="D5943" s="104"/>
      <c r="E5943" s="104"/>
    </row>
    <row r="5944" spans="3:5" x14ac:dyDescent="0.15">
      <c r="C5944" s="104"/>
      <c r="D5944" s="104"/>
      <c r="E5944" s="104"/>
    </row>
    <row r="5945" spans="3:5" x14ac:dyDescent="0.15">
      <c r="C5945" s="104"/>
      <c r="D5945" s="104"/>
      <c r="E5945" s="104"/>
    </row>
    <row r="5946" spans="3:5" x14ac:dyDescent="0.15">
      <c r="C5946" s="104"/>
      <c r="D5946" s="104"/>
      <c r="E5946" s="104"/>
    </row>
    <row r="5947" spans="3:5" x14ac:dyDescent="0.15">
      <c r="C5947" s="104"/>
      <c r="D5947" s="104"/>
      <c r="E5947" s="104"/>
    </row>
    <row r="5948" spans="3:5" x14ac:dyDescent="0.15">
      <c r="C5948" s="104"/>
      <c r="D5948" s="104"/>
      <c r="E5948" s="104"/>
    </row>
    <row r="5949" spans="3:5" x14ac:dyDescent="0.15">
      <c r="C5949" s="104"/>
      <c r="D5949" s="104"/>
      <c r="E5949" s="104"/>
    </row>
    <row r="5950" spans="3:5" x14ac:dyDescent="0.15">
      <c r="C5950" s="104"/>
      <c r="D5950" s="104"/>
      <c r="E5950" s="104"/>
    </row>
    <row r="5951" spans="3:5" x14ac:dyDescent="0.15">
      <c r="C5951" s="104"/>
      <c r="D5951" s="104"/>
      <c r="E5951" s="104"/>
    </row>
    <row r="5952" spans="3:5" x14ac:dyDescent="0.15">
      <c r="C5952" s="104"/>
      <c r="D5952" s="104"/>
      <c r="E5952" s="104"/>
    </row>
    <row r="5953" spans="3:5" x14ac:dyDescent="0.15">
      <c r="C5953" s="104"/>
      <c r="D5953" s="104"/>
      <c r="E5953" s="104"/>
    </row>
    <row r="5954" spans="3:5" x14ac:dyDescent="0.15">
      <c r="C5954" s="104"/>
      <c r="D5954" s="104"/>
      <c r="E5954" s="104"/>
    </row>
    <row r="5955" spans="3:5" x14ac:dyDescent="0.15">
      <c r="C5955" s="104"/>
      <c r="D5955" s="104"/>
      <c r="E5955" s="104"/>
    </row>
    <row r="5956" spans="3:5" x14ac:dyDescent="0.15">
      <c r="C5956" s="104"/>
      <c r="D5956" s="104"/>
      <c r="E5956" s="104"/>
    </row>
    <row r="5957" spans="3:5" x14ac:dyDescent="0.15">
      <c r="C5957" s="104"/>
      <c r="D5957" s="104"/>
      <c r="E5957" s="104"/>
    </row>
    <row r="5958" spans="3:5" x14ac:dyDescent="0.15">
      <c r="C5958" s="104"/>
      <c r="D5958" s="104"/>
      <c r="E5958" s="104"/>
    </row>
    <row r="5959" spans="3:5" x14ac:dyDescent="0.15">
      <c r="C5959" s="104"/>
      <c r="D5959" s="104"/>
      <c r="E5959" s="104"/>
    </row>
    <row r="5960" spans="3:5" x14ac:dyDescent="0.15">
      <c r="C5960" s="104"/>
      <c r="D5960" s="104"/>
      <c r="E5960" s="104"/>
    </row>
    <row r="5961" spans="3:5" x14ac:dyDescent="0.15">
      <c r="C5961" s="104"/>
      <c r="D5961" s="104"/>
      <c r="E5961" s="104"/>
    </row>
    <row r="5962" spans="3:5" x14ac:dyDescent="0.15">
      <c r="C5962" s="104"/>
      <c r="D5962" s="104"/>
      <c r="E5962" s="104"/>
    </row>
    <row r="5963" spans="3:5" x14ac:dyDescent="0.15">
      <c r="C5963" s="104"/>
      <c r="D5963" s="104"/>
      <c r="E5963" s="104"/>
    </row>
    <row r="5964" spans="3:5" x14ac:dyDescent="0.15">
      <c r="C5964" s="104"/>
      <c r="D5964" s="104"/>
      <c r="E5964" s="104"/>
    </row>
    <row r="5965" spans="3:5" x14ac:dyDescent="0.15">
      <c r="C5965" s="104"/>
      <c r="D5965" s="104"/>
      <c r="E5965" s="104"/>
    </row>
    <row r="5966" spans="3:5" x14ac:dyDescent="0.15">
      <c r="C5966" s="104"/>
      <c r="D5966" s="104"/>
      <c r="E5966" s="104"/>
    </row>
    <row r="5967" spans="3:5" x14ac:dyDescent="0.15">
      <c r="C5967" s="104"/>
      <c r="D5967" s="104"/>
      <c r="E5967" s="104"/>
    </row>
    <row r="5968" spans="3:5" x14ac:dyDescent="0.15">
      <c r="C5968" s="104"/>
      <c r="D5968" s="104"/>
      <c r="E5968" s="104"/>
    </row>
    <row r="5969" spans="3:5" x14ac:dyDescent="0.15">
      <c r="C5969" s="104"/>
      <c r="D5969" s="104"/>
      <c r="E5969" s="104"/>
    </row>
    <row r="5970" spans="3:5" x14ac:dyDescent="0.15">
      <c r="C5970" s="104"/>
      <c r="D5970" s="104"/>
      <c r="E5970" s="104"/>
    </row>
    <row r="5971" spans="3:5" x14ac:dyDescent="0.15">
      <c r="C5971" s="104"/>
      <c r="D5971" s="104"/>
      <c r="E5971" s="104"/>
    </row>
    <row r="5972" spans="3:5" x14ac:dyDescent="0.15">
      <c r="C5972" s="104"/>
      <c r="D5972" s="104"/>
      <c r="E5972" s="104"/>
    </row>
    <row r="5973" spans="3:5" x14ac:dyDescent="0.15">
      <c r="C5973" s="104"/>
      <c r="D5973" s="104"/>
      <c r="E5973" s="104"/>
    </row>
    <row r="5974" spans="3:5" x14ac:dyDescent="0.15">
      <c r="C5974" s="104"/>
      <c r="D5974" s="104"/>
      <c r="E5974" s="104"/>
    </row>
    <row r="5975" spans="3:5" x14ac:dyDescent="0.15">
      <c r="C5975" s="104"/>
      <c r="D5975" s="104"/>
      <c r="E5975" s="104"/>
    </row>
    <row r="5976" spans="3:5" x14ac:dyDescent="0.15">
      <c r="C5976" s="104"/>
      <c r="D5976" s="104"/>
      <c r="E5976" s="104"/>
    </row>
    <row r="5977" spans="3:5" x14ac:dyDescent="0.15">
      <c r="C5977" s="104"/>
      <c r="D5977" s="104"/>
      <c r="E5977" s="104"/>
    </row>
    <row r="5978" spans="3:5" x14ac:dyDescent="0.15">
      <c r="C5978" s="104"/>
      <c r="D5978" s="104"/>
      <c r="E5978" s="104"/>
    </row>
    <row r="5979" spans="3:5" x14ac:dyDescent="0.15">
      <c r="C5979" s="104"/>
      <c r="D5979" s="104"/>
      <c r="E5979" s="104"/>
    </row>
    <row r="5980" spans="3:5" x14ac:dyDescent="0.15">
      <c r="C5980" s="104"/>
      <c r="D5980" s="104"/>
      <c r="E5980" s="104"/>
    </row>
    <row r="5981" spans="3:5" x14ac:dyDescent="0.15">
      <c r="C5981" s="104"/>
      <c r="D5981" s="104"/>
      <c r="E5981" s="104"/>
    </row>
    <row r="5982" spans="3:5" x14ac:dyDescent="0.15">
      <c r="C5982" s="104"/>
      <c r="D5982" s="104"/>
      <c r="E5982" s="104"/>
    </row>
    <row r="5983" spans="3:5" x14ac:dyDescent="0.15">
      <c r="C5983" s="104"/>
      <c r="D5983" s="104"/>
      <c r="E5983" s="104"/>
    </row>
    <row r="5984" spans="3:5" x14ac:dyDescent="0.15">
      <c r="C5984" s="104"/>
      <c r="D5984" s="104"/>
      <c r="E5984" s="104"/>
    </row>
    <row r="5985" spans="3:5" x14ac:dyDescent="0.15">
      <c r="C5985" s="104"/>
      <c r="D5985" s="104"/>
      <c r="E5985" s="104"/>
    </row>
    <row r="5986" spans="3:5" x14ac:dyDescent="0.15">
      <c r="C5986" s="104"/>
      <c r="D5986" s="104"/>
      <c r="E5986" s="104"/>
    </row>
    <row r="5987" spans="3:5" x14ac:dyDescent="0.15">
      <c r="C5987" s="104"/>
      <c r="D5987" s="104"/>
      <c r="E5987" s="104"/>
    </row>
    <row r="5988" spans="3:5" x14ac:dyDescent="0.15">
      <c r="C5988" s="104"/>
      <c r="D5988" s="104"/>
      <c r="E5988" s="104"/>
    </row>
    <row r="5989" spans="3:5" x14ac:dyDescent="0.15">
      <c r="C5989" s="104"/>
      <c r="D5989" s="104"/>
      <c r="E5989" s="104"/>
    </row>
    <row r="5990" spans="3:5" x14ac:dyDescent="0.15">
      <c r="C5990" s="104"/>
      <c r="D5990" s="104"/>
      <c r="E5990" s="104"/>
    </row>
    <row r="5991" spans="3:5" x14ac:dyDescent="0.15">
      <c r="C5991" s="104"/>
      <c r="D5991" s="104"/>
      <c r="E5991" s="104"/>
    </row>
    <row r="5992" spans="3:5" x14ac:dyDescent="0.15">
      <c r="C5992" s="104"/>
      <c r="D5992" s="104"/>
      <c r="E5992" s="104"/>
    </row>
    <row r="5993" spans="3:5" x14ac:dyDescent="0.15">
      <c r="C5993" s="104"/>
      <c r="D5993" s="104"/>
      <c r="E5993" s="104"/>
    </row>
    <row r="5994" spans="3:5" x14ac:dyDescent="0.15">
      <c r="C5994" s="104"/>
      <c r="D5994" s="104"/>
      <c r="E5994" s="104"/>
    </row>
    <row r="5995" spans="3:5" x14ac:dyDescent="0.15">
      <c r="C5995" s="104"/>
      <c r="D5995" s="104"/>
      <c r="E5995" s="104"/>
    </row>
    <row r="5996" spans="3:5" x14ac:dyDescent="0.15">
      <c r="C5996" s="104"/>
      <c r="D5996" s="104"/>
      <c r="E5996" s="104"/>
    </row>
    <row r="5997" spans="3:5" x14ac:dyDescent="0.15">
      <c r="C5997" s="104"/>
      <c r="D5997" s="104"/>
      <c r="E5997" s="104"/>
    </row>
    <row r="5998" spans="3:5" x14ac:dyDescent="0.15">
      <c r="C5998" s="104"/>
      <c r="D5998" s="104"/>
      <c r="E5998" s="104"/>
    </row>
    <row r="5999" spans="3:5" x14ac:dyDescent="0.15">
      <c r="C5999" s="104"/>
      <c r="D5999" s="104"/>
      <c r="E5999" s="104"/>
    </row>
    <row r="6000" spans="3:5" x14ac:dyDescent="0.15">
      <c r="C6000" s="104"/>
      <c r="D6000" s="104"/>
      <c r="E6000" s="104"/>
    </row>
    <row r="6001" spans="3:5" x14ac:dyDescent="0.15">
      <c r="C6001" s="104"/>
      <c r="D6001" s="104"/>
      <c r="E6001" s="104"/>
    </row>
    <row r="6002" spans="3:5" x14ac:dyDescent="0.15">
      <c r="C6002" s="104"/>
      <c r="D6002" s="104"/>
      <c r="E6002" s="104"/>
    </row>
    <row r="6003" spans="3:5" x14ac:dyDescent="0.15">
      <c r="C6003" s="104"/>
      <c r="D6003" s="104"/>
      <c r="E6003" s="104"/>
    </row>
    <row r="6004" spans="3:5" x14ac:dyDescent="0.15">
      <c r="C6004" s="104"/>
      <c r="D6004" s="104"/>
      <c r="E6004" s="104"/>
    </row>
    <row r="6005" spans="3:5" x14ac:dyDescent="0.15">
      <c r="C6005" s="104"/>
      <c r="D6005" s="104"/>
      <c r="E6005" s="104"/>
    </row>
    <row r="6006" spans="3:5" x14ac:dyDescent="0.15">
      <c r="C6006" s="104"/>
      <c r="D6006" s="104"/>
      <c r="E6006" s="104"/>
    </row>
    <row r="6007" spans="3:5" x14ac:dyDescent="0.15">
      <c r="C6007" s="104"/>
      <c r="D6007" s="104"/>
      <c r="E6007" s="104"/>
    </row>
    <row r="6008" spans="3:5" x14ac:dyDescent="0.15">
      <c r="C6008" s="104"/>
      <c r="D6008" s="104"/>
      <c r="E6008" s="104"/>
    </row>
    <row r="6009" spans="3:5" x14ac:dyDescent="0.15">
      <c r="C6009" s="104"/>
      <c r="D6009" s="104"/>
      <c r="E6009" s="104"/>
    </row>
    <row r="6010" spans="3:5" x14ac:dyDescent="0.15">
      <c r="C6010" s="104"/>
      <c r="D6010" s="104"/>
      <c r="E6010" s="104"/>
    </row>
    <row r="6011" spans="3:5" x14ac:dyDescent="0.15">
      <c r="C6011" s="104"/>
      <c r="D6011" s="104"/>
      <c r="E6011" s="104"/>
    </row>
    <row r="6012" spans="3:5" x14ac:dyDescent="0.15">
      <c r="C6012" s="104"/>
      <c r="D6012" s="104"/>
      <c r="E6012" s="104"/>
    </row>
    <row r="6013" spans="3:5" x14ac:dyDescent="0.15">
      <c r="C6013" s="104"/>
      <c r="D6013" s="104"/>
      <c r="E6013" s="104"/>
    </row>
    <row r="6014" spans="3:5" x14ac:dyDescent="0.15">
      <c r="C6014" s="104"/>
      <c r="D6014" s="104"/>
      <c r="E6014" s="104"/>
    </row>
    <row r="6015" spans="3:5" x14ac:dyDescent="0.15">
      <c r="C6015" s="104"/>
      <c r="D6015" s="104"/>
      <c r="E6015" s="104"/>
    </row>
    <row r="6016" spans="3:5" x14ac:dyDescent="0.15">
      <c r="C6016" s="104"/>
      <c r="D6016" s="104"/>
      <c r="E6016" s="104"/>
    </row>
    <row r="6017" spans="3:5" x14ac:dyDescent="0.15">
      <c r="C6017" s="104"/>
      <c r="D6017" s="104"/>
      <c r="E6017" s="104"/>
    </row>
    <row r="6018" spans="3:5" x14ac:dyDescent="0.15">
      <c r="C6018" s="104"/>
      <c r="D6018" s="104"/>
      <c r="E6018" s="104"/>
    </row>
    <row r="6019" spans="3:5" x14ac:dyDescent="0.15">
      <c r="C6019" s="104"/>
      <c r="D6019" s="104"/>
      <c r="E6019" s="104"/>
    </row>
    <row r="6020" spans="3:5" x14ac:dyDescent="0.15">
      <c r="C6020" s="104"/>
      <c r="D6020" s="104"/>
      <c r="E6020" s="104"/>
    </row>
    <row r="6021" spans="3:5" x14ac:dyDescent="0.15">
      <c r="C6021" s="104"/>
      <c r="D6021" s="104"/>
      <c r="E6021" s="104"/>
    </row>
    <row r="6022" spans="3:5" x14ac:dyDescent="0.15">
      <c r="C6022" s="104"/>
      <c r="D6022" s="104"/>
      <c r="E6022" s="104"/>
    </row>
    <row r="6023" spans="3:5" x14ac:dyDescent="0.15">
      <c r="C6023" s="104"/>
      <c r="D6023" s="104"/>
      <c r="E6023" s="104"/>
    </row>
    <row r="6024" spans="3:5" x14ac:dyDescent="0.15">
      <c r="C6024" s="104"/>
      <c r="D6024" s="104"/>
      <c r="E6024" s="104"/>
    </row>
    <row r="6025" spans="3:5" x14ac:dyDescent="0.15">
      <c r="C6025" s="104"/>
      <c r="D6025" s="104"/>
      <c r="E6025" s="104"/>
    </row>
    <row r="6026" spans="3:5" x14ac:dyDescent="0.15">
      <c r="C6026" s="104"/>
      <c r="D6026" s="104"/>
      <c r="E6026" s="104"/>
    </row>
    <row r="6027" spans="3:5" x14ac:dyDescent="0.15">
      <c r="C6027" s="104"/>
      <c r="D6027" s="104"/>
      <c r="E6027" s="104"/>
    </row>
    <row r="6028" spans="3:5" x14ac:dyDescent="0.15">
      <c r="C6028" s="104"/>
      <c r="D6028" s="104"/>
      <c r="E6028" s="104"/>
    </row>
    <row r="6029" spans="3:5" x14ac:dyDescent="0.15">
      <c r="C6029" s="104"/>
      <c r="D6029" s="104"/>
      <c r="E6029" s="104"/>
    </row>
    <row r="6030" spans="3:5" x14ac:dyDescent="0.15">
      <c r="C6030" s="104"/>
      <c r="D6030" s="104"/>
      <c r="E6030" s="104"/>
    </row>
    <row r="6031" spans="3:5" x14ac:dyDescent="0.15">
      <c r="C6031" s="104"/>
      <c r="D6031" s="104"/>
      <c r="E6031" s="104"/>
    </row>
    <row r="6032" spans="3:5" x14ac:dyDescent="0.15">
      <c r="C6032" s="104"/>
      <c r="D6032" s="104"/>
      <c r="E6032" s="104"/>
    </row>
    <row r="6033" spans="3:5" x14ac:dyDescent="0.15">
      <c r="C6033" s="104"/>
      <c r="D6033" s="104"/>
      <c r="E6033" s="104"/>
    </row>
    <row r="6034" spans="3:5" x14ac:dyDescent="0.15">
      <c r="C6034" s="104"/>
      <c r="D6034" s="104"/>
      <c r="E6034" s="104"/>
    </row>
    <row r="6035" spans="3:5" x14ac:dyDescent="0.15">
      <c r="C6035" s="104"/>
      <c r="D6035" s="104"/>
      <c r="E6035" s="104"/>
    </row>
    <row r="6036" spans="3:5" x14ac:dyDescent="0.15">
      <c r="C6036" s="104"/>
      <c r="D6036" s="104"/>
      <c r="E6036" s="104"/>
    </row>
    <row r="6037" spans="3:5" x14ac:dyDescent="0.15">
      <c r="C6037" s="104"/>
      <c r="D6037" s="104"/>
      <c r="E6037" s="104"/>
    </row>
    <row r="6038" spans="3:5" x14ac:dyDescent="0.15">
      <c r="C6038" s="104"/>
      <c r="D6038" s="104"/>
      <c r="E6038" s="104"/>
    </row>
    <row r="6039" spans="3:5" x14ac:dyDescent="0.15">
      <c r="C6039" s="104"/>
      <c r="D6039" s="104"/>
      <c r="E6039" s="104"/>
    </row>
    <row r="6040" spans="3:5" x14ac:dyDescent="0.15">
      <c r="C6040" s="104"/>
      <c r="D6040" s="104"/>
      <c r="E6040" s="104"/>
    </row>
    <row r="6041" spans="3:5" x14ac:dyDescent="0.15">
      <c r="C6041" s="104"/>
      <c r="D6041" s="104"/>
      <c r="E6041" s="104"/>
    </row>
    <row r="6042" spans="3:5" x14ac:dyDescent="0.15">
      <c r="C6042" s="104"/>
      <c r="D6042" s="104"/>
      <c r="E6042" s="104"/>
    </row>
    <row r="6043" spans="3:5" x14ac:dyDescent="0.15">
      <c r="C6043" s="104"/>
      <c r="D6043" s="104"/>
      <c r="E6043" s="104"/>
    </row>
    <row r="6044" spans="3:5" x14ac:dyDescent="0.15">
      <c r="C6044" s="104"/>
      <c r="D6044" s="104"/>
      <c r="E6044" s="104"/>
    </row>
    <row r="6045" spans="3:5" x14ac:dyDescent="0.15">
      <c r="C6045" s="104"/>
      <c r="D6045" s="104"/>
      <c r="E6045" s="104"/>
    </row>
    <row r="6046" spans="3:5" x14ac:dyDescent="0.15">
      <c r="C6046" s="104"/>
      <c r="D6046" s="104"/>
      <c r="E6046" s="104"/>
    </row>
    <row r="6047" spans="3:5" x14ac:dyDescent="0.15">
      <c r="C6047" s="104"/>
      <c r="D6047" s="104"/>
      <c r="E6047" s="104"/>
    </row>
    <row r="6048" spans="3:5" x14ac:dyDescent="0.15">
      <c r="C6048" s="104"/>
      <c r="D6048" s="104"/>
      <c r="E6048" s="104"/>
    </row>
    <row r="6049" spans="3:5" x14ac:dyDescent="0.15">
      <c r="C6049" s="104"/>
      <c r="D6049" s="104"/>
      <c r="E6049" s="104"/>
    </row>
    <row r="6050" spans="3:5" x14ac:dyDescent="0.15">
      <c r="C6050" s="104"/>
      <c r="D6050" s="104"/>
      <c r="E6050" s="104"/>
    </row>
    <row r="6051" spans="3:5" x14ac:dyDescent="0.15">
      <c r="C6051" s="104"/>
      <c r="D6051" s="104"/>
      <c r="E6051" s="104"/>
    </row>
    <row r="6052" spans="3:5" x14ac:dyDescent="0.15">
      <c r="C6052" s="104"/>
      <c r="D6052" s="104"/>
      <c r="E6052" s="104"/>
    </row>
    <row r="6053" spans="3:5" x14ac:dyDescent="0.15">
      <c r="C6053" s="104"/>
      <c r="D6053" s="104"/>
      <c r="E6053" s="104"/>
    </row>
    <row r="6054" spans="3:5" x14ac:dyDescent="0.15">
      <c r="C6054" s="104"/>
      <c r="D6054" s="104"/>
      <c r="E6054" s="104"/>
    </row>
    <row r="6055" spans="3:5" x14ac:dyDescent="0.15">
      <c r="C6055" s="104"/>
      <c r="D6055" s="104"/>
      <c r="E6055" s="104"/>
    </row>
    <row r="6056" spans="3:5" x14ac:dyDescent="0.15">
      <c r="C6056" s="104"/>
      <c r="D6056" s="104"/>
      <c r="E6056" s="104"/>
    </row>
    <row r="6057" spans="3:5" x14ac:dyDescent="0.15">
      <c r="C6057" s="104"/>
      <c r="D6057" s="104"/>
      <c r="E6057" s="104"/>
    </row>
    <row r="6058" spans="3:5" x14ac:dyDescent="0.15">
      <c r="C6058" s="104"/>
      <c r="D6058" s="104"/>
      <c r="E6058" s="104"/>
    </row>
    <row r="6059" spans="3:5" x14ac:dyDescent="0.15">
      <c r="C6059" s="104"/>
      <c r="D6059" s="104"/>
      <c r="E6059" s="104"/>
    </row>
    <row r="6060" spans="3:5" x14ac:dyDescent="0.15">
      <c r="C6060" s="104"/>
      <c r="D6060" s="104"/>
      <c r="E6060" s="104"/>
    </row>
    <row r="6061" spans="3:5" x14ac:dyDescent="0.15">
      <c r="C6061" s="104"/>
      <c r="D6061" s="104"/>
      <c r="E6061" s="104"/>
    </row>
    <row r="6062" spans="3:5" x14ac:dyDescent="0.15">
      <c r="C6062" s="104"/>
      <c r="D6062" s="104"/>
      <c r="E6062" s="104"/>
    </row>
    <row r="6063" spans="3:5" x14ac:dyDescent="0.15">
      <c r="C6063" s="104"/>
      <c r="D6063" s="104"/>
      <c r="E6063" s="104"/>
    </row>
    <row r="6064" spans="3:5" x14ac:dyDescent="0.15">
      <c r="C6064" s="104"/>
      <c r="D6064" s="104"/>
      <c r="E6064" s="104"/>
    </row>
    <row r="6065" spans="3:5" x14ac:dyDescent="0.15">
      <c r="C6065" s="104"/>
      <c r="D6065" s="104"/>
      <c r="E6065" s="104"/>
    </row>
    <row r="6066" spans="3:5" x14ac:dyDescent="0.15">
      <c r="C6066" s="104"/>
      <c r="D6066" s="104"/>
      <c r="E6066" s="104"/>
    </row>
    <row r="6067" spans="3:5" x14ac:dyDescent="0.15">
      <c r="C6067" s="104"/>
      <c r="D6067" s="104"/>
      <c r="E6067" s="104"/>
    </row>
    <row r="6068" spans="3:5" x14ac:dyDescent="0.15">
      <c r="C6068" s="104"/>
      <c r="D6068" s="104"/>
      <c r="E6068" s="104"/>
    </row>
    <row r="6069" spans="3:5" x14ac:dyDescent="0.15">
      <c r="C6069" s="104"/>
      <c r="D6069" s="104"/>
      <c r="E6069" s="104"/>
    </row>
    <row r="6070" spans="3:5" x14ac:dyDescent="0.15">
      <c r="C6070" s="104"/>
      <c r="D6070" s="104"/>
      <c r="E6070" s="104"/>
    </row>
    <row r="6071" spans="3:5" x14ac:dyDescent="0.15">
      <c r="C6071" s="104"/>
      <c r="D6071" s="104"/>
      <c r="E6071" s="104"/>
    </row>
    <row r="6072" spans="3:5" x14ac:dyDescent="0.15">
      <c r="C6072" s="104"/>
      <c r="D6072" s="104"/>
      <c r="E6072" s="104"/>
    </row>
    <row r="6073" spans="3:5" x14ac:dyDescent="0.15">
      <c r="C6073" s="104"/>
      <c r="D6073" s="104"/>
      <c r="E6073" s="104"/>
    </row>
    <row r="6074" spans="3:5" x14ac:dyDescent="0.15">
      <c r="C6074" s="104"/>
      <c r="D6074" s="104"/>
      <c r="E6074" s="104"/>
    </row>
    <row r="6075" spans="3:5" x14ac:dyDescent="0.15">
      <c r="C6075" s="104"/>
      <c r="D6075" s="104"/>
      <c r="E6075" s="104"/>
    </row>
    <row r="6076" spans="3:5" x14ac:dyDescent="0.15">
      <c r="C6076" s="104"/>
      <c r="D6076" s="104"/>
      <c r="E6076" s="104"/>
    </row>
    <row r="6077" spans="3:5" x14ac:dyDescent="0.15">
      <c r="C6077" s="104"/>
      <c r="D6077" s="104"/>
      <c r="E6077" s="104"/>
    </row>
    <row r="6078" spans="3:5" x14ac:dyDescent="0.15">
      <c r="C6078" s="104"/>
      <c r="D6078" s="104"/>
      <c r="E6078" s="104"/>
    </row>
    <row r="6079" spans="3:5" x14ac:dyDescent="0.15">
      <c r="C6079" s="104"/>
      <c r="D6079" s="104"/>
      <c r="E6079" s="104"/>
    </row>
    <row r="6080" spans="3:5" x14ac:dyDescent="0.15">
      <c r="C6080" s="104"/>
      <c r="D6080" s="104"/>
      <c r="E6080" s="104"/>
    </row>
    <row r="6081" spans="3:5" x14ac:dyDescent="0.15">
      <c r="C6081" s="104"/>
      <c r="D6081" s="104"/>
      <c r="E6081" s="104"/>
    </row>
    <row r="6082" spans="3:5" x14ac:dyDescent="0.15">
      <c r="C6082" s="104"/>
      <c r="D6082" s="104"/>
      <c r="E6082" s="104"/>
    </row>
    <row r="6083" spans="3:5" x14ac:dyDescent="0.15">
      <c r="C6083" s="104"/>
      <c r="D6083" s="104"/>
      <c r="E6083" s="104"/>
    </row>
    <row r="6084" spans="3:5" x14ac:dyDescent="0.15">
      <c r="C6084" s="104"/>
      <c r="D6084" s="104"/>
      <c r="E6084" s="104"/>
    </row>
    <row r="6085" spans="3:5" x14ac:dyDescent="0.15">
      <c r="C6085" s="104"/>
      <c r="D6085" s="104"/>
      <c r="E6085" s="104"/>
    </row>
    <row r="6086" spans="3:5" x14ac:dyDescent="0.15">
      <c r="C6086" s="104"/>
      <c r="D6086" s="104"/>
      <c r="E6086" s="104"/>
    </row>
    <row r="6087" spans="3:5" x14ac:dyDescent="0.15">
      <c r="C6087" s="104"/>
      <c r="D6087" s="104"/>
      <c r="E6087" s="104"/>
    </row>
    <row r="6088" spans="3:5" x14ac:dyDescent="0.15">
      <c r="C6088" s="104"/>
      <c r="D6088" s="104"/>
      <c r="E6088" s="104"/>
    </row>
    <row r="6089" spans="3:5" x14ac:dyDescent="0.15">
      <c r="C6089" s="104"/>
      <c r="D6089" s="104"/>
      <c r="E6089" s="104"/>
    </row>
    <row r="6090" spans="3:5" x14ac:dyDescent="0.15">
      <c r="C6090" s="104"/>
      <c r="D6090" s="104"/>
      <c r="E6090" s="104"/>
    </row>
    <row r="6091" spans="3:5" x14ac:dyDescent="0.15">
      <c r="C6091" s="104"/>
      <c r="D6091" s="104"/>
      <c r="E6091" s="104"/>
    </row>
    <row r="6092" spans="3:5" x14ac:dyDescent="0.15">
      <c r="C6092" s="104"/>
      <c r="D6092" s="104"/>
      <c r="E6092" s="104"/>
    </row>
    <row r="6093" spans="3:5" x14ac:dyDescent="0.15">
      <c r="C6093" s="104"/>
      <c r="D6093" s="104"/>
      <c r="E6093" s="104"/>
    </row>
    <row r="6094" spans="3:5" x14ac:dyDescent="0.15">
      <c r="C6094" s="104"/>
      <c r="D6094" s="104"/>
      <c r="E6094" s="104"/>
    </row>
    <row r="6095" spans="3:5" x14ac:dyDescent="0.15">
      <c r="C6095" s="104"/>
      <c r="D6095" s="104"/>
      <c r="E6095" s="104"/>
    </row>
    <row r="6096" spans="3:5" x14ac:dyDescent="0.15">
      <c r="C6096" s="104"/>
      <c r="D6096" s="104"/>
      <c r="E6096" s="104"/>
    </row>
    <row r="6097" spans="3:5" x14ac:dyDescent="0.15">
      <c r="C6097" s="104"/>
      <c r="D6097" s="104"/>
      <c r="E6097" s="104"/>
    </row>
    <row r="6098" spans="3:5" x14ac:dyDescent="0.15">
      <c r="C6098" s="104"/>
      <c r="D6098" s="104"/>
      <c r="E6098" s="104"/>
    </row>
    <row r="6099" spans="3:5" x14ac:dyDescent="0.15">
      <c r="C6099" s="104"/>
      <c r="D6099" s="104"/>
      <c r="E6099" s="104"/>
    </row>
    <row r="6100" spans="3:5" x14ac:dyDescent="0.15">
      <c r="C6100" s="104"/>
      <c r="D6100" s="104"/>
      <c r="E6100" s="104"/>
    </row>
    <row r="6101" spans="3:5" x14ac:dyDescent="0.15">
      <c r="C6101" s="104"/>
      <c r="D6101" s="104"/>
      <c r="E6101" s="104"/>
    </row>
    <row r="6102" spans="3:5" x14ac:dyDescent="0.15">
      <c r="C6102" s="104"/>
      <c r="D6102" s="104"/>
      <c r="E6102" s="104"/>
    </row>
    <row r="6103" spans="3:5" x14ac:dyDescent="0.15">
      <c r="C6103" s="104"/>
      <c r="D6103" s="104"/>
      <c r="E6103" s="104"/>
    </row>
    <row r="6104" spans="3:5" x14ac:dyDescent="0.15">
      <c r="C6104" s="104"/>
      <c r="D6104" s="104"/>
      <c r="E6104" s="104"/>
    </row>
    <row r="6105" spans="3:5" x14ac:dyDescent="0.15">
      <c r="C6105" s="104"/>
      <c r="D6105" s="104"/>
      <c r="E6105" s="104"/>
    </row>
    <row r="6106" spans="3:5" x14ac:dyDescent="0.15">
      <c r="C6106" s="104"/>
      <c r="D6106" s="104"/>
      <c r="E6106" s="104"/>
    </row>
    <row r="6107" spans="3:5" x14ac:dyDescent="0.15">
      <c r="C6107" s="104"/>
      <c r="D6107" s="104"/>
      <c r="E6107" s="104"/>
    </row>
    <row r="6108" spans="3:5" x14ac:dyDescent="0.15">
      <c r="C6108" s="104"/>
      <c r="D6108" s="104"/>
      <c r="E6108" s="104"/>
    </row>
    <row r="6109" spans="3:5" x14ac:dyDescent="0.15">
      <c r="C6109" s="104"/>
      <c r="D6109" s="104"/>
      <c r="E6109" s="104"/>
    </row>
    <row r="6110" spans="3:5" x14ac:dyDescent="0.15">
      <c r="C6110" s="104"/>
      <c r="D6110" s="104"/>
      <c r="E6110" s="104"/>
    </row>
    <row r="6111" spans="3:5" x14ac:dyDescent="0.15">
      <c r="C6111" s="104"/>
      <c r="D6111" s="104"/>
      <c r="E6111" s="104"/>
    </row>
    <row r="6112" spans="3:5" x14ac:dyDescent="0.15">
      <c r="C6112" s="104"/>
      <c r="D6112" s="104"/>
      <c r="E6112" s="104"/>
    </row>
    <row r="6113" spans="3:5" x14ac:dyDescent="0.15">
      <c r="C6113" s="104"/>
      <c r="D6113" s="104"/>
      <c r="E6113" s="104"/>
    </row>
    <row r="6114" spans="3:5" x14ac:dyDescent="0.15">
      <c r="C6114" s="104"/>
      <c r="D6114" s="104"/>
      <c r="E6114" s="104"/>
    </row>
    <row r="6115" spans="3:5" x14ac:dyDescent="0.15">
      <c r="C6115" s="104"/>
      <c r="D6115" s="104"/>
      <c r="E6115" s="104"/>
    </row>
    <row r="6116" spans="3:5" x14ac:dyDescent="0.15">
      <c r="C6116" s="104"/>
      <c r="D6116" s="104"/>
      <c r="E6116" s="104"/>
    </row>
    <row r="6117" spans="3:5" x14ac:dyDescent="0.15">
      <c r="C6117" s="104"/>
      <c r="D6117" s="104"/>
      <c r="E6117" s="104"/>
    </row>
    <row r="6118" spans="3:5" x14ac:dyDescent="0.15">
      <c r="C6118" s="104"/>
      <c r="D6118" s="104"/>
      <c r="E6118" s="104"/>
    </row>
    <row r="6119" spans="3:5" x14ac:dyDescent="0.15">
      <c r="C6119" s="104"/>
      <c r="D6119" s="104"/>
      <c r="E6119" s="104"/>
    </row>
    <row r="6120" spans="3:5" x14ac:dyDescent="0.15">
      <c r="C6120" s="104"/>
      <c r="D6120" s="104"/>
      <c r="E6120" s="104"/>
    </row>
    <row r="6121" spans="3:5" x14ac:dyDescent="0.15">
      <c r="C6121" s="104"/>
      <c r="D6121" s="104"/>
      <c r="E6121" s="104"/>
    </row>
    <row r="6122" spans="3:5" x14ac:dyDescent="0.15">
      <c r="C6122" s="104"/>
      <c r="D6122" s="104"/>
      <c r="E6122" s="104"/>
    </row>
    <row r="6123" spans="3:5" x14ac:dyDescent="0.15">
      <c r="C6123" s="104"/>
      <c r="D6123" s="104"/>
      <c r="E6123" s="104"/>
    </row>
    <row r="6124" spans="3:5" x14ac:dyDescent="0.15">
      <c r="C6124" s="104"/>
      <c r="D6124" s="104"/>
      <c r="E6124" s="104"/>
    </row>
    <row r="6125" spans="3:5" x14ac:dyDescent="0.15">
      <c r="C6125" s="104"/>
      <c r="D6125" s="104"/>
      <c r="E6125" s="104"/>
    </row>
    <row r="6126" spans="3:5" x14ac:dyDescent="0.15">
      <c r="C6126" s="104"/>
      <c r="D6126" s="104"/>
      <c r="E6126" s="104"/>
    </row>
    <row r="6127" spans="3:5" x14ac:dyDescent="0.15">
      <c r="C6127" s="104"/>
      <c r="D6127" s="104"/>
      <c r="E6127" s="104"/>
    </row>
    <row r="6128" spans="3:5" x14ac:dyDescent="0.15">
      <c r="C6128" s="104"/>
      <c r="D6128" s="104"/>
      <c r="E6128" s="104"/>
    </row>
    <row r="6129" spans="3:5" x14ac:dyDescent="0.15">
      <c r="C6129" s="104"/>
      <c r="D6129" s="104"/>
      <c r="E6129" s="104"/>
    </row>
    <row r="6130" spans="3:5" x14ac:dyDescent="0.15">
      <c r="C6130" s="104"/>
      <c r="D6130" s="104"/>
      <c r="E6130" s="104"/>
    </row>
    <row r="6131" spans="3:5" x14ac:dyDescent="0.15">
      <c r="C6131" s="104"/>
      <c r="D6131" s="104"/>
      <c r="E6131" s="104"/>
    </row>
    <row r="6132" spans="3:5" x14ac:dyDescent="0.15">
      <c r="C6132" s="104"/>
      <c r="D6132" s="104"/>
      <c r="E6132" s="104"/>
    </row>
    <row r="6133" spans="3:5" x14ac:dyDescent="0.15">
      <c r="C6133" s="104"/>
      <c r="D6133" s="104"/>
      <c r="E6133" s="104"/>
    </row>
    <row r="6134" spans="3:5" x14ac:dyDescent="0.15">
      <c r="C6134" s="104"/>
      <c r="D6134" s="104"/>
      <c r="E6134" s="104"/>
    </row>
    <row r="6135" spans="3:5" x14ac:dyDescent="0.15">
      <c r="C6135" s="104"/>
      <c r="D6135" s="104"/>
      <c r="E6135" s="104"/>
    </row>
    <row r="6136" spans="3:5" x14ac:dyDescent="0.15">
      <c r="C6136" s="104"/>
      <c r="D6136" s="104"/>
      <c r="E6136" s="104"/>
    </row>
    <row r="6137" spans="3:5" x14ac:dyDescent="0.15">
      <c r="C6137" s="104"/>
      <c r="D6137" s="104"/>
      <c r="E6137" s="104"/>
    </row>
    <row r="6138" spans="3:5" x14ac:dyDescent="0.15">
      <c r="C6138" s="104"/>
      <c r="D6138" s="104"/>
      <c r="E6138" s="104"/>
    </row>
    <row r="6139" spans="3:5" x14ac:dyDescent="0.15">
      <c r="C6139" s="104"/>
      <c r="D6139" s="104"/>
      <c r="E6139" s="104"/>
    </row>
    <row r="6140" spans="3:5" x14ac:dyDescent="0.15">
      <c r="C6140" s="104"/>
      <c r="D6140" s="104"/>
      <c r="E6140" s="104"/>
    </row>
    <row r="6141" spans="3:5" x14ac:dyDescent="0.15">
      <c r="C6141" s="104"/>
      <c r="D6141" s="104"/>
      <c r="E6141" s="104"/>
    </row>
    <row r="6142" spans="3:5" x14ac:dyDescent="0.15">
      <c r="C6142" s="104"/>
      <c r="D6142" s="104"/>
      <c r="E6142" s="104"/>
    </row>
    <row r="6143" spans="3:5" x14ac:dyDescent="0.15">
      <c r="C6143" s="104"/>
      <c r="D6143" s="104"/>
      <c r="E6143" s="104"/>
    </row>
    <row r="6144" spans="3:5" x14ac:dyDescent="0.15">
      <c r="C6144" s="104"/>
      <c r="D6144" s="104"/>
      <c r="E6144" s="104"/>
    </row>
    <row r="6145" spans="3:5" x14ac:dyDescent="0.15">
      <c r="C6145" s="104"/>
      <c r="D6145" s="104"/>
      <c r="E6145" s="104"/>
    </row>
    <row r="6146" spans="3:5" x14ac:dyDescent="0.15">
      <c r="C6146" s="104"/>
      <c r="D6146" s="104"/>
      <c r="E6146" s="104"/>
    </row>
    <row r="6147" spans="3:5" x14ac:dyDescent="0.15">
      <c r="C6147" s="104"/>
      <c r="D6147" s="104"/>
      <c r="E6147" s="104"/>
    </row>
    <row r="6148" spans="3:5" x14ac:dyDescent="0.15">
      <c r="C6148" s="104"/>
      <c r="D6148" s="104"/>
      <c r="E6148" s="104"/>
    </row>
    <row r="6149" spans="3:5" x14ac:dyDescent="0.15">
      <c r="C6149" s="104"/>
      <c r="D6149" s="104"/>
      <c r="E6149" s="104"/>
    </row>
    <row r="6150" spans="3:5" x14ac:dyDescent="0.15">
      <c r="C6150" s="104"/>
      <c r="D6150" s="104"/>
      <c r="E6150" s="104"/>
    </row>
    <row r="6151" spans="3:5" x14ac:dyDescent="0.15">
      <c r="C6151" s="104"/>
      <c r="D6151" s="104"/>
      <c r="E6151" s="104"/>
    </row>
    <row r="6152" spans="3:5" x14ac:dyDescent="0.15">
      <c r="C6152" s="104"/>
      <c r="D6152" s="104"/>
      <c r="E6152" s="104"/>
    </row>
    <row r="6153" spans="3:5" x14ac:dyDescent="0.15">
      <c r="C6153" s="104"/>
      <c r="D6153" s="104"/>
      <c r="E6153" s="104"/>
    </row>
    <row r="6154" spans="3:5" x14ac:dyDescent="0.15">
      <c r="C6154" s="104"/>
      <c r="D6154" s="104"/>
      <c r="E6154" s="104"/>
    </row>
    <row r="6155" spans="3:5" x14ac:dyDescent="0.15">
      <c r="C6155" s="104"/>
      <c r="D6155" s="104"/>
      <c r="E6155" s="104"/>
    </row>
    <row r="6156" spans="3:5" x14ac:dyDescent="0.15">
      <c r="C6156" s="104"/>
      <c r="D6156" s="104"/>
      <c r="E6156" s="104"/>
    </row>
    <row r="6157" spans="3:5" x14ac:dyDescent="0.15">
      <c r="C6157" s="104"/>
      <c r="D6157" s="104"/>
      <c r="E6157" s="104"/>
    </row>
    <row r="6158" spans="3:5" x14ac:dyDescent="0.15">
      <c r="C6158" s="104"/>
      <c r="D6158" s="104"/>
      <c r="E6158" s="104"/>
    </row>
    <row r="6159" spans="3:5" x14ac:dyDescent="0.15">
      <c r="C6159" s="104"/>
      <c r="D6159" s="104"/>
      <c r="E6159" s="104"/>
    </row>
    <row r="6160" spans="3:5" x14ac:dyDescent="0.15">
      <c r="C6160" s="104"/>
      <c r="D6160" s="104"/>
      <c r="E6160" s="104"/>
    </row>
    <row r="6161" spans="3:5" x14ac:dyDescent="0.15">
      <c r="C6161" s="104"/>
      <c r="D6161" s="104"/>
      <c r="E6161" s="104"/>
    </row>
    <row r="6162" spans="3:5" x14ac:dyDescent="0.15">
      <c r="C6162" s="104"/>
      <c r="D6162" s="104"/>
      <c r="E6162" s="104"/>
    </row>
    <row r="6163" spans="3:5" x14ac:dyDescent="0.15">
      <c r="C6163" s="104"/>
      <c r="D6163" s="104"/>
      <c r="E6163" s="104"/>
    </row>
    <row r="6164" spans="3:5" x14ac:dyDescent="0.15">
      <c r="C6164" s="104"/>
      <c r="D6164" s="104"/>
      <c r="E6164" s="104"/>
    </row>
    <row r="6165" spans="3:5" x14ac:dyDescent="0.15">
      <c r="C6165" s="104"/>
      <c r="D6165" s="104"/>
      <c r="E6165" s="104"/>
    </row>
    <row r="6166" spans="3:5" x14ac:dyDescent="0.15">
      <c r="C6166" s="104"/>
      <c r="D6166" s="104"/>
      <c r="E6166" s="104"/>
    </row>
    <row r="6167" spans="3:5" x14ac:dyDescent="0.15">
      <c r="C6167" s="104"/>
      <c r="D6167" s="104"/>
      <c r="E6167" s="104"/>
    </row>
    <row r="6168" spans="3:5" x14ac:dyDescent="0.15">
      <c r="C6168" s="104"/>
      <c r="D6168" s="104"/>
      <c r="E6168" s="104"/>
    </row>
    <row r="6169" spans="3:5" x14ac:dyDescent="0.15">
      <c r="C6169" s="104"/>
      <c r="D6169" s="104"/>
      <c r="E6169" s="104"/>
    </row>
    <row r="6170" spans="3:5" x14ac:dyDescent="0.15">
      <c r="C6170" s="104"/>
      <c r="D6170" s="104"/>
      <c r="E6170" s="104"/>
    </row>
    <row r="6171" spans="3:5" x14ac:dyDescent="0.15">
      <c r="C6171" s="104"/>
      <c r="D6171" s="104"/>
      <c r="E6171" s="104"/>
    </row>
    <row r="6172" spans="3:5" x14ac:dyDescent="0.15">
      <c r="C6172" s="104"/>
      <c r="D6172" s="104"/>
      <c r="E6172" s="104"/>
    </row>
    <row r="6173" spans="3:5" x14ac:dyDescent="0.15">
      <c r="C6173" s="104"/>
      <c r="D6173" s="104"/>
      <c r="E6173" s="104"/>
    </row>
    <row r="6174" spans="3:5" x14ac:dyDescent="0.15">
      <c r="C6174" s="104"/>
      <c r="D6174" s="104"/>
      <c r="E6174" s="104"/>
    </row>
    <row r="6175" spans="3:5" x14ac:dyDescent="0.15">
      <c r="C6175" s="104"/>
      <c r="D6175" s="104"/>
      <c r="E6175" s="104"/>
    </row>
    <row r="6176" spans="3:5" x14ac:dyDescent="0.15">
      <c r="C6176" s="104"/>
      <c r="D6176" s="104"/>
      <c r="E6176" s="104"/>
    </row>
    <row r="6177" spans="3:5" x14ac:dyDescent="0.15">
      <c r="C6177" s="104"/>
      <c r="D6177" s="104"/>
      <c r="E6177" s="104"/>
    </row>
    <row r="6178" spans="3:5" x14ac:dyDescent="0.15">
      <c r="C6178" s="104"/>
      <c r="D6178" s="104"/>
      <c r="E6178" s="104"/>
    </row>
    <row r="6179" spans="3:5" x14ac:dyDescent="0.15">
      <c r="C6179" s="104"/>
      <c r="D6179" s="104"/>
      <c r="E6179" s="104"/>
    </row>
    <row r="6180" spans="3:5" x14ac:dyDescent="0.15">
      <c r="C6180" s="104"/>
      <c r="D6180" s="104"/>
      <c r="E6180" s="104"/>
    </row>
    <row r="6181" spans="3:5" x14ac:dyDescent="0.15">
      <c r="C6181" s="104"/>
      <c r="D6181" s="104"/>
      <c r="E6181" s="104"/>
    </row>
    <row r="6182" spans="3:5" x14ac:dyDescent="0.15">
      <c r="C6182" s="104"/>
      <c r="D6182" s="104"/>
      <c r="E6182" s="104"/>
    </row>
    <row r="6183" spans="3:5" x14ac:dyDescent="0.15">
      <c r="C6183" s="104"/>
      <c r="D6183" s="104"/>
      <c r="E6183" s="104"/>
    </row>
    <row r="6184" spans="3:5" x14ac:dyDescent="0.15">
      <c r="C6184" s="104"/>
      <c r="D6184" s="104"/>
      <c r="E6184" s="104"/>
    </row>
    <row r="6185" spans="3:5" x14ac:dyDescent="0.15">
      <c r="C6185" s="104"/>
      <c r="D6185" s="104"/>
      <c r="E6185" s="104"/>
    </row>
    <row r="6186" spans="3:5" x14ac:dyDescent="0.15">
      <c r="C6186" s="104"/>
      <c r="D6186" s="104"/>
      <c r="E6186" s="104"/>
    </row>
    <row r="6187" spans="3:5" x14ac:dyDescent="0.15">
      <c r="C6187" s="104"/>
      <c r="D6187" s="104"/>
      <c r="E6187" s="104"/>
    </row>
    <row r="6188" spans="3:5" x14ac:dyDescent="0.15">
      <c r="C6188" s="104"/>
      <c r="D6188" s="104"/>
      <c r="E6188" s="104"/>
    </row>
    <row r="6189" spans="3:5" x14ac:dyDescent="0.15">
      <c r="C6189" s="104"/>
      <c r="D6189" s="104"/>
      <c r="E6189" s="104"/>
    </row>
    <row r="6190" spans="3:5" x14ac:dyDescent="0.15">
      <c r="C6190" s="104"/>
      <c r="D6190" s="104"/>
      <c r="E6190" s="104"/>
    </row>
    <row r="6191" spans="3:5" x14ac:dyDescent="0.15">
      <c r="C6191" s="104"/>
      <c r="D6191" s="104"/>
      <c r="E6191" s="104"/>
    </row>
    <row r="6192" spans="3:5" x14ac:dyDescent="0.15">
      <c r="C6192" s="104"/>
      <c r="D6192" s="104"/>
      <c r="E6192" s="104"/>
    </row>
    <row r="6193" spans="3:5" x14ac:dyDescent="0.15">
      <c r="C6193" s="104"/>
      <c r="D6193" s="104"/>
      <c r="E6193" s="104"/>
    </row>
    <row r="6194" spans="3:5" x14ac:dyDescent="0.15">
      <c r="C6194" s="104"/>
      <c r="D6194" s="104"/>
      <c r="E6194" s="104"/>
    </row>
    <row r="6195" spans="3:5" x14ac:dyDescent="0.15">
      <c r="C6195" s="104"/>
      <c r="D6195" s="104"/>
      <c r="E6195" s="104"/>
    </row>
    <row r="6196" spans="3:5" x14ac:dyDescent="0.15">
      <c r="C6196" s="104"/>
      <c r="D6196" s="104"/>
      <c r="E6196" s="104"/>
    </row>
    <row r="6197" spans="3:5" x14ac:dyDescent="0.15">
      <c r="C6197" s="104"/>
      <c r="D6197" s="104"/>
      <c r="E6197" s="104"/>
    </row>
    <row r="6198" spans="3:5" x14ac:dyDescent="0.15">
      <c r="C6198" s="104"/>
      <c r="D6198" s="104"/>
      <c r="E6198" s="104"/>
    </row>
    <row r="6199" spans="3:5" x14ac:dyDescent="0.15">
      <c r="C6199" s="104"/>
      <c r="D6199" s="104"/>
      <c r="E6199" s="104"/>
    </row>
    <row r="6200" spans="3:5" x14ac:dyDescent="0.15">
      <c r="C6200" s="104"/>
      <c r="D6200" s="104"/>
      <c r="E6200" s="104"/>
    </row>
    <row r="6201" spans="3:5" x14ac:dyDescent="0.15">
      <c r="C6201" s="104"/>
      <c r="D6201" s="104"/>
      <c r="E6201" s="104"/>
    </row>
    <row r="6202" spans="3:5" x14ac:dyDescent="0.15">
      <c r="C6202" s="104"/>
      <c r="D6202" s="104"/>
      <c r="E6202" s="104"/>
    </row>
    <row r="6203" spans="3:5" x14ac:dyDescent="0.15">
      <c r="C6203" s="104"/>
      <c r="D6203" s="104"/>
      <c r="E6203" s="104"/>
    </row>
    <row r="6204" spans="3:5" x14ac:dyDescent="0.15">
      <c r="C6204" s="104"/>
      <c r="D6204" s="104"/>
      <c r="E6204" s="104"/>
    </row>
    <row r="6205" spans="3:5" x14ac:dyDescent="0.15">
      <c r="C6205" s="104"/>
      <c r="D6205" s="104"/>
      <c r="E6205" s="104"/>
    </row>
    <row r="6206" spans="3:5" x14ac:dyDescent="0.15">
      <c r="C6206" s="104"/>
      <c r="D6206" s="104"/>
      <c r="E6206" s="104"/>
    </row>
    <row r="6207" spans="3:5" x14ac:dyDescent="0.15">
      <c r="C6207" s="104"/>
      <c r="D6207" s="104"/>
      <c r="E6207" s="104"/>
    </row>
    <row r="6208" spans="3:5" x14ac:dyDescent="0.15">
      <c r="C6208" s="104"/>
      <c r="D6208" s="104"/>
      <c r="E6208" s="104"/>
    </row>
    <row r="6209" spans="3:5" x14ac:dyDescent="0.15">
      <c r="C6209" s="104"/>
      <c r="D6209" s="104"/>
      <c r="E6209" s="104"/>
    </row>
    <row r="6210" spans="3:5" x14ac:dyDescent="0.15">
      <c r="C6210" s="104"/>
      <c r="D6210" s="104"/>
      <c r="E6210" s="104"/>
    </row>
    <row r="6211" spans="3:5" x14ac:dyDescent="0.15">
      <c r="C6211" s="104"/>
      <c r="D6211" s="104"/>
      <c r="E6211" s="104"/>
    </row>
    <row r="6212" spans="3:5" x14ac:dyDescent="0.15">
      <c r="C6212" s="104"/>
      <c r="D6212" s="104"/>
      <c r="E6212" s="104"/>
    </row>
    <row r="6213" spans="3:5" x14ac:dyDescent="0.15">
      <c r="C6213" s="104"/>
      <c r="D6213" s="104"/>
      <c r="E6213" s="104"/>
    </row>
    <row r="6214" spans="3:5" x14ac:dyDescent="0.15">
      <c r="C6214" s="104"/>
      <c r="D6214" s="104"/>
      <c r="E6214" s="104"/>
    </row>
    <row r="6215" spans="3:5" x14ac:dyDescent="0.15">
      <c r="C6215" s="104"/>
      <c r="D6215" s="104"/>
      <c r="E6215" s="104"/>
    </row>
    <row r="6216" spans="3:5" x14ac:dyDescent="0.15">
      <c r="C6216" s="104"/>
      <c r="D6216" s="104"/>
      <c r="E6216" s="104"/>
    </row>
    <row r="6217" spans="3:5" x14ac:dyDescent="0.15">
      <c r="C6217" s="104"/>
      <c r="D6217" s="104"/>
      <c r="E6217" s="104"/>
    </row>
    <row r="6218" spans="3:5" x14ac:dyDescent="0.15">
      <c r="C6218" s="104"/>
      <c r="D6218" s="104"/>
      <c r="E6218" s="104"/>
    </row>
    <row r="6219" spans="3:5" x14ac:dyDescent="0.15">
      <c r="C6219" s="104"/>
      <c r="D6219" s="104"/>
      <c r="E6219" s="104"/>
    </row>
    <row r="6220" spans="3:5" x14ac:dyDescent="0.15">
      <c r="C6220" s="104"/>
      <c r="D6220" s="104"/>
      <c r="E6220" s="104"/>
    </row>
    <row r="6221" spans="3:5" x14ac:dyDescent="0.15">
      <c r="C6221" s="104"/>
      <c r="D6221" s="104"/>
      <c r="E6221" s="104"/>
    </row>
    <row r="6222" spans="3:5" x14ac:dyDescent="0.15">
      <c r="C6222" s="104"/>
      <c r="D6222" s="104"/>
      <c r="E6222" s="104"/>
    </row>
    <row r="6223" spans="3:5" x14ac:dyDescent="0.15">
      <c r="C6223" s="104"/>
      <c r="D6223" s="104"/>
      <c r="E6223" s="104"/>
    </row>
    <row r="6224" spans="3:5" x14ac:dyDescent="0.15">
      <c r="C6224" s="104"/>
      <c r="D6224" s="104"/>
      <c r="E6224" s="104"/>
    </row>
    <row r="6225" spans="3:5" x14ac:dyDescent="0.15">
      <c r="C6225" s="104"/>
      <c r="D6225" s="104"/>
      <c r="E6225" s="104"/>
    </row>
    <row r="6226" spans="3:5" x14ac:dyDescent="0.15">
      <c r="C6226" s="104"/>
      <c r="D6226" s="104"/>
      <c r="E6226" s="104"/>
    </row>
    <row r="6227" spans="3:5" x14ac:dyDescent="0.15">
      <c r="C6227" s="104"/>
      <c r="D6227" s="104"/>
      <c r="E6227" s="104"/>
    </row>
    <row r="6228" spans="3:5" x14ac:dyDescent="0.15">
      <c r="C6228" s="104"/>
      <c r="D6228" s="104"/>
      <c r="E6228" s="104"/>
    </row>
    <row r="6229" spans="3:5" x14ac:dyDescent="0.15">
      <c r="C6229" s="104"/>
      <c r="D6229" s="104"/>
      <c r="E6229" s="104"/>
    </row>
    <row r="6230" spans="3:5" x14ac:dyDescent="0.15">
      <c r="C6230" s="104"/>
      <c r="D6230" s="104"/>
      <c r="E6230" s="104"/>
    </row>
    <row r="6231" spans="3:5" x14ac:dyDescent="0.15">
      <c r="C6231" s="104"/>
      <c r="D6231" s="104"/>
      <c r="E6231" s="104"/>
    </row>
    <row r="6232" spans="3:5" x14ac:dyDescent="0.15">
      <c r="C6232" s="104"/>
      <c r="D6232" s="104"/>
      <c r="E6232" s="104"/>
    </row>
    <row r="6233" spans="3:5" x14ac:dyDescent="0.15">
      <c r="C6233" s="104"/>
      <c r="D6233" s="104"/>
      <c r="E6233" s="104"/>
    </row>
    <row r="6234" spans="3:5" x14ac:dyDescent="0.15">
      <c r="C6234" s="104"/>
      <c r="D6234" s="104"/>
      <c r="E6234" s="104"/>
    </row>
    <row r="6235" spans="3:5" x14ac:dyDescent="0.15">
      <c r="C6235" s="104"/>
      <c r="D6235" s="104"/>
      <c r="E6235" s="104"/>
    </row>
    <row r="6236" spans="3:5" x14ac:dyDescent="0.15">
      <c r="C6236" s="104"/>
      <c r="D6236" s="104"/>
      <c r="E6236" s="104"/>
    </row>
    <row r="6237" spans="3:5" x14ac:dyDescent="0.15">
      <c r="C6237" s="104"/>
      <c r="D6237" s="104"/>
      <c r="E6237" s="104"/>
    </row>
    <row r="6238" spans="3:5" x14ac:dyDescent="0.15">
      <c r="C6238" s="104"/>
      <c r="D6238" s="104"/>
      <c r="E6238" s="104"/>
    </row>
    <row r="6239" spans="3:5" x14ac:dyDescent="0.15">
      <c r="C6239" s="104"/>
      <c r="D6239" s="104"/>
      <c r="E6239" s="104"/>
    </row>
    <row r="6240" spans="3:5" x14ac:dyDescent="0.15">
      <c r="C6240" s="104"/>
      <c r="D6240" s="104"/>
      <c r="E6240" s="104"/>
    </row>
    <row r="6241" spans="3:5" x14ac:dyDescent="0.15">
      <c r="C6241" s="104"/>
      <c r="D6241" s="104"/>
      <c r="E6241" s="104"/>
    </row>
    <row r="6242" spans="3:5" x14ac:dyDescent="0.15">
      <c r="C6242" s="104"/>
      <c r="D6242" s="104"/>
      <c r="E6242" s="104"/>
    </row>
    <row r="6243" spans="3:5" x14ac:dyDescent="0.15">
      <c r="C6243" s="104"/>
      <c r="D6243" s="104"/>
      <c r="E6243" s="104"/>
    </row>
    <row r="6244" spans="3:5" x14ac:dyDescent="0.15">
      <c r="C6244" s="104"/>
      <c r="D6244" s="104"/>
      <c r="E6244" s="104"/>
    </row>
    <row r="6245" spans="3:5" x14ac:dyDescent="0.15">
      <c r="C6245" s="104"/>
      <c r="D6245" s="104"/>
      <c r="E6245" s="104"/>
    </row>
    <row r="6246" spans="3:5" x14ac:dyDescent="0.15">
      <c r="C6246" s="104"/>
      <c r="D6246" s="104"/>
      <c r="E6246" s="104"/>
    </row>
    <row r="6247" spans="3:5" x14ac:dyDescent="0.15">
      <c r="C6247" s="104"/>
      <c r="D6247" s="104"/>
      <c r="E6247" s="104"/>
    </row>
    <row r="6248" spans="3:5" x14ac:dyDescent="0.15">
      <c r="C6248" s="104"/>
      <c r="D6248" s="104"/>
      <c r="E6248" s="104"/>
    </row>
    <row r="6249" spans="3:5" x14ac:dyDescent="0.15">
      <c r="C6249" s="104"/>
      <c r="D6249" s="104"/>
      <c r="E6249" s="104"/>
    </row>
    <row r="6250" spans="3:5" x14ac:dyDescent="0.15">
      <c r="C6250" s="104"/>
      <c r="D6250" s="104"/>
      <c r="E6250" s="104"/>
    </row>
    <row r="6251" spans="3:5" x14ac:dyDescent="0.15">
      <c r="C6251" s="104"/>
      <c r="D6251" s="104"/>
      <c r="E6251" s="104"/>
    </row>
    <row r="6252" spans="3:5" x14ac:dyDescent="0.15">
      <c r="C6252" s="104"/>
      <c r="D6252" s="104"/>
      <c r="E6252" s="104"/>
    </row>
    <row r="6253" spans="3:5" x14ac:dyDescent="0.15">
      <c r="C6253" s="104"/>
      <c r="D6253" s="104"/>
      <c r="E6253" s="104"/>
    </row>
    <row r="6254" spans="3:5" x14ac:dyDescent="0.15">
      <c r="C6254" s="104"/>
      <c r="D6254" s="104"/>
      <c r="E6254" s="104"/>
    </row>
    <row r="6255" spans="3:5" x14ac:dyDescent="0.15">
      <c r="C6255" s="104"/>
      <c r="D6255" s="104"/>
      <c r="E6255" s="104"/>
    </row>
    <row r="6256" spans="3:5" x14ac:dyDescent="0.15">
      <c r="C6256" s="104"/>
      <c r="D6256" s="104"/>
      <c r="E6256" s="104"/>
    </row>
    <row r="6257" spans="3:5" x14ac:dyDescent="0.15">
      <c r="C6257" s="104"/>
      <c r="D6257" s="104"/>
      <c r="E6257" s="104"/>
    </row>
    <row r="6258" spans="3:5" x14ac:dyDescent="0.15">
      <c r="C6258" s="104"/>
      <c r="D6258" s="104"/>
      <c r="E6258" s="104"/>
    </row>
    <row r="6259" spans="3:5" x14ac:dyDescent="0.15">
      <c r="C6259" s="104"/>
      <c r="D6259" s="104"/>
      <c r="E6259" s="104"/>
    </row>
    <row r="6260" spans="3:5" x14ac:dyDescent="0.15">
      <c r="C6260" s="104"/>
      <c r="D6260" s="104"/>
      <c r="E6260" s="104"/>
    </row>
    <row r="6261" spans="3:5" x14ac:dyDescent="0.15">
      <c r="C6261" s="104"/>
      <c r="D6261" s="104"/>
      <c r="E6261" s="104"/>
    </row>
    <row r="6262" spans="3:5" x14ac:dyDescent="0.15">
      <c r="C6262" s="104"/>
      <c r="D6262" s="104"/>
      <c r="E6262" s="104"/>
    </row>
    <row r="6263" spans="3:5" x14ac:dyDescent="0.15">
      <c r="C6263" s="104"/>
      <c r="D6263" s="104"/>
      <c r="E6263" s="104"/>
    </row>
    <row r="6264" spans="3:5" x14ac:dyDescent="0.15">
      <c r="C6264" s="104"/>
      <c r="D6264" s="104"/>
      <c r="E6264" s="104"/>
    </row>
    <row r="6265" spans="3:5" x14ac:dyDescent="0.15">
      <c r="C6265" s="104"/>
      <c r="D6265" s="104"/>
      <c r="E6265" s="104"/>
    </row>
    <row r="6266" spans="3:5" x14ac:dyDescent="0.15">
      <c r="C6266" s="104"/>
      <c r="D6266" s="104"/>
      <c r="E6266" s="104"/>
    </row>
    <row r="6267" spans="3:5" x14ac:dyDescent="0.15">
      <c r="C6267" s="104"/>
      <c r="D6267" s="104"/>
      <c r="E6267" s="104"/>
    </row>
    <row r="6268" spans="3:5" x14ac:dyDescent="0.15">
      <c r="C6268" s="104"/>
      <c r="D6268" s="104"/>
      <c r="E6268" s="104"/>
    </row>
    <row r="6269" spans="3:5" x14ac:dyDescent="0.15">
      <c r="C6269" s="104"/>
      <c r="D6269" s="104"/>
      <c r="E6269" s="104"/>
    </row>
    <row r="6270" spans="3:5" x14ac:dyDescent="0.15">
      <c r="C6270" s="104"/>
      <c r="D6270" s="104"/>
      <c r="E6270" s="104"/>
    </row>
    <row r="6271" spans="3:5" x14ac:dyDescent="0.15">
      <c r="C6271" s="104"/>
      <c r="D6271" s="104"/>
      <c r="E6271" s="104"/>
    </row>
    <row r="6272" spans="3:5" x14ac:dyDescent="0.15">
      <c r="C6272" s="104"/>
      <c r="D6272" s="104"/>
      <c r="E6272" s="104"/>
    </row>
    <row r="6273" spans="3:5" x14ac:dyDescent="0.15">
      <c r="C6273" s="104"/>
      <c r="D6273" s="104"/>
      <c r="E6273" s="104"/>
    </row>
    <row r="6274" spans="3:5" x14ac:dyDescent="0.15">
      <c r="C6274" s="104"/>
      <c r="D6274" s="104"/>
      <c r="E6274" s="104"/>
    </row>
    <row r="6275" spans="3:5" x14ac:dyDescent="0.15">
      <c r="C6275" s="104"/>
      <c r="D6275" s="104"/>
      <c r="E6275" s="104"/>
    </row>
    <row r="6276" spans="3:5" x14ac:dyDescent="0.15">
      <c r="C6276" s="104"/>
      <c r="D6276" s="104"/>
      <c r="E6276" s="104"/>
    </row>
    <row r="6277" spans="3:5" x14ac:dyDescent="0.15">
      <c r="C6277" s="104"/>
      <c r="D6277" s="104"/>
      <c r="E6277" s="104"/>
    </row>
    <row r="6278" spans="3:5" x14ac:dyDescent="0.15">
      <c r="C6278" s="104"/>
      <c r="D6278" s="104"/>
      <c r="E6278" s="104"/>
    </row>
    <row r="6279" spans="3:5" x14ac:dyDescent="0.15">
      <c r="C6279" s="104"/>
      <c r="D6279" s="104"/>
      <c r="E6279" s="104"/>
    </row>
    <row r="6280" spans="3:5" x14ac:dyDescent="0.15">
      <c r="C6280" s="104"/>
      <c r="D6280" s="104"/>
      <c r="E6280" s="104"/>
    </row>
    <row r="6281" spans="3:5" x14ac:dyDescent="0.15">
      <c r="C6281" s="104"/>
      <c r="D6281" s="104"/>
      <c r="E6281" s="104"/>
    </row>
    <row r="6282" spans="3:5" x14ac:dyDescent="0.15">
      <c r="C6282" s="104"/>
      <c r="D6282" s="104"/>
      <c r="E6282" s="104"/>
    </row>
    <row r="6283" spans="3:5" x14ac:dyDescent="0.15">
      <c r="C6283" s="104"/>
      <c r="D6283" s="104"/>
      <c r="E6283" s="104"/>
    </row>
    <row r="6284" spans="3:5" x14ac:dyDescent="0.15">
      <c r="C6284" s="104"/>
      <c r="D6284" s="104"/>
      <c r="E6284" s="104"/>
    </row>
    <row r="6285" spans="3:5" x14ac:dyDescent="0.15">
      <c r="C6285" s="104"/>
      <c r="D6285" s="104"/>
      <c r="E6285" s="104"/>
    </row>
    <row r="6286" spans="3:5" x14ac:dyDescent="0.15">
      <c r="C6286" s="104"/>
      <c r="D6286" s="104"/>
      <c r="E6286" s="104"/>
    </row>
    <row r="6287" spans="3:5" x14ac:dyDescent="0.15">
      <c r="C6287" s="104"/>
      <c r="D6287" s="104"/>
      <c r="E6287" s="104"/>
    </row>
    <row r="6288" spans="3:5" x14ac:dyDescent="0.15">
      <c r="C6288" s="104"/>
      <c r="D6288" s="104"/>
      <c r="E6288" s="104"/>
    </row>
    <row r="6289" spans="3:5" x14ac:dyDescent="0.15">
      <c r="C6289" s="104"/>
      <c r="D6289" s="104"/>
      <c r="E6289" s="104"/>
    </row>
    <row r="6290" spans="3:5" x14ac:dyDescent="0.15">
      <c r="C6290" s="104"/>
      <c r="D6290" s="104"/>
      <c r="E6290" s="104"/>
    </row>
    <row r="6291" spans="3:5" x14ac:dyDescent="0.15">
      <c r="C6291" s="104"/>
      <c r="D6291" s="104"/>
      <c r="E6291" s="104"/>
    </row>
    <row r="6292" spans="3:5" x14ac:dyDescent="0.15">
      <c r="C6292" s="104"/>
      <c r="D6292" s="104"/>
      <c r="E6292" s="104"/>
    </row>
    <row r="6293" spans="3:5" x14ac:dyDescent="0.15">
      <c r="C6293" s="104"/>
      <c r="D6293" s="104"/>
      <c r="E6293" s="104"/>
    </row>
    <row r="6294" spans="3:5" x14ac:dyDescent="0.15">
      <c r="C6294" s="104"/>
      <c r="D6294" s="104"/>
      <c r="E6294" s="104"/>
    </row>
    <row r="6295" spans="3:5" x14ac:dyDescent="0.15">
      <c r="C6295" s="104"/>
      <c r="D6295" s="104"/>
      <c r="E6295" s="104"/>
    </row>
    <row r="6296" spans="3:5" x14ac:dyDescent="0.15">
      <c r="C6296" s="104"/>
      <c r="D6296" s="104"/>
      <c r="E6296" s="104"/>
    </row>
    <row r="6297" spans="3:5" x14ac:dyDescent="0.15">
      <c r="C6297" s="104"/>
      <c r="D6297" s="104"/>
      <c r="E6297" s="104"/>
    </row>
    <row r="6298" spans="3:5" x14ac:dyDescent="0.15">
      <c r="C6298" s="104"/>
      <c r="D6298" s="104"/>
      <c r="E6298" s="104"/>
    </row>
    <row r="6299" spans="3:5" x14ac:dyDescent="0.15">
      <c r="C6299" s="104"/>
      <c r="D6299" s="104"/>
      <c r="E6299" s="104"/>
    </row>
    <row r="6300" spans="3:5" x14ac:dyDescent="0.15">
      <c r="C6300" s="104"/>
      <c r="D6300" s="104"/>
      <c r="E6300" s="104"/>
    </row>
    <row r="6301" spans="3:5" x14ac:dyDescent="0.15">
      <c r="C6301" s="104"/>
      <c r="D6301" s="104"/>
      <c r="E6301" s="104"/>
    </row>
    <row r="6302" spans="3:5" x14ac:dyDescent="0.15">
      <c r="C6302" s="104"/>
      <c r="D6302" s="104"/>
      <c r="E6302" s="104"/>
    </row>
    <row r="6303" spans="3:5" x14ac:dyDescent="0.15">
      <c r="C6303" s="104"/>
      <c r="D6303" s="104"/>
      <c r="E6303" s="104"/>
    </row>
    <row r="6304" spans="3:5" x14ac:dyDescent="0.15">
      <c r="C6304" s="104"/>
      <c r="D6304" s="104"/>
      <c r="E6304" s="104"/>
    </row>
    <row r="6305" spans="3:5" x14ac:dyDescent="0.15">
      <c r="C6305" s="104"/>
      <c r="D6305" s="104"/>
      <c r="E6305" s="104"/>
    </row>
    <row r="6306" spans="3:5" x14ac:dyDescent="0.15">
      <c r="C6306" s="104"/>
      <c r="D6306" s="104"/>
      <c r="E6306" s="104"/>
    </row>
    <row r="6307" spans="3:5" x14ac:dyDescent="0.15">
      <c r="C6307" s="104"/>
      <c r="D6307" s="104"/>
      <c r="E6307" s="104"/>
    </row>
    <row r="6308" spans="3:5" x14ac:dyDescent="0.15">
      <c r="C6308" s="104"/>
      <c r="D6308" s="104"/>
      <c r="E6308" s="104"/>
    </row>
    <row r="6309" spans="3:5" x14ac:dyDescent="0.15">
      <c r="C6309" s="104"/>
      <c r="D6309" s="104"/>
      <c r="E6309" s="104"/>
    </row>
    <row r="6310" spans="3:5" x14ac:dyDescent="0.15">
      <c r="C6310" s="104"/>
      <c r="D6310" s="104"/>
      <c r="E6310" s="104"/>
    </row>
    <row r="6311" spans="3:5" x14ac:dyDescent="0.15">
      <c r="C6311" s="104"/>
      <c r="D6311" s="104"/>
      <c r="E6311" s="104"/>
    </row>
    <row r="6312" spans="3:5" x14ac:dyDescent="0.15">
      <c r="C6312" s="104"/>
      <c r="D6312" s="104"/>
      <c r="E6312" s="104"/>
    </row>
    <row r="6313" spans="3:5" x14ac:dyDescent="0.15">
      <c r="C6313" s="104"/>
      <c r="D6313" s="104"/>
      <c r="E6313" s="104"/>
    </row>
    <row r="6314" spans="3:5" x14ac:dyDescent="0.15">
      <c r="C6314" s="104"/>
      <c r="D6314" s="104"/>
      <c r="E6314" s="104"/>
    </row>
    <row r="6315" spans="3:5" x14ac:dyDescent="0.15">
      <c r="C6315" s="104"/>
      <c r="D6315" s="104"/>
      <c r="E6315" s="104"/>
    </row>
    <row r="6316" spans="3:5" x14ac:dyDescent="0.15">
      <c r="C6316" s="104"/>
      <c r="D6316" s="104"/>
      <c r="E6316" s="104"/>
    </row>
    <row r="6317" spans="3:5" x14ac:dyDescent="0.15">
      <c r="C6317" s="104"/>
      <c r="D6317" s="104"/>
      <c r="E6317" s="104"/>
    </row>
    <row r="6318" spans="3:5" x14ac:dyDescent="0.15">
      <c r="C6318" s="104"/>
      <c r="D6318" s="104"/>
      <c r="E6318" s="104"/>
    </row>
    <row r="6319" spans="3:5" x14ac:dyDescent="0.15">
      <c r="C6319" s="104"/>
      <c r="D6319" s="104"/>
      <c r="E6319" s="104"/>
    </row>
    <row r="6320" spans="3:5" x14ac:dyDescent="0.15">
      <c r="C6320" s="104"/>
      <c r="D6320" s="104"/>
      <c r="E6320" s="104"/>
    </row>
    <row r="6321" spans="3:5" x14ac:dyDescent="0.15">
      <c r="C6321" s="104"/>
      <c r="D6321" s="104"/>
      <c r="E6321" s="104"/>
    </row>
    <row r="6322" spans="3:5" x14ac:dyDescent="0.15">
      <c r="C6322" s="104"/>
      <c r="D6322" s="104"/>
      <c r="E6322" s="104"/>
    </row>
    <row r="6323" spans="3:5" x14ac:dyDescent="0.15">
      <c r="C6323" s="104"/>
      <c r="D6323" s="104"/>
      <c r="E6323" s="104"/>
    </row>
    <row r="6324" spans="3:5" x14ac:dyDescent="0.15">
      <c r="C6324" s="104"/>
      <c r="D6324" s="104"/>
      <c r="E6324" s="104"/>
    </row>
    <row r="6325" spans="3:5" x14ac:dyDescent="0.15">
      <c r="C6325" s="104"/>
      <c r="D6325" s="104"/>
      <c r="E6325" s="104"/>
    </row>
    <row r="6326" spans="3:5" x14ac:dyDescent="0.15">
      <c r="C6326" s="104"/>
      <c r="D6326" s="104"/>
      <c r="E6326" s="104"/>
    </row>
    <row r="6327" spans="3:5" x14ac:dyDescent="0.15">
      <c r="C6327" s="104"/>
      <c r="D6327" s="104"/>
      <c r="E6327" s="104"/>
    </row>
    <row r="6328" spans="3:5" x14ac:dyDescent="0.15">
      <c r="C6328" s="104"/>
      <c r="D6328" s="104"/>
      <c r="E6328" s="104"/>
    </row>
    <row r="6329" spans="3:5" x14ac:dyDescent="0.15">
      <c r="C6329" s="104"/>
      <c r="D6329" s="104"/>
      <c r="E6329" s="104"/>
    </row>
    <row r="6330" spans="3:5" x14ac:dyDescent="0.15">
      <c r="C6330" s="104"/>
      <c r="D6330" s="104"/>
      <c r="E6330" s="104"/>
    </row>
    <row r="6331" spans="3:5" x14ac:dyDescent="0.15">
      <c r="C6331" s="104"/>
      <c r="D6331" s="104"/>
      <c r="E6331" s="104"/>
    </row>
    <row r="6332" spans="3:5" x14ac:dyDescent="0.15">
      <c r="C6332" s="104"/>
      <c r="D6332" s="104"/>
      <c r="E6332" s="104"/>
    </row>
    <row r="6333" spans="3:5" x14ac:dyDescent="0.15">
      <c r="C6333" s="104"/>
      <c r="D6333" s="104"/>
      <c r="E6333" s="104"/>
    </row>
    <row r="6334" spans="3:5" x14ac:dyDescent="0.15">
      <c r="C6334" s="104"/>
      <c r="D6334" s="104"/>
      <c r="E6334" s="104"/>
    </row>
    <row r="6335" spans="3:5" x14ac:dyDescent="0.15">
      <c r="C6335" s="104"/>
      <c r="D6335" s="104"/>
      <c r="E6335" s="104"/>
    </row>
    <row r="6336" spans="3:5" x14ac:dyDescent="0.15">
      <c r="C6336" s="104"/>
      <c r="D6336" s="104"/>
      <c r="E6336" s="104"/>
    </row>
    <row r="6337" spans="3:5" x14ac:dyDescent="0.15">
      <c r="C6337" s="104"/>
      <c r="D6337" s="104"/>
      <c r="E6337" s="104"/>
    </row>
    <row r="6338" spans="3:5" x14ac:dyDescent="0.15">
      <c r="C6338" s="104"/>
      <c r="D6338" s="104"/>
      <c r="E6338" s="104"/>
    </row>
    <row r="6339" spans="3:5" x14ac:dyDescent="0.15">
      <c r="C6339" s="104"/>
      <c r="D6339" s="104"/>
      <c r="E6339" s="104"/>
    </row>
    <row r="6340" spans="3:5" x14ac:dyDescent="0.15">
      <c r="C6340" s="104"/>
      <c r="D6340" s="104"/>
      <c r="E6340" s="104"/>
    </row>
    <row r="6341" spans="3:5" x14ac:dyDescent="0.15">
      <c r="C6341" s="104"/>
      <c r="D6341" s="104"/>
      <c r="E6341" s="104"/>
    </row>
    <row r="6342" spans="3:5" x14ac:dyDescent="0.15">
      <c r="C6342" s="104"/>
      <c r="D6342" s="104"/>
      <c r="E6342" s="104"/>
    </row>
    <row r="6343" spans="3:5" x14ac:dyDescent="0.15">
      <c r="C6343" s="104"/>
      <c r="D6343" s="104"/>
      <c r="E6343" s="104"/>
    </row>
    <row r="6344" spans="3:5" x14ac:dyDescent="0.15">
      <c r="C6344" s="104"/>
      <c r="D6344" s="104"/>
      <c r="E6344" s="104"/>
    </row>
    <row r="6345" spans="3:5" x14ac:dyDescent="0.15">
      <c r="C6345" s="104"/>
      <c r="D6345" s="104"/>
      <c r="E6345" s="104"/>
    </row>
    <row r="6346" spans="3:5" x14ac:dyDescent="0.15">
      <c r="C6346" s="104"/>
      <c r="D6346" s="104"/>
      <c r="E6346" s="104"/>
    </row>
    <row r="6347" spans="3:5" x14ac:dyDescent="0.15">
      <c r="C6347" s="104"/>
      <c r="D6347" s="104"/>
      <c r="E6347" s="104"/>
    </row>
    <row r="6348" spans="3:5" x14ac:dyDescent="0.15">
      <c r="C6348" s="104"/>
      <c r="D6348" s="104"/>
      <c r="E6348" s="104"/>
    </row>
    <row r="6349" spans="3:5" x14ac:dyDescent="0.15">
      <c r="C6349" s="104"/>
      <c r="D6349" s="104"/>
      <c r="E6349" s="104"/>
    </row>
    <row r="6350" spans="3:5" x14ac:dyDescent="0.15">
      <c r="C6350" s="104"/>
      <c r="D6350" s="104"/>
      <c r="E6350" s="104"/>
    </row>
    <row r="6351" spans="3:5" x14ac:dyDescent="0.15">
      <c r="C6351" s="104"/>
      <c r="D6351" s="104"/>
      <c r="E6351" s="104"/>
    </row>
    <row r="6352" spans="3:5" x14ac:dyDescent="0.15">
      <c r="C6352" s="104"/>
      <c r="D6352" s="104"/>
      <c r="E6352" s="104"/>
    </row>
    <row r="6353" spans="3:5" x14ac:dyDescent="0.15">
      <c r="C6353" s="104"/>
      <c r="D6353" s="104"/>
      <c r="E6353" s="104"/>
    </row>
    <row r="6354" spans="3:5" x14ac:dyDescent="0.15">
      <c r="C6354" s="104"/>
      <c r="D6354" s="104"/>
      <c r="E6354" s="104"/>
    </row>
    <row r="6355" spans="3:5" x14ac:dyDescent="0.15">
      <c r="C6355" s="104"/>
      <c r="D6355" s="104"/>
      <c r="E6355" s="104"/>
    </row>
    <row r="6356" spans="3:5" x14ac:dyDescent="0.15">
      <c r="C6356" s="104"/>
      <c r="D6356" s="104"/>
      <c r="E6356" s="104"/>
    </row>
    <row r="6357" spans="3:5" x14ac:dyDescent="0.15">
      <c r="C6357" s="104"/>
      <c r="D6357" s="104"/>
      <c r="E6357" s="104"/>
    </row>
    <row r="6358" spans="3:5" x14ac:dyDescent="0.15">
      <c r="C6358" s="104"/>
      <c r="D6358" s="104"/>
      <c r="E6358" s="104"/>
    </row>
    <row r="6359" spans="3:5" x14ac:dyDescent="0.15">
      <c r="C6359" s="104"/>
      <c r="D6359" s="104"/>
      <c r="E6359" s="104"/>
    </row>
    <row r="6360" spans="3:5" x14ac:dyDescent="0.15">
      <c r="C6360" s="104"/>
      <c r="D6360" s="104"/>
      <c r="E6360" s="104"/>
    </row>
    <row r="6361" spans="3:5" x14ac:dyDescent="0.15">
      <c r="C6361" s="104"/>
      <c r="D6361" s="104"/>
      <c r="E6361" s="104"/>
    </row>
    <row r="6362" spans="3:5" x14ac:dyDescent="0.15">
      <c r="C6362" s="104"/>
      <c r="D6362" s="104"/>
      <c r="E6362" s="104"/>
    </row>
    <row r="6363" spans="3:5" x14ac:dyDescent="0.15">
      <c r="C6363" s="104"/>
      <c r="D6363" s="104"/>
      <c r="E6363" s="104"/>
    </row>
    <row r="6364" spans="3:5" x14ac:dyDescent="0.15">
      <c r="C6364" s="104"/>
      <c r="D6364" s="104"/>
      <c r="E6364" s="104"/>
    </row>
    <row r="6365" spans="3:5" x14ac:dyDescent="0.15">
      <c r="C6365" s="104"/>
      <c r="D6365" s="104"/>
      <c r="E6365" s="104"/>
    </row>
    <row r="6366" spans="3:5" x14ac:dyDescent="0.15">
      <c r="C6366" s="104"/>
      <c r="D6366" s="104"/>
      <c r="E6366" s="104"/>
    </row>
    <row r="6367" spans="3:5" x14ac:dyDescent="0.15">
      <c r="C6367" s="104"/>
      <c r="D6367" s="104"/>
      <c r="E6367" s="104"/>
    </row>
    <row r="6368" spans="3:5" x14ac:dyDescent="0.15">
      <c r="C6368" s="104"/>
      <c r="D6368" s="104"/>
      <c r="E6368" s="104"/>
    </row>
    <row r="6369" spans="3:5" x14ac:dyDescent="0.15">
      <c r="C6369" s="104"/>
      <c r="D6369" s="104"/>
      <c r="E6369" s="104"/>
    </row>
    <row r="6370" spans="3:5" x14ac:dyDescent="0.15">
      <c r="C6370" s="104"/>
      <c r="D6370" s="104"/>
      <c r="E6370" s="104"/>
    </row>
    <row r="6371" spans="3:5" x14ac:dyDescent="0.15">
      <c r="C6371" s="104"/>
      <c r="D6371" s="104"/>
      <c r="E6371" s="104"/>
    </row>
    <row r="6372" spans="3:5" x14ac:dyDescent="0.15">
      <c r="C6372" s="104"/>
      <c r="D6372" s="104"/>
      <c r="E6372" s="104"/>
    </row>
    <row r="6373" spans="3:5" x14ac:dyDescent="0.15">
      <c r="C6373" s="104"/>
      <c r="D6373" s="104"/>
      <c r="E6373" s="104"/>
    </row>
    <row r="6374" spans="3:5" x14ac:dyDescent="0.15">
      <c r="C6374" s="104"/>
      <c r="D6374" s="104"/>
      <c r="E6374" s="104"/>
    </row>
    <row r="6375" spans="3:5" x14ac:dyDescent="0.15">
      <c r="C6375" s="104"/>
      <c r="D6375" s="104"/>
      <c r="E6375" s="104"/>
    </row>
    <row r="6376" spans="3:5" x14ac:dyDescent="0.15">
      <c r="C6376" s="104"/>
      <c r="D6376" s="104"/>
      <c r="E6376" s="104"/>
    </row>
    <row r="6377" spans="3:5" x14ac:dyDescent="0.15">
      <c r="C6377" s="104"/>
      <c r="D6377" s="104"/>
      <c r="E6377" s="104"/>
    </row>
    <row r="6378" spans="3:5" x14ac:dyDescent="0.15">
      <c r="C6378" s="104"/>
      <c r="D6378" s="104"/>
      <c r="E6378" s="104"/>
    </row>
    <row r="6379" spans="3:5" x14ac:dyDescent="0.15">
      <c r="C6379" s="104"/>
      <c r="D6379" s="104"/>
      <c r="E6379" s="104"/>
    </row>
    <row r="6380" spans="3:5" x14ac:dyDescent="0.15">
      <c r="C6380" s="104"/>
      <c r="D6380" s="104"/>
      <c r="E6380" s="104"/>
    </row>
    <row r="6381" spans="3:5" x14ac:dyDescent="0.15">
      <c r="C6381" s="104"/>
      <c r="D6381" s="104"/>
      <c r="E6381" s="104"/>
    </row>
    <row r="6382" spans="3:5" x14ac:dyDescent="0.15">
      <c r="C6382" s="104"/>
      <c r="D6382" s="104"/>
      <c r="E6382" s="104"/>
    </row>
    <row r="6383" spans="3:5" x14ac:dyDescent="0.15">
      <c r="C6383" s="104"/>
      <c r="D6383" s="104"/>
      <c r="E6383" s="104"/>
    </row>
    <row r="6384" spans="3:5" x14ac:dyDescent="0.15">
      <c r="C6384" s="104"/>
      <c r="D6384" s="104"/>
      <c r="E6384" s="104"/>
    </row>
    <row r="6385" spans="3:5" x14ac:dyDescent="0.15">
      <c r="C6385" s="104"/>
      <c r="D6385" s="104"/>
      <c r="E6385" s="104"/>
    </row>
    <row r="6386" spans="3:5" x14ac:dyDescent="0.15">
      <c r="C6386" s="104"/>
      <c r="D6386" s="104"/>
      <c r="E6386" s="104"/>
    </row>
    <row r="6387" spans="3:5" x14ac:dyDescent="0.15">
      <c r="C6387" s="104"/>
      <c r="D6387" s="104"/>
      <c r="E6387" s="104"/>
    </row>
    <row r="6388" spans="3:5" x14ac:dyDescent="0.15">
      <c r="C6388" s="104"/>
      <c r="D6388" s="104"/>
      <c r="E6388" s="104"/>
    </row>
    <row r="6389" spans="3:5" x14ac:dyDescent="0.15">
      <c r="C6389" s="104"/>
      <c r="D6389" s="104"/>
      <c r="E6389" s="104"/>
    </row>
    <row r="6390" spans="3:5" x14ac:dyDescent="0.15">
      <c r="C6390" s="104"/>
      <c r="D6390" s="104"/>
      <c r="E6390" s="104"/>
    </row>
    <row r="6391" spans="3:5" x14ac:dyDescent="0.15">
      <c r="C6391" s="104"/>
      <c r="D6391" s="104"/>
      <c r="E6391" s="104"/>
    </row>
    <row r="6392" spans="3:5" x14ac:dyDescent="0.15">
      <c r="C6392" s="104"/>
      <c r="D6392" s="104"/>
      <c r="E6392" s="104"/>
    </row>
    <row r="6393" spans="3:5" x14ac:dyDescent="0.15">
      <c r="C6393" s="104"/>
      <c r="D6393" s="104"/>
      <c r="E6393" s="104"/>
    </row>
    <row r="6394" spans="3:5" x14ac:dyDescent="0.15">
      <c r="C6394" s="104"/>
      <c r="D6394" s="104"/>
      <c r="E6394" s="104"/>
    </row>
    <row r="6395" spans="3:5" x14ac:dyDescent="0.15">
      <c r="C6395" s="104"/>
      <c r="D6395" s="104"/>
      <c r="E6395" s="104"/>
    </row>
    <row r="6396" spans="3:5" x14ac:dyDescent="0.15">
      <c r="C6396" s="104"/>
      <c r="D6396" s="104"/>
      <c r="E6396" s="104"/>
    </row>
    <row r="6397" spans="3:5" x14ac:dyDescent="0.15">
      <c r="C6397" s="104"/>
      <c r="D6397" s="104"/>
      <c r="E6397" s="104"/>
    </row>
    <row r="6398" spans="3:5" x14ac:dyDescent="0.15">
      <c r="C6398" s="104"/>
      <c r="D6398" s="104"/>
      <c r="E6398" s="104"/>
    </row>
    <row r="6399" spans="3:5" x14ac:dyDescent="0.15">
      <c r="C6399" s="104"/>
      <c r="D6399" s="104"/>
      <c r="E6399" s="104"/>
    </row>
    <row r="6400" spans="3:5" x14ac:dyDescent="0.15">
      <c r="C6400" s="104"/>
      <c r="D6400" s="104"/>
      <c r="E6400" s="104"/>
    </row>
    <row r="6401" spans="3:5" x14ac:dyDescent="0.15">
      <c r="C6401" s="104"/>
      <c r="D6401" s="104"/>
      <c r="E6401" s="104"/>
    </row>
    <row r="6402" spans="3:5" x14ac:dyDescent="0.15">
      <c r="C6402" s="104"/>
      <c r="D6402" s="104"/>
      <c r="E6402" s="104"/>
    </row>
    <row r="6403" spans="3:5" x14ac:dyDescent="0.15">
      <c r="C6403" s="104"/>
      <c r="D6403" s="104"/>
      <c r="E6403" s="104"/>
    </row>
    <row r="6404" spans="3:5" x14ac:dyDescent="0.15">
      <c r="C6404" s="104"/>
      <c r="D6404" s="104"/>
      <c r="E6404" s="104"/>
    </row>
    <row r="6405" spans="3:5" x14ac:dyDescent="0.15">
      <c r="C6405" s="104"/>
      <c r="D6405" s="104"/>
      <c r="E6405" s="104"/>
    </row>
    <row r="6406" spans="3:5" x14ac:dyDescent="0.15">
      <c r="C6406" s="104"/>
      <c r="D6406" s="104"/>
      <c r="E6406" s="104"/>
    </row>
    <row r="6407" spans="3:5" x14ac:dyDescent="0.15">
      <c r="C6407" s="104"/>
      <c r="D6407" s="104"/>
      <c r="E6407" s="104"/>
    </row>
    <row r="6408" spans="3:5" x14ac:dyDescent="0.15">
      <c r="C6408" s="104"/>
      <c r="D6408" s="104"/>
      <c r="E6408" s="104"/>
    </row>
    <row r="6409" spans="3:5" x14ac:dyDescent="0.15">
      <c r="C6409" s="104"/>
      <c r="D6409" s="104"/>
      <c r="E6409" s="104"/>
    </row>
    <row r="6410" spans="3:5" x14ac:dyDescent="0.15">
      <c r="C6410" s="104"/>
      <c r="D6410" s="104"/>
      <c r="E6410" s="104"/>
    </row>
    <row r="6411" spans="3:5" x14ac:dyDescent="0.15">
      <c r="C6411" s="104"/>
      <c r="D6411" s="104"/>
      <c r="E6411" s="104"/>
    </row>
    <row r="6412" spans="3:5" x14ac:dyDescent="0.15">
      <c r="C6412" s="104"/>
      <c r="D6412" s="104"/>
      <c r="E6412" s="104"/>
    </row>
    <row r="6413" spans="3:5" x14ac:dyDescent="0.15">
      <c r="C6413" s="104"/>
      <c r="D6413" s="104"/>
      <c r="E6413" s="104"/>
    </row>
    <row r="6414" spans="3:5" x14ac:dyDescent="0.15">
      <c r="C6414" s="104"/>
      <c r="D6414" s="104"/>
      <c r="E6414" s="104"/>
    </row>
    <row r="6415" spans="3:5" x14ac:dyDescent="0.15">
      <c r="C6415" s="104"/>
      <c r="D6415" s="104"/>
      <c r="E6415" s="104"/>
    </row>
    <row r="6416" spans="3:5" x14ac:dyDescent="0.15">
      <c r="C6416" s="104"/>
      <c r="D6416" s="104"/>
      <c r="E6416" s="104"/>
    </row>
    <row r="6417" spans="3:5" x14ac:dyDescent="0.15">
      <c r="C6417" s="104"/>
      <c r="D6417" s="104"/>
      <c r="E6417" s="104"/>
    </row>
    <row r="6418" spans="3:5" x14ac:dyDescent="0.15">
      <c r="C6418" s="104"/>
      <c r="D6418" s="104"/>
      <c r="E6418" s="104"/>
    </row>
    <row r="6419" spans="3:5" x14ac:dyDescent="0.15">
      <c r="C6419" s="104"/>
      <c r="D6419" s="104"/>
      <c r="E6419" s="104"/>
    </row>
    <row r="6420" spans="3:5" x14ac:dyDescent="0.15">
      <c r="C6420" s="104"/>
      <c r="D6420" s="104"/>
      <c r="E6420" s="104"/>
    </row>
    <row r="6421" spans="3:5" x14ac:dyDescent="0.15">
      <c r="C6421" s="104"/>
      <c r="D6421" s="104"/>
      <c r="E6421" s="104"/>
    </row>
    <row r="6422" spans="3:5" x14ac:dyDescent="0.15">
      <c r="C6422" s="104"/>
      <c r="D6422" s="104"/>
      <c r="E6422" s="104"/>
    </row>
    <row r="6423" spans="3:5" x14ac:dyDescent="0.15">
      <c r="C6423" s="104"/>
      <c r="D6423" s="104"/>
      <c r="E6423" s="104"/>
    </row>
    <row r="6424" spans="3:5" x14ac:dyDescent="0.15">
      <c r="C6424" s="104"/>
      <c r="D6424" s="104"/>
      <c r="E6424" s="104"/>
    </row>
    <row r="6425" spans="3:5" x14ac:dyDescent="0.15">
      <c r="C6425" s="104"/>
      <c r="D6425" s="104"/>
      <c r="E6425" s="104"/>
    </row>
    <row r="6426" spans="3:5" x14ac:dyDescent="0.15">
      <c r="C6426" s="104"/>
      <c r="D6426" s="104"/>
      <c r="E6426" s="104"/>
    </row>
    <row r="6427" spans="3:5" x14ac:dyDescent="0.15">
      <c r="C6427" s="104"/>
      <c r="D6427" s="104"/>
      <c r="E6427" s="104"/>
    </row>
    <row r="6428" spans="3:5" x14ac:dyDescent="0.15">
      <c r="C6428" s="104"/>
      <c r="D6428" s="104"/>
      <c r="E6428" s="104"/>
    </row>
    <row r="6429" spans="3:5" x14ac:dyDescent="0.15">
      <c r="C6429" s="104"/>
      <c r="D6429" s="104"/>
      <c r="E6429" s="104"/>
    </row>
    <row r="6430" spans="3:5" x14ac:dyDescent="0.15">
      <c r="C6430" s="104"/>
      <c r="D6430" s="104"/>
      <c r="E6430" s="104"/>
    </row>
    <row r="6431" spans="3:5" x14ac:dyDescent="0.15">
      <c r="C6431" s="104"/>
      <c r="D6431" s="104"/>
      <c r="E6431" s="104"/>
    </row>
    <row r="6432" spans="3:5" x14ac:dyDescent="0.15">
      <c r="C6432" s="104"/>
      <c r="D6432" s="104"/>
      <c r="E6432" s="104"/>
    </row>
    <row r="6433" spans="3:5" x14ac:dyDescent="0.15">
      <c r="C6433" s="104"/>
      <c r="D6433" s="104"/>
      <c r="E6433" s="104"/>
    </row>
    <row r="6434" spans="3:5" x14ac:dyDescent="0.15">
      <c r="C6434" s="104"/>
      <c r="D6434" s="104"/>
      <c r="E6434" s="104"/>
    </row>
    <row r="6435" spans="3:5" x14ac:dyDescent="0.15">
      <c r="C6435" s="104"/>
      <c r="D6435" s="104"/>
      <c r="E6435" s="104"/>
    </row>
    <row r="6436" spans="3:5" x14ac:dyDescent="0.15">
      <c r="C6436" s="104"/>
      <c r="D6436" s="104"/>
      <c r="E6436" s="104"/>
    </row>
    <row r="6437" spans="3:5" x14ac:dyDescent="0.15">
      <c r="C6437" s="104"/>
      <c r="D6437" s="104"/>
      <c r="E6437" s="104"/>
    </row>
    <row r="6438" spans="3:5" x14ac:dyDescent="0.15">
      <c r="C6438" s="104"/>
      <c r="D6438" s="104"/>
      <c r="E6438" s="104"/>
    </row>
    <row r="6439" spans="3:5" x14ac:dyDescent="0.15">
      <c r="C6439" s="104"/>
      <c r="D6439" s="104"/>
      <c r="E6439" s="104"/>
    </row>
    <row r="6440" spans="3:5" x14ac:dyDescent="0.15">
      <c r="C6440" s="104"/>
      <c r="D6440" s="104"/>
      <c r="E6440" s="104"/>
    </row>
    <row r="6441" spans="3:5" x14ac:dyDescent="0.15">
      <c r="C6441" s="104"/>
      <c r="D6441" s="104"/>
      <c r="E6441" s="104"/>
    </row>
    <row r="6442" spans="3:5" x14ac:dyDescent="0.15">
      <c r="C6442" s="104"/>
      <c r="D6442" s="104"/>
      <c r="E6442" s="104"/>
    </row>
    <row r="6443" spans="3:5" x14ac:dyDescent="0.15">
      <c r="C6443" s="104"/>
      <c r="D6443" s="104"/>
      <c r="E6443" s="104"/>
    </row>
    <row r="6444" spans="3:5" x14ac:dyDescent="0.15">
      <c r="C6444" s="104"/>
      <c r="D6444" s="104"/>
      <c r="E6444" s="104"/>
    </row>
    <row r="6445" spans="3:5" x14ac:dyDescent="0.15">
      <c r="C6445" s="104"/>
      <c r="D6445" s="104"/>
      <c r="E6445" s="104"/>
    </row>
    <row r="6446" spans="3:5" x14ac:dyDescent="0.15">
      <c r="C6446" s="104"/>
      <c r="D6446" s="104"/>
      <c r="E6446" s="104"/>
    </row>
    <row r="6447" spans="3:5" x14ac:dyDescent="0.15">
      <c r="C6447" s="104"/>
      <c r="D6447" s="104"/>
      <c r="E6447" s="104"/>
    </row>
    <row r="6448" spans="3:5" x14ac:dyDescent="0.15">
      <c r="C6448" s="104"/>
      <c r="D6448" s="104"/>
      <c r="E6448" s="104"/>
    </row>
    <row r="6449" spans="3:5" x14ac:dyDescent="0.15">
      <c r="C6449" s="104"/>
      <c r="D6449" s="104"/>
      <c r="E6449" s="104"/>
    </row>
    <row r="6450" spans="3:5" x14ac:dyDescent="0.15">
      <c r="C6450" s="104"/>
      <c r="D6450" s="104"/>
      <c r="E6450" s="104"/>
    </row>
    <row r="6451" spans="3:5" x14ac:dyDescent="0.15">
      <c r="C6451" s="104"/>
      <c r="D6451" s="104"/>
      <c r="E6451" s="104"/>
    </row>
    <row r="6452" spans="3:5" x14ac:dyDescent="0.15">
      <c r="C6452" s="104"/>
      <c r="D6452" s="104"/>
      <c r="E6452" s="104"/>
    </row>
    <row r="6453" spans="3:5" x14ac:dyDescent="0.15">
      <c r="C6453" s="104"/>
      <c r="D6453" s="104"/>
      <c r="E6453" s="104"/>
    </row>
    <row r="6454" spans="3:5" x14ac:dyDescent="0.15">
      <c r="C6454" s="104"/>
      <c r="D6454" s="104"/>
      <c r="E6454" s="104"/>
    </row>
    <row r="6455" spans="3:5" x14ac:dyDescent="0.15">
      <c r="C6455" s="104"/>
      <c r="D6455" s="104"/>
      <c r="E6455" s="104"/>
    </row>
    <row r="6456" spans="3:5" x14ac:dyDescent="0.15">
      <c r="C6456" s="104"/>
      <c r="D6456" s="104"/>
      <c r="E6456" s="104"/>
    </row>
    <row r="6457" spans="3:5" x14ac:dyDescent="0.15">
      <c r="C6457" s="104"/>
      <c r="D6457" s="104"/>
      <c r="E6457" s="104"/>
    </row>
    <row r="6458" spans="3:5" x14ac:dyDescent="0.15">
      <c r="C6458" s="104"/>
      <c r="D6458" s="104"/>
      <c r="E6458" s="104"/>
    </row>
    <row r="6459" spans="3:5" x14ac:dyDescent="0.15">
      <c r="C6459" s="104"/>
      <c r="D6459" s="104"/>
      <c r="E6459" s="104"/>
    </row>
    <row r="6460" spans="3:5" x14ac:dyDescent="0.15">
      <c r="C6460" s="104"/>
      <c r="D6460" s="104"/>
      <c r="E6460" s="104"/>
    </row>
    <row r="6461" spans="3:5" x14ac:dyDescent="0.15">
      <c r="C6461" s="104"/>
      <c r="D6461" s="104"/>
      <c r="E6461" s="104"/>
    </row>
    <row r="6462" spans="3:5" x14ac:dyDescent="0.15">
      <c r="C6462" s="104"/>
      <c r="D6462" s="104"/>
      <c r="E6462" s="104"/>
    </row>
    <row r="6463" spans="3:5" x14ac:dyDescent="0.15">
      <c r="C6463" s="104"/>
      <c r="D6463" s="104"/>
      <c r="E6463" s="104"/>
    </row>
    <row r="6464" spans="3:5" x14ac:dyDescent="0.15">
      <c r="C6464" s="104"/>
      <c r="D6464" s="104"/>
      <c r="E6464" s="104"/>
    </row>
    <row r="6465" spans="3:5" x14ac:dyDescent="0.15">
      <c r="C6465" s="104"/>
      <c r="D6465" s="104"/>
      <c r="E6465" s="104"/>
    </row>
    <row r="6466" spans="3:5" x14ac:dyDescent="0.15">
      <c r="C6466" s="104"/>
      <c r="D6466" s="104"/>
      <c r="E6466" s="104"/>
    </row>
    <row r="6467" spans="3:5" x14ac:dyDescent="0.15">
      <c r="C6467" s="104"/>
      <c r="D6467" s="104"/>
      <c r="E6467" s="104"/>
    </row>
    <row r="6468" spans="3:5" x14ac:dyDescent="0.15">
      <c r="C6468" s="104"/>
      <c r="D6468" s="104"/>
      <c r="E6468" s="104"/>
    </row>
    <row r="6469" spans="3:5" x14ac:dyDescent="0.15">
      <c r="C6469" s="104"/>
      <c r="D6469" s="104"/>
      <c r="E6469" s="104"/>
    </row>
    <row r="6470" spans="3:5" x14ac:dyDescent="0.15">
      <c r="C6470" s="104"/>
      <c r="D6470" s="104"/>
      <c r="E6470" s="104"/>
    </row>
    <row r="6471" spans="3:5" x14ac:dyDescent="0.15">
      <c r="C6471" s="104"/>
      <c r="D6471" s="104"/>
      <c r="E6471" s="104"/>
    </row>
    <row r="6472" spans="3:5" x14ac:dyDescent="0.15">
      <c r="C6472" s="104"/>
      <c r="D6472" s="104"/>
      <c r="E6472" s="104"/>
    </row>
    <row r="6473" spans="3:5" x14ac:dyDescent="0.15">
      <c r="C6473" s="104"/>
      <c r="D6473" s="104"/>
      <c r="E6473" s="104"/>
    </row>
    <row r="6474" spans="3:5" x14ac:dyDescent="0.15">
      <c r="C6474" s="104"/>
      <c r="D6474" s="104"/>
      <c r="E6474" s="104"/>
    </row>
    <row r="6475" spans="3:5" x14ac:dyDescent="0.15">
      <c r="C6475" s="104"/>
      <c r="D6475" s="104"/>
      <c r="E6475" s="104"/>
    </row>
    <row r="6476" spans="3:5" x14ac:dyDescent="0.15">
      <c r="C6476" s="104"/>
      <c r="D6476" s="104"/>
      <c r="E6476" s="104"/>
    </row>
    <row r="6477" spans="3:5" x14ac:dyDescent="0.15">
      <c r="C6477" s="104"/>
      <c r="D6477" s="104"/>
      <c r="E6477" s="104"/>
    </row>
    <row r="6478" spans="3:5" x14ac:dyDescent="0.15">
      <c r="C6478" s="104"/>
      <c r="D6478" s="104"/>
      <c r="E6478" s="104"/>
    </row>
    <row r="6479" spans="3:5" x14ac:dyDescent="0.15">
      <c r="C6479" s="104"/>
      <c r="D6479" s="104"/>
      <c r="E6479" s="104"/>
    </row>
    <row r="6480" spans="3:5" x14ac:dyDescent="0.15">
      <c r="C6480" s="104"/>
      <c r="D6480" s="104"/>
      <c r="E6480" s="104"/>
    </row>
    <row r="6481" spans="3:5" x14ac:dyDescent="0.15">
      <c r="C6481" s="104"/>
      <c r="D6481" s="104"/>
      <c r="E6481" s="104"/>
    </row>
    <row r="6482" spans="3:5" x14ac:dyDescent="0.15">
      <c r="C6482" s="104"/>
      <c r="D6482" s="104"/>
      <c r="E6482" s="104"/>
    </row>
    <row r="6483" spans="3:5" x14ac:dyDescent="0.15">
      <c r="C6483" s="104"/>
      <c r="D6483" s="104"/>
      <c r="E6483" s="104"/>
    </row>
    <row r="6484" spans="3:5" x14ac:dyDescent="0.15">
      <c r="C6484" s="104"/>
      <c r="D6484" s="104"/>
      <c r="E6484" s="104"/>
    </row>
    <row r="6485" spans="3:5" x14ac:dyDescent="0.15">
      <c r="C6485" s="104"/>
      <c r="D6485" s="104"/>
      <c r="E6485" s="104"/>
    </row>
    <row r="6486" spans="3:5" x14ac:dyDescent="0.15">
      <c r="C6486" s="104"/>
      <c r="D6486" s="104"/>
      <c r="E6486" s="104"/>
    </row>
    <row r="6487" spans="3:5" x14ac:dyDescent="0.15">
      <c r="C6487" s="104"/>
      <c r="D6487" s="104"/>
      <c r="E6487" s="104"/>
    </row>
    <row r="6488" spans="3:5" x14ac:dyDescent="0.15">
      <c r="C6488" s="104"/>
      <c r="D6488" s="104"/>
      <c r="E6488" s="104"/>
    </row>
    <row r="6489" spans="3:5" x14ac:dyDescent="0.15">
      <c r="C6489" s="104"/>
      <c r="D6489" s="104"/>
      <c r="E6489" s="104"/>
    </row>
    <row r="6490" spans="3:5" x14ac:dyDescent="0.15">
      <c r="C6490" s="104"/>
      <c r="D6490" s="104"/>
      <c r="E6490" s="104"/>
    </row>
    <row r="6491" spans="3:5" x14ac:dyDescent="0.15">
      <c r="C6491" s="104"/>
      <c r="D6491" s="104"/>
      <c r="E6491" s="104"/>
    </row>
    <row r="6492" spans="3:5" x14ac:dyDescent="0.15">
      <c r="C6492" s="104"/>
      <c r="D6492" s="104"/>
      <c r="E6492" s="104"/>
    </row>
    <row r="6493" spans="3:5" x14ac:dyDescent="0.15">
      <c r="C6493" s="104"/>
      <c r="D6493" s="104"/>
      <c r="E6493" s="104"/>
    </row>
    <row r="6494" spans="3:5" x14ac:dyDescent="0.15">
      <c r="C6494" s="104"/>
      <c r="D6494" s="104"/>
      <c r="E6494" s="104"/>
    </row>
    <row r="6495" spans="3:5" x14ac:dyDescent="0.15">
      <c r="C6495" s="104"/>
      <c r="D6495" s="104"/>
      <c r="E6495" s="104"/>
    </row>
    <row r="6496" spans="3:5" x14ac:dyDescent="0.15">
      <c r="C6496" s="104"/>
      <c r="D6496" s="104"/>
      <c r="E6496" s="104"/>
    </row>
    <row r="6497" spans="3:5" x14ac:dyDescent="0.15">
      <c r="C6497" s="104"/>
      <c r="D6497" s="104"/>
      <c r="E6497" s="104"/>
    </row>
    <row r="6498" spans="3:5" x14ac:dyDescent="0.15">
      <c r="C6498" s="104"/>
      <c r="D6498" s="104"/>
      <c r="E6498" s="104"/>
    </row>
    <row r="6499" spans="3:5" x14ac:dyDescent="0.15">
      <c r="C6499" s="104"/>
      <c r="D6499" s="104"/>
      <c r="E6499" s="104"/>
    </row>
    <row r="6500" spans="3:5" x14ac:dyDescent="0.15">
      <c r="C6500" s="104"/>
      <c r="D6500" s="104"/>
      <c r="E6500" s="104"/>
    </row>
    <row r="6501" spans="3:5" x14ac:dyDescent="0.15">
      <c r="C6501" s="104"/>
      <c r="D6501" s="104"/>
      <c r="E6501" s="104"/>
    </row>
    <row r="6502" spans="3:5" x14ac:dyDescent="0.15">
      <c r="C6502" s="104"/>
      <c r="D6502" s="104"/>
      <c r="E6502" s="104"/>
    </row>
    <row r="6503" spans="3:5" x14ac:dyDescent="0.15">
      <c r="C6503" s="104"/>
      <c r="D6503" s="104"/>
      <c r="E6503" s="104"/>
    </row>
    <row r="6504" spans="3:5" x14ac:dyDescent="0.15">
      <c r="C6504" s="104"/>
      <c r="D6504" s="104"/>
      <c r="E6504" s="104"/>
    </row>
    <row r="6505" spans="3:5" x14ac:dyDescent="0.15">
      <c r="C6505" s="104"/>
      <c r="D6505" s="104"/>
      <c r="E6505" s="104"/>
    </row>
    <row r="6506" spans="3:5" x14ac:dyDescent="0.15">
      <c r="C6506" s="104"/>
      <c r="D6506" s="104"/>
      <c r="E6506" s="104"/>
    </row>
    <row r="6507" spans="3:5" x14ac:dyDescent="0.15">
      <c r="C6507" s="104"/>
      <c r="D6507" s="104"/>
      <c r="E6507" s="104"/>
    </row>
    <row r="6508" spans="3:5" x14ac:dyDescent="0.15">
      <c r="C6508" s="104"/>
      <c r="D6508" s="104"/>
      <c r="E6508" s="104"/>
    </row>
    <row r="6509" spans="3:5" x14ac:dyDescent="0.15">
      <c r="C6509" s="104"/>
      <c r="D6509" s="104"/>
      <c r="E6509" s="104"/>
    </row>
    <row r="6510" spans="3:5" x14ac:dyDescent="0.15">
      <c r="C6510" s="104"/>
      <c r="D6510" s="104"/>
      <c r="E6510" s="104"/>
    </row>
    <row r="6511" spans="3:5" x14ac:dyDescent="0.15">
      <c r="C6511" s="104"/>
      <c r="D6511" s="104"/>
      <c r="E6511" s="104"/>
    </row>
    <row r="6512" spans="3:5" x14ac:dyDescent="0.15">
      <c r="C6512" s="104"/>
      <c r="D6512" s="104"/>
      <c r="E6512" s="104"/>
    </row>
    <row r="6513" spans="3:5" x14ac:dyDescent="0.15">
      <c r="C6513" s="104"/>
      <c r="D6513" s="104"/>
      <c r="E6513" s="104"/>
    </row>
    <row r="6514" spans="3:5" x14ac:dyDescent="0.15">
      <c r="C6514" s="104"/>
      <c r="D6514" s="104"/>
      <c r="E6514" s="104"/>
    </row>
    <row r="6515" spans="3:5" x14ac:dyDescent="0.15">
      <c r="C6515" s="104"/>
      <c r="D6515" s="104"/>
      <c r="E6515" s="104"/>
    </row>
    <row r="6516" spans="3:5" x14ac:dyDescent="0.15">
      <c r="C6516" s="104"/>
      <c r="D6516" s="104"/>
      <c r="E6516" s="104"/>
    </row>
    <row r="6517" spans="3:5" x14ac:dyDescent="0.15">
      <c r="C6517" s="104"/>
      <c r="D6517" s="104"/>
      <c r="E6517" s="104"/>
    </row>
    <row r="6518" spans="3:5" x14ac:dyDescent="0.15">
      <c r="C6518" s="104"/>
      <c r="D6518" s="104"/>
      <c r="E6518" s="104"/>
    </row>
    <row r="6519" spans="3:5" x14ac:dyDescent="0.15">
      <c r="C6519" s="104"/>
      <c r="D6519" s="104"/>
      <c r="E6519" s="104"/>
    </row>
    <row r="6520" spans="3:5" x14ac:dyDescent="0.15">
      <c r="C6520" s="104"/>
      <c r="D6520" s="104"/>
      <c r="E6520" s="104"/>
    </row>
    <row r="6521" spans="3:5" x14ac:dyDescent="0.15">
      <c r="C6521" s="104"/>
      <c r="D6521" s="104"/>
      <c r="E6521" s="104"/>
    </row>
    <row r="6522" spans="3:5" x14ac:dyDescent="0.15">
      <c r="C6522" s="104"/>
      <c r="D6522" s="104"/>
      <c r="E6522" s="104"/>
    </row>
    <row r="6523" spans="3:5" x14ac:dyDescent="0.15">
      <c r="C6523" s="104"/>
      <c r="D6523" s="104"/>
      <c r="E6523" s="104"/>
    </row>
    <row r="6524" spans="3:5" x14ac:dyDescent="0.15">
      <c r="C6524" s="104"/>
      <c r="D6524" s="104"/>
      <c r="E6524" s="104"/>
    </row>
    <row r="6525" spans="3:5" x14ac:dyDescent="0.15">
      <c r="C6525" s="104"/>
      <c r="D6525" s="104"/>
      <c r="E6525" s="104"/>
    </row>
    <row r="6526" spans="3:5" x14ac:dyDescent="0.15">
      <c r="C6526" s="104"/>
      <c r="D6526" s="104"/>
      <c r="E6526" s="104"/>
    </row>
    <row r="6527" spans="3:5" x14ac:dyDescent="0.15">
      <c r="C6527" s="104"/>
      <c r="D6527" s="104"/>
      <c r="E6527" s="104"/>
    </row>
    <row r="6528" spans="3:5" x14ac:dyDescent="0.15">
      <c r="C6528" s="104"/>
      <c r="D6528" s="104"/>
      <c r="E6528" s="104"/>
    </row>
    <row r="6529" spans="3:5" x14ac:dyDescent="0.15">
      <c r="C6529" s="104"/>
      <c r="D6529" s="104"/>
      <c r="E6529" s="104"/>
    </row>
    <row r="6530" spans="3:5" x14ac:dyDescent="0.15">
      <c r="C6530" s="104"/>
      <c r="D6530" s="104"/>
      <c r="E6530" s="104"/>
    </row>
    <row r="6531" spans="3:5" x14ac:dyDescent="0.15">
      <c r="C6531" s="104"/>
      <c r="D6531" s="104"/>
      <c r="E6531" s="104"/>
    </row>
    <row r="6532" spans="3:5" x14ac:dyDescent="0.15">
      <c r="C6532" s="104"/>
      <c r="D6532" s="104"/>
      <c r="E6532" s="104"/>
    </row>
    <row r="6533" spans="3:5" x14ac:dyDescent="0.15">
      <c r="C6533" s="104"/>
      <c r="D6533" s="104"/>
      <c r="E6533" s="104"/>
    </row>
    <row r="6534" spans="3:5" x14ac:dyDescent="0.15">
      <c r="C6534" s="104"/>
      <c r="D6534" s="104"/>
      <c r="E6534" s="104"/>
    </row>
    <row r="6535" spans="3:5" x14ac:dyDescent="0.15">
      <c r="C6535" s="104"/>
      <c r="D6535" s="104"/>
      <c r="E6535" s="104"/>
    </row>
    <row r="6536" spans="3:5" x14ac:dyDescent="0.15">
      <c r="C6536" s="104"/>
      <c r="D6536" s="104"/>
      <c r="E6536" s="104"/>
    </row>
    <row r="6537" spans="3:5" x14ac:dyDescent="0.15">
      <c r="C6537" s="104"/>
      <c r="D6537" s="104"/>
      <c r="E6537" s="104"/>
    </row>
    <row r="6538" spans="3:5" x14ac:dyDescent="0.15">
      <c r="C6538" s="104"/>
      <c r="D6538" s="104"/>
      <c r="E6538" s="104"/>
    </row>
    <row r="6539" spans="3:5" x14ac:dyDescent="0.15">
      <c r="C6539" s="104"/>
      <c r="D6539" s="104"/>
      <c r="E6539" s="104"/>
    </row>
    <row r="6540" spans="3:5" x14ac:dyDescent="0.15">
      <c r="C6540" s="104"/>
      <c r="D6540" s="104"/>
      <c r="E6540" s="104"/>
    </row>
    <row r="6541" spans="3:5" x14ac:dyDescent="0.15">
      <c r="C6541" s="104"/>
      <c r="D6541" s="104"/>
      <c r="E6541" s="104"/>
    </row>
    <row r="6542" spans="3:5" x14ac:dyDescent="0.15">
      <c r="C6542" s="104"/>
      <c r="D6542" s="104"/>
      <c r="E6542" s="104"/>
    </row>
    <row r="6543" spans="3:5" x14ac:dyDescent="0.15">
      <c r="C6543" s="104"/>
      <c r="D6543" s="104"/>
      <c r="E6543" s="104"/>
    </row>
    <row r="6544" spans="3:5" x14ac:dyDescent="0.15">
      <c r="C6544" s="104"/>
      <c r="D6544" s="104"/>
      <c r="E6544" s="104"/>
    </row>
    <row r="6545" spans="3:5" x14ac:dyDescent="0.15">
      <c r="C6545" s="104"/>
      <c r="D6545" s="104"/>
      <c r="E6545" s="104"/>
    </row>
    <row r="6546" spans="3:5" x14ac:dyDescent="0.15">
      <c r="C6546" s="104"/>
      <c r="D6546" s="104"/>
      <c r="E6546" s="104"/>
    </row>
    <row r="6547" spans="3:5" x14ac:dyDescent="0.15">
      <c r="C6547" s="104"/>
      <c r="D6547" s="104"/>
      <c r="E6547" s="104"/>
    </row>
    <row r="6548" spans="3:5" x14ac:dyDescent="0.15">
      <c r="C6548" s="104"/>
      <c r="D6548" s="104"/>
      <c r="E6548" s="104"/>
    </row>
    <row r="6549" spans="3:5" x14ac:dyDescent="0.15">
      <c r="C6549" s="104"/>
      <c r="D6549" s="104"/>
      <c r="E6549" s="104"/>
    </row>
    <row r="6550" spans="3:5" x14ac:dyDescent="0.15">
      <c r="C6550" s="104"/>
      <c r="D6550" s="104"/>
      <c r="E6550" s="104"/>
    </row>
    <row r="6551" spans="3:5" x14ac:dyDescent="0.15">
      <c r="C6551" s="104"/>
      <c r="D6551" s="104"/>
      <c r="E6551" s="104"/>
    </row>
    <row r="6552" spans="3:5" x14ac:dyDescent="0.15">
      <c r="C6552" s="104"/>
      <c r="D6552" s="104"/>
      <c r="E6552" s="104"/>
    </row>
    <row r="6553" spans="3:5" x14ac:dyDescent="0.15">
      <c r="C6553" s="104"/>
      <c r="D6553" s="104"/>
      <c r="E6553" s="104"/>
    </row>
    <row r="6554" spans="3:5" x14ac:dyDescent="0.15">
      <c r="C6554" s="104"/>
      <c r="D6554" s="104"/>
      <c r="E6554" s="104"/>
    </row>
    <row r="6555" spans="3:5" x14ac:dyDescent="0.15">
      <c r="C6555" s="104"/>
      <c r="D6555" s="104"/>
      <c r="E6555" s="104"/>
    </row>
    <row r="6556" spans="3:5" x14ac:dyDescent="0.15">
      <c r="C6556" s="104"/>
      <c r="D6556" s="104"/>
      <c r="E6556" s="104"/>
    </row>
    <row r="6557" spans="3:5" x14ac:dyDescent="0.15">
      <c r="C6557" s="104"/>
      <c r="D6557" s="104"/>
      <c r="E6557" s="104"/>
    </row>
    <row r="6558" spans="3:5" x14ac:dyDescent="0.15">
      <c r="C6558" s="104"/>
      <c r="D6558" s="104"/>
      <c r="E6558" s="104"/>
    </row>
    <row r="6559" spans="3:5" x14ac:dyDescent="0.15">
      <c r="C6559" s="104"/>
      <c r="D6559" s="104"/>
      <c r="E6559" s="104"/>
    </row>
    <row r="6560" spans="3:5" x14ac:dyDescent="0.15">
      <c r="C6560" s="104"/>
      <c r="D6560" s="104"/>
      <c r="E6560" s="104"/>
    </row>
    <row r="6561" spans="3:5" x14ac:dyDescent="0.15">
      <c r="C6561" s="104"/>
      <c r="D6561" s="104"/>
      <c r="E6561" s="104"/>
    </row>
    <row r="6562" spans="3:5" x14ac:dyDescent="0.15">
      <c r="C6562" s="104"/>
      <c r="D6562" s="104"/>
      <c r="E6562" s="104"/>
    </row>
    <row r="6563" spans="3:5" x14ac:dyDescent="0.15">
      <c r="C6563" s="104"/>
      <c r="D6563" s="104"/>
      <c r="E6563" s="104"/>
    </row>
    <row r="6564" spans="3:5" x14ac:dyDescent="0.15">
      <c r="C6564" s="104"/>
      <c r="D6564" s="104"/>
      <c r="E6564" s="104"/>
    </row>
    <row r="6565" spans="3:5" x14ac:dyDescent="0.15">
      <c r="C6565" s="104"/>
      <c r="D6565" s="104"/>
      <c r="E6565" s="104"/>
    </row>
    <row r="6566" spans="3:5" x14ac:dyDescent="0.15">
      <c r="C6566" s="104"/>
      <c r="D6566" s="104"/>
      <c r="E6566" s="104"/>
    </row>
    <row r="6567" spans="3:5" x14ac:dyDescent="0.15">
      <c r="C6567" s="104"/>
      <c r="D6567" s="104"/>
      <c r="E6567" s="104"/>
    </row>
    <row r="6568" spans="3:5" x14ac:dyDescent="0.15">
      <c r="C6568" s="104"/>
      <c r="D6568" s="104"/>
      <c r="E6568" s="104"/>
    </row>
    <row r="6569" spans="3:5" x14ac:dyDescent="0.15">
      <c r="C6569" s="104"/>
      <c r="D6569" s="104"/>
      <c r="E6569" s="104"/>
    </row>
    <row r="6570" spans="3:5" x14ac:dyDescent="0.15">
      <c r="C6570" s="104"/>
      <c r="D6570" s="104"/>
      <c r="E6570" s="104"/>
    </row>
    <row r="6571" spans="3:5" x14ac:dyDescent="0.15">
      <c r="C6571" s="104"/>
      <c r="D6571" s="104"/>
      <c r="E6571" s="104"/>
    </row>
    <row r="6572" spans="3:5" x14ac:dyDescent="0.15">
      <c r="C6572" s="104"/>
      <c r="D6572" s="104"/>
      <c r="E6572" s="104"/>
    </row>
    <row r="6573" spans="3:5" x14ac:dyDescent="0.15">
      <c r="C6573" s="104"/>
      <c r="D6573" s="104"/>
      <c r="E6573" s="104"/>
    </row>
    <row r="6574" spans="3:5" x14ac:dyDescent="0.15">
      <c r="C6574" s="104"/>
      <c r="D6574" s="104"/>
      <c r="E6574" s="104"/>
    </row>
    <row r="6575" spans="3:5" x14ac:dyDescent="0.15">
      <c r="C6575" s="104"/>
      <c r="D6575" s="104"/>
      <c r="E6575" s="104"/>
    </row>
    <row r="6576" spans="3:5" x14ac:dyDescent="0.15">
      <c r="C6576" s="104"/>
      <c r="D6576" s="104"/>
      <c r="E6576" s="104"/>
    </row>
    <row r="6577" spans="3:5" x14ac:dyDescent="0.15">
      <c r="C6577" s="104"/>
      <c r="D6577" s="104"/>
      <c r="E6577" s="104"/>
    </row>
    <row r="6578" spans="3:5" x14ac:dyDescent="0.15">
      <c r="C6578" s="104"/>
      <c r="D6578" s="104"/>
      <c r="E6578" s="104"/>
    </row>
    <row r="6579" spans="3:5" x14ac:dyDescent="0.15">
      <c r="C6579" s="104"/>
      <c r="D6579" s="104"/>
      <c r="E6579" s="104"/>
    </row>
    <row r="6580" spans="3:5" x14ac:dyDescent="0.15">
      <c r="C6580" s="104"/>
      <c r="D6580" s="104"/>
      <c r="E6580" s="104"/>
    </row>
    <row r="6581" spans="3:5" x14ac:dyDescent="0.15">
      <c r="C6581" s="104"/>
      <c r="D6581" s="104"/>
      <c r="E6581" s="104"/>
    </row>
    <row r="6582" spans="3:5" x14ac:dyDescent="0.15">
      <c r="C6582" s="104"/>
      <c r="D6582" s="104"/>
      <c r="E6582" s="104"/>
    </row>
    <row r="6583" spans="3:5" x14ac:dyDescent="0.15">
      <c r="C6583" s="104"/>
      <c r="D6583" s="104"/>
      <c r="E6583" s="104"/>
    </row>
    <row r="6584" spans="3:5" x14ac:dyDescent="0.15">
      <c r="C6584" s="104"/>
      <c r="D6584" s="104"/>
      <c r="E6584" s="104"/>
    </row>
    <row r="6585" spans="3:5" x14ac:dyDescent="0.15">
      <c r="C6585" s="104"/>
      <c r="D6585" s="104"/>
      <c r="E6585" s="104"/>
    </row>
    <row r="6586" spans="3:5" x14ac:dyDescent="0.15">
      <c r="C6586" s="104"/>
      <c r="D6586" s="104"/>
      <c r="E6586" s="104"/>
    </row>
    <row r="6587" spans="3:5" x14ac:dyDescent="0.15">
      <c r="C6587" s="104"/>
      <c r="D6587" s="104"/>
      <c r="E6587" s="104"/>
    </row>
    <row r="6588" spans="3:5" x14ac:dyDescent="0.15">
      <c r="C6588" s="104"/>
      <c r="D6588" s="104"/>
      <c r="E6588" s="104"/>
    </row>
    <row r="6589" spans="3:5" x14ac:dyDescent="0.15">
      <c r="C6589" s="104"/>
      <c r="D6589" s="104"/>
      <c r="E6589" s="104"/>
    </row>
    <row r="6590" spans="3:5" x14ac:dyDescent="0.15">
      <c r="C6590" s="104"/>
      <c r="D6590" s="104"/>
      <c r="E6590" s="104"/>
    </row>
    <row r="6591" spans="3:5" x14ac:dyDescent="0.15">
      <c r="C6591" s="104"/>
      <c r="D6591" s="104"/>
      <c r="E6591" s="104"/>
    </row>
    <row r="6592" spans="3:5" x14ac:dyDescent="0.15">
      <c r="C6592" s="104"/>
      <c r="D6592" s="104"/>
      <c r="E6592" s="104"/>
    </row>
    <row r="6593" spans="3:5" x14ac:dyDescent="0.15">
      <c r="C6593" s="104"/>
      <c r="D6593" s="104"/>
      <c r="E6593" s="104"/>
    </row>
    <row r="6594" spans="3:5" x14ac:dyDescent="0.15">
      <c r="C6594" s="104"/>
      <c r="D6594" s="104"/>
      <c r="E6594" s="104"/>
    </row>
    <row r="6595" spans="3:5" x14ac:dyDescent="0.15">
      <c r="C6595" s="104"/>
      <c r="D6595" s="104"/>
      <c r="E6595" s="104"/>
    </row>
    <row r="6596" spans="3:5" x14ac:dyDescent="0.15">
      <c r="C6596" s="104"/>
      <c r="D6596" s="104"/>
      <c r="E6596" s="104"/>
    </row>
    <row r="6597" spans="3:5" x14ac:dyDescent="0.15">
      <c r="C6597" s="104"/>
      <c r="D6597" s="104"/>
      <c r="E6597" s="104"/>
    </row>
    <row r="6598" spans="3:5" x14ac:dyDescent="0.15">
      <c r="C6598" s="104"/>
      <c r="D6598" s="104"/>
      <c r="E6598" s="104"/>
    </row>
    <row r="6599" spans="3:5" x14ac:dyDescent="0.15">
      <c r="C6599" s="104"/>
      <c r="D6599" s="104"/>
      <c r="E6599" s="104"/>
    </row>
    <row r="6600" spans="3:5" x14ac:dyDescent="0.15">
      <c r="C6600" s="104"/>
      <c r="D6600" s="104"/>
      <c r="E6600" s="104"/>
    </row>
    <row r="6601" spans="3:5" x14ac:dyDescent="0.15">
      <c r="C6601" s="104"/>
      <c r="D6601" s="104"/>
      <c r="E6601" s="104"/>
    </row>
    <row r="6602" spans="3:5" x14ac:dyDescent="0.15">
      <c r="C6602" s="104"/>
      <c r="D6602" s="104"/>
      <c r="E6602" s="104"/>
    </row>
    <row r="6603" spans="3:5" x14ac:dyDescent="0.15">
      <c r="C6603" s="104"/>
      <c r="D6603" s="104"/>
      <c r="E6603" s="104"/>
    </row>
    <row r="6604" spans="3:5" x14ac:dyDescent="0.15">
      <c r="C6604" s="104"/>
      <c r="D6604" s="104"/>
      <c r="E6604" s="104"/>
    </row>
    <row r="6605" spans="3:5" x14ac:dyDescent="0.15">
      <c r="C6605" s="104"/>
      <c r="D6605" s="104"/>
      <c r="E6605" s="104"/>
    </row>
    <row r="6606" spans="3:5" x14ac:dyDescent="0.15">
      <c r="C6606" s="104"/>
      <c r="D6606" s="104"/>
      <c r="E6606" s="104"/>
    </row>
    <row r="6607" spans="3:5" x14ac:dyDescent="0.15">
      <c r="C6607" s="104"/>
      <c r="D6607" s="104"/>
      <c r="E6607" s="104"/>
    </row>
    <row r="6608" spans="3:5" x14ac:dyDescent="0.15">
      <c r="C6608" s="104"/>
      <c r="D6608" s="104"/>
      <c r="E6608" s="104"/>
    </row>
    <row r="6609" spans="3:5" x14ac:dyDescent="0.15">
      <c r="C6609" s="104"/>
      <c r="D6609" s="104"/>
      <c r="E6609" s="104"/>
    </row>
    <row r="6610" spans="3:5" x14ac:dyDescent="0.15">
      <c r="C6610" s="104"/>
      <c r="D6610" s="104"/>
      <c r="E6610" s="104"/>
    </row>
    <row r="6611" spans="3:5" x14ac:dyDescent="0.15">
      <c r="C6611" s="104"/>
      <c r="D6611" s="104"/>
      <c r="E6611" s="104"/>
    </row>
    <row r="6612" spans="3:5" x14ac:dyDescent="0.15">
      <c r="C6612" s="104"/>
      <c r="D6612" s="104"/>
      <c r="E6612" s="104"/>
    </row>
    <row r="6613" spans="3:5" x14ac:dyDescent="0.15">
      <c r="C6613" s="104"/>
      <c r="D6613" s="104"/>
      <c r="E6613" s="104"/>
    </row>
    <row r="6614" spans="3:5" x14ac:dyDescent="0.15">
      <c r="C6614" s="104"/>
      <c r="D6614" s="104"/>
      <c r="E6614" s="104"/>
    </row>
    <row r="6615" spans="3:5" x14ac:dyDescent="0.15">
      <c r="C6615" s="104"/>
      <c r="D6615" s="104"/>
      <c r="E6615" s="104"/>
    </row>
    <row r="6616" spans="3:5" x14ac:dyDescent="0.15">
      <c r="C6616" s="104"/>
      <c r="D6616" s="104"/>
      <c r="E6616" s="104"/>
    </row>
    <row r="6617" spans="3:5" x14ac:dyDescent="0.15">
      <c r="C6617" s="104"/>
      <c r="D6617" s="104"/>
      <c r="E6617" s="104"/>
    </row>
    <row r="6618" spans="3:5" x14ac:dyDescent="0.15">
      <c r="C6618" s="104"/>
      <c r="D6618" s="104"/>
      <c r="E6618" s="104"/>
    </row>
    <row r="6619" spans="3:5" x14ac:dyDescent="0.15">
      <c r="C6619" s="104"/>
      <c r="D6619" s="104"/>
      <c r="E6619" s="104"/>
    </row>
    <row r="6620" spans="3:5" x14ac:dyDescent="0.15">
      <c r="C6620" s="104"/>
      <c r="D6620" s="104"/>
      <c r="E6620" s="104"/>
    </row>
    <row r="6621" spans="3:5" x14ac:dyDescent="0.15">
      <c r="C6621" s="104"/>
      <c r="D6621" s="104"/>
      <c r="E6621" s="104"/>
    </row>
    <row r="6622" spans="3:5" x14ac:dyDescent="0.15">
      <c r="C6622" s="104"/>
      <c r="D6622" s="104"/>
      <c r="E6622" s="104"/>
    </row>
    <row r="6623" spans="3:5" x14ac:dyDescent="0.15">
      <c r="C6623" s="104"/>
      <c r="D6623" s="104"/>
      <c r="E6623" s="104"/>
    </row>
    <row r="6624" spans="3:5" x14ac:dyDescent="0.15">
      <c r="C6624" s="104"/>
      <c r="D6624" s="104"/>
      <c r="E6624" s="104"/>
    </row>
    <row r="6625" spans="3:5" x14ac:dyDescent="0.15">
      <c r="C6625" s="104"/>
      <c r="D6625" s="104"/>
      <c r="E6625" s="104"/>
    </row>
    <row r="6626" spans="3:5" x14ac:dyDescent="0.15">
      <c r="C6626" s="104"/>
      <c r="D6626" s="104"/>
      <c r="E6626" s="104"/>
    </row>
    <row r="6627" spans="3:5" x14ac:dyDescent="0.15">
      <c r="C6627" s="104"/>
      <c r="D6627" s="104"/>
      <c r="E6627" s="104"/>
    </row>
    <row r="6628" spans="3:5" x14ac:dyDescent="0.15">
      <c r="C6628" s="104"/>
      <c r="D6628" s="104"/>
      <c r="E6628" s="104"/>
    </row>
    <row r="6629" spans="3:5" x14ac:dyDescent="0.15">
      <c r="C6629" s="104"/>
      <c r="D6629" s="104"/>
      <c r="E6629" s="104"/>
    </row>
    <row r="6630" spans="3:5" x14ac:dyDescent="0.15">
      <c r="C6630" s="104"/>
      <c r="D6630" s="104"/>
      <c r="E6630" s="104"/>
    </row>
    <row r="6631" spans="3:5" x14ac:dyDescent="0.15">
      <c r="C6631" s="104"/>
      <c r="D6631" s="104"/>
      <c r="E6631" s="104"/>
    </row>
    <row r="6632" spans="3:5" x14ac:dyDescent="0.15">
      <c r="C6632" s="104"/>
      <c r="D6632" s="104"/>
      <c r="E6632" s="104"/>
    </row>
    <row r="6633" spans="3:5" x14ac:dyDescent="0.15">
      <c r="C6633" s="104"/>
      <c r="D6633" s="104"/>
      <c r="E6633" s="104"/>
    </row>
    <row r="6634" spans="3:5" x14ac:dyDescent="0.15">
      <c r="C6634" s="104"/>
      <c r="D6634" s="104"/>
      <c r="E6634" s="104"/>
    </row>
    <row r="6635" spans="3:5" x14ac:dyDescent="0.15">
      <c r="C6635" s="104"/>
      <c r="D6635" s="104"/>
      <c r="E6635" s="104"/>
    </row>
    <row r="6636" spans="3:5" x14ac:dyDescent="0.15">
      <c r="C6636" s="104"/>
      <c r="D6636" s="104"/>
      <c r="E6636" s="104"/>
    </row>
    <row r="6637" spans="3:5" x14ac:dyDescent="0.15">
      <c r="C6637" s="104"/>
      <c r="D6637" s="104"/>
      <c r="E6637" s="104"/>
    </row>
    <row r="6638" spans="3:5" x14ac:dyDescent="0.15">
      <c r="C6638" s="104"/>
      <c r="D6638" s="104"/>
      <c r="E6638" s="104"/>
    </row>
    <row r="6639" spans="3:5" x14ac:dyDescent="0.15">
      <c r="C6639" s="104"/>
      <c r="D6639" s="104"/>
      <c r="E6639" s="104"/>
    </row>
    <row r="6640" spans="3:5" x14ac:dyDescent="0.15">
      <c r="C6640" s="104"/>
      <c r="D6640" s="104"/>
      <c r="E6640" s="104"/>
    </row>
    <row r="6641" spans="3:5" x14ac:dyDescent="0.15">
      <c r="C6641" s="104"/>
      <c r="D6641" s="104"/>
      <c r="E6641" s="104"/>
    </row>
    <row r="6642" spans="3:5" x14ac:dyDescent="0.15">
      <c r="C6642" s="104"/>
      <c r="D6642" s="104"/>
      <c r="E6642" s="104"/>
    </row>
    <row r="6643" spans="3:5" x14ac:dyDescent="0.15">
      <c r="C6643" s="104"/>
      <c r="D6643" s="104"/>
      <c r="E6643" s="104"/>
    </row>
    <row r="6644" spans="3:5" x14ac:dyDescent="0.15">
      <c r="C6644" s="104"/>
      <c r="D6644" s="104"/>
      <c r="E6644" s="104"/>
    </row>
    <row r="6645" spans="3:5" x14ac:dyDescent="0.15">
      <c r="C6645" s="104"/>
      <c r="D6645" s="104"/>
      <c r="E6645" s="104"/>
    </row>
    <row r="6646" spans="3:5" x14ac:dyDescent="0.15">
      <c r="C6646" s="104"/>
      <c r="D6646" s="104"/>
      <c r="E6646" s="104"/>
    </row>
    <row r="6647" spans="3:5" x14ac:dyDescent="0.15">
      <c r="C6647" s="104"/>
      <c r="D6647" s="104"/>
      <c r="E6647" s="104"/>
    </row>
    <row r="6648" spans="3:5" x14ac:dyDescent="0.15">
      <c r="C6648" s="104"/>
      <c r="D6648" s="104"/>
      <c r="E6648" s="104"/>
    </row>
    <row r="6649" spans="3:5" x14ac:dyDescent="0.15">
      <c r="C6649" s="104"/>
      <c r="D6649" s="104"/>
      <c r="E6649" s="104"/>
    </row>
    <row r="6650" spans="3:5" x14ac:dyDescent="0.15">
      <c r="C6650" s="104"/>
      <c r="D6650" s="104"/>
      <c r="E6650" s="104"/>
    </row>
    <row r="6651" spans="3:5" x14ac:dyDescent="0.15">
      <c r="C6651" s="104"/>
      <c r="D6651" s="104"/>
      <c r="E6651" s="104"/>
    </row>
    <row r="6652" spans="3:5" x14ac:dyDescent="0.15">
      <c r="C6652" s="104"/>
      <c r="D6652" s="104"/>
      <c r="E6652" s="104"/>
    </row>
    <row r="6653" spans="3:5" x14ac:dyDescent="0.15">
      <c r="C6653" s="104"/>
      <c r="D6653" s="104"/>
      <c r="E6653" s="104"/>
    </row>
    <row r="6654" spans="3:5" x14ac:dyDescent="0.15">
      <c r="C6654" s="104"/>
      <c r="D6654" s="104"/>
      <c r="E6654" s="104"/>
    </row>
    <row r="6655" spans="3:5" x14ac:dyDescent="0.15">
      <c r="C6655" s="104"/>
      <c r="D6655" s="104"/>
      <c r="E6655" s="104"/>
    </row>
    <row r="6656" spans="3:5" x14ac:dyDescent="0.15">
      <c r="C6656" s="104"/>
      <c r="D6656" s="104"/>
      <c r="E6656" s="104"/>
    </row>
    <row r="6657" spans="3:5" x14ac:dyDescent="0.15">
      <c r="C6657" s="104"/>
      <c r="D6657" s="104"/>
      <c r="E6657" s="104"/>
    </row>
    <row r="6658" spans="3:5" x14ac:dyDescent="0.15">
      <c r="C6658" s="104"/>
      <c r="D6658" s="104"/>
      <c r="E6658" s="104"/>
    </row>
    <row r="6659" spans="3:5" x14ac:dyDescent="0.15">
      <c r="C6659" s="104"/>
      <c r="D6659" s="104"/>
      <c r="E6659" s="104"/>
    </row>
    <row r="6660" spans="3:5" x14ac:dyDescent="0.15">
      <c r="C6660" s="104"/>
      <c r="D6660" s="104"/>
      <c r="E6660" s="104"/>
    </row>
    <row r="6661" spans="3:5" x14ac:dyDescent="0.15">
      <c r="C6661" s="104"/>
      <c r="D6661" s="104"/>
      <c r="E6661" s="104"/>
    </row>
    <row r="6662" spans="3:5" x14ac:dyDescent="0.15">
      <c r="C6662" s="104"/>
      <c r="D6662" s="104"/>
      <c r="E6662" s="104"/>
    </row>
    <row r="6663" spans="3:5" x14ac:dyDescent="0.15">
      <c r="C6663" s="104"/>
      <c r="D6663" s="104"/>
      <c r="E6663" s="104"/>
    </row>
    <row r="6664" spans="3:5" x14ac:dyDescent="0.15">
      <c r="C6664" s="104"/>
      <c r="D6664" s="104"/>
      <c r="E6664" s="104"/>
    </row>
    <row r="6665" spans="3:5" x14ac:dyDescent="0.15">
      <c r="C6665" s="104"/>
      <c r="D6665" s="104"/>
      <c r="E6665" s="104"/>
    </row>
    <row r="6666" spans="3:5" x14ac:dyDescent="0.15">
      <c r="C6666" s="104"/>
      <c r="D6666" s="104"/>
      <c r="E6666" s="104"/>
    </row>
    <row r="6667" spans="3:5" x14ac:dyDescent="0.15">
      <c r="C6667" s="104"/>
      <c r="D6667" s="104"/>
      <c r="E6667" s="104"/>
    </row>
    <row r="6668" spans="3:5" x14ac:dyDescent="0.15">
      <c r="C6668" s="104"/>
      <c r="D6668" s="104"/>
      <c r="E6668" s="104"/>
    </row>
    <row r="6669" spans="3:5" x14ac:dyDescent="0.15">
      <c r="C6669" s="104"/>
      <c r="D6669" s="104"/>
      <c r="E6669" s="104"/>
    </row>
    <row r="6670" spans="3:5" x14ac:dyDescent="0.15">
      <c r="C6670" s="104"/>
      <c r="D6670" s="104"/>
      <c r="E6670" s="104"/>
    </row>
    <row r="6671" spans="3:5" x14ac:dyDescent="0.15">
      <c r="C6671" s="104"/>
      <c r="D6671" s="104"/>
      <c r="E6671" s="104"/>
    </row>
    <row r="6672" spans="3:5" x14ac:dyDescent="0.15">
      <c r="C6672" s="104"/>
      <c r="D6672" s="104"/>
      <c r="E6672" s="104"/>
    </row>
    <row r="6673" spans="3:5" x14ac:dyDescent="0.15">
      <c r="C6673" s="104"/>
      <c r="D6673" s="104"/>
      <c r="E6673" s="104"/>
    </row>
    <row r="6674" spans="3:5" x14ac:dyDescent="0.15">
      <c r="C6674" s="104"/>
      <c r="D6674" s="104"/>
      <c r="E6674" s="104"/>
    </row>
    <row r="6675" spans="3:5" x14ac:dyDescent="0.15">
      <c r="C6675" s="104"/>
      <c r="D6675" s="104"/>
      <c r="E6675" s="104"/>
    </row>
    <row r="6676" spans="3:5" x14ac:dyDescent="0.15">
      <c r="C6676" s="104"/>
      <c r="D6676" s="104"/>
      <c r="E6676" s="104"/>
    </row>
    <row r="6677" spans="3:5" x14ac:dyDescent="0.15">
      <c r="C6677" s="104"/>
      <c r="D6677" s="104"/>
      <c r="E6677" s="104"/>
    </row>
    <row r="6678" spans="3:5" x14ac:dyDescent="0.15">
      <c r="C6678" s="104"/>
      <c r="D6678" s="104"/>
      <c r="E6678" s="104"/>
    </row>
    <row r="6679" spans="3:5" x14ac:dyDescent="0.15">
      <c r="C6679" s="104"/>
      <c r="D6679" s="104"/>
      <c r="E6679" s="104"/>
    </row>
    <row r="6680" spans="3:5" x14ac:dyDescent="0.15">
      <c r="C6680" s="104"/>
      <c r="D6680" s="104"/>
      <c r="E6680" s="104"/>
    </row>
    <row r="6681" spans="3:5" x14ac:dyDescent="0.15">
      <c r="C6681" s="104"/>
      <c r="D6681" s="104"/>
      <c r="E6681" s="104"/>
    </row>
    <row r="6682" spans="3:5" x14ac:dyDescent="0.15">
      <c r="C6682" s="104"/>
      <c r="D6682" s="104"/>
      <c r="E6682" s="104"/>
    </row>
    <row r="6683" spans="3:5" x14ac:dyDescent="0.15">
      <c r="C6683" s="104"/>
      <c r="D6683" s="104"/>
      <c r="E6683" s="104"/>
    </row>
    <row r="6684" spans="3:5" x14ac:dyDescent="0.15">
      <c r="C6684" s="104"/>
      <c r="D6684" s="104"/>
      <c r="E6684" s="104"/>
    </row>
    <row r="6685" spans="3:5" x14ac:dyDescent="0.15">
      <c r="C6685" s="104"/>
      <c r="D6685" s="104"/>
      <c r="E6685" s="104"/>
    </row>
    <row r="6686" spans="3:5" x14ac:dyDescent="0.15">
      <c r="C6686" s="104"/>
      <c r="D6686" s="104"/>
      <c r="E6686" s="104"/>
    </row>
    <row r="6687" spans="3:5" x14ac:dyDescent="0.15">
      <c r="C6687" s="104"/>
      <c r="D6687" s="104"/>
      <c r="E6687" s="104"/>
    </row>
    <row r="6688" spans="3:5" x14ac:dyDescent="0.15">
      <c r="C6688" s="104"/>
      <c r="D6688" s="104"/>
      <c r="E6688" s="104"/>
    </row>
    <row r="6689" spans="3:5" x14ac:dyDescent="0.15">
      <c r="C6689" s="104"/>
      <c r="D6689" s="104"/>
      <c r="E6689" s="104"/>
    </row>
    <row r="6690" spans="3:5" x14ac:dyDescent="0.15">
      <c r="C6690" s="104"/>
      <c r="D6690" s="104"/>
      <c r="E6690" s="104"/>
    </row>
    <row r="6691" spans="3:5" x14ac:dyDescent="0.15">
      <c r="C6691" s="104"/>
      <c r="D6691" s="104"/>
      <c r="E6691" s="104"/>
    </row>
    <row r="6692" spans="3:5" x14ac:dyDescent="0.15">
      <c r="C6692" s="104"/>
      <c r="D6692" s="104"/>
      <c r="E6692" s="104"/>
    </row>
    <row r="6693" spans="3:5" x14ac:dyDescent="0.15">
      <c r="C6693" s="104"/>
      <c r="D6693" s="104"/>
      <c r="E6693" s="104"/>
    </row>
    <row r="6694" spans="3:5" x14ac:dyDescent="0.15">
      <c r="C6694" s="104"/>
      <c r="D6694" s="104"/>
      <c r="E6694" s="104"/>
    </row>
    <row r="6695" spans="3:5" x14ac:dyDescent="0.15">
      <c r="C6695" s="104"/>
      <c r="D6695" s="104"/>
      <c r="E6695" s="104"/>
    </row>
    <row r="6696" spans="3:5" x14ac:dyDescent="0.15">
      <c r="C6696" s="104"/>
      <c r="D6696" s="104"/>
      <c r="E6696" s="104"/>
    </row>
    <row r="6697" spans="3:5" x14ac:dyDescent="0.15">
      <c r="C6697" s="104"/>
      <c r="D6697" s="104"/>
      <c r="E6697" s="104"/>
    </row>
    <row r="6698" spans="3:5" x14ac:dyDescent="0.15">
      <c r="C6698" s="104"/>
      <c r="D6698" s="104"/>
      <c r="E6698" s="104"/>
    </row>
    <row r="6699" spans="3:5" x14ac:dyDescent="0.15">
      <c r="C6699" s="104"/>
      <c r="D6699" s="104"/>
      <c r="E6699" s="104"/>
    </row>
    <row r="6700" spans="3:5" x14ac:dyDescent="0.15">
      <c r="C6700" s="104"/>
      <c r="D6700" s="104"/>
      <c r="E6700" s="104"/>
    </row>
    <row r="6701" spans="3:5" x14ac:dyDescent="0.15">
      <c r="C6701" s="104"/>
      <c r="D6701" s="104"/>
      <c r="E6701" s="104"/>
    </row>
    <row r="6702" spans="3:5" x14ac:dyDescent="0.15">
      <c r="C6702" s="104"/>
      <c r="D6702" s="104"/>
      <c r="E6702" s="104"/>
    </row>
    <row r="6703" spans="3:5" x14ac:dyDescent="0.15">
      <c r="C6703" s="104"/>
      <c r="D6703" s="104"/>
      <c r="E6703" s="104"/>
    </row>
    <row r="6704" spans="3:5" x14ac:dyDescent="0.15">
      <c r="C6704" s="104"/>
      <c r="D6704" s="104"/>
      <c r="E6704" s="104"/>
    </row>
    <row r="6705" spans="3:5" x14ac:dyDescent="0.15">
      <c r="C6705" s="104"/>
      <c r="D6705" s="104"/>
      <c r="E6705" s="104"/>
    </row>
    <row r="6706" spans="3:5" x14ac:dyDescent="0.15">
      <c r="C6706" s="104"/>
      <c r="D6706" s="104"/>
      <c r="E6706" s="104"/>
    </row>
    <row r="6707" spans="3:5" x14ac:dyDescent="0.15">
      <c r="C6707" s="104"/>
      <c r="D6707" s="104"/>
      <c r="E6707" s="104"/>
    </row>
    <row r="6708" spans="3:5" x14ac:dyDescent="0.15">
      <c r="C6708" s="104"/>
      <c r="D6708" s="104"/>
      <c r="E6708" s="104"/>
    </row>
    <row r="6709" spans="3:5" x14ac:dyDescent="0.15">
      <c r="C6709" s="104"/>
      <c r="D6709" s="104"/>
      <c r="E6709" s="104"/>
    </row>
    <row r="6710" spans="3:5" x14ac:dyDescent="0.15">
      <c r="C6710" s="104"/>
      <c r="D6710" s="104"/>
      <c r="E6710" s="104"/>
    </row>
    <row r="6711" spans="3:5" x14ac:dyDescent="0.15">
      <c r="C6711" s="104"/>
      <c r="D6711" s="104"/>
      <c r="E6711" s="104"/>
    </row>
    <row r="6712" spans="3:5" x14ac:dyDescent="0.15">
      <c r="C6712" s="104"/>
      <c r="D6712" s="104"/>
      <c r="E6712" s="104"/>
    </row>
    <row r="6713" spans="3:5" x14ac:dyDescent="0.15">
      <c r="C6713" s="104"/>
      <c r="D6713" s="104"/>
      <c r="E6713" s="104"/>
    </row>
    <row r="6714" spans="3:5" x14ac:dyDescent="0.15">
      <c r="C6714" s="104"/>
      <c r="D6714" s="104"/>
      <c r="E6714" s="104"/>
    </row>
    <row r="6715" spans="3:5" x14ac:dyDescent="0.15">
      <c r="C6715" s="104"/>
      <c r="D6715" s="104"/>
      <c r="E6715" s="104"/>
    </row>
    <row r="6716" spans="3:5" x14ac:dyDescent="0.15">
      <c r="C6716" s="104"/>
      <c r="D6716" s="104"/>
      <c r="E6716" s="104"/>
    </row>
    <row r="6717" spans="3:5" x14ac:dyDescent="0.15">
      <c r="C6717" s="104"/>
      <c r="D6717" s="104"/>
      <c r="E6717" s="104"/>
    </row>
    <row r="6718" spans="3:5" x14ac:dyDescent="0.15">
      <c r="C6718" s="104"/>
      <c r="D6718" s="104"/>
      <c r="E6718" s="104"/>
    </row>
    <row r="6719" spans="3:5" x14ac:dyDescent="0.15">
      <c r="C6719" s="104"/>
      <c r="D6719" s="104"/>
      <c r="E6719" s="104"/>
    </row>
    <row r="6720" spans="3:5" x14ac:dyDescent="0.15">
      <c r="C6720" s="104"/>
      <c r="D6720" s="104"/>
      <c r="E6720" s="104"/>
    </row>
    <row r="6721" spans="3:5" x14ac:dyDescent="0.15">
      <c r="C6721" s="104"/>
      <c r="D6721" s="104"/>
      <c r="E6721" s="104"/>
    </row>
    <row r="6722" spans="3:5" x14ac:dyDescent="0.15">
      <c r="C6722" s="104"/>
      <c r="D6722" s="104"/>
      <c r="E6722" s="104"/>
    </row>
    <row r="6723" spans="3:5" x14ac:dyDescent="0.15">
      <c r="C6723" s="104"/>
      <c r="D6723" s="104"/>
      <c r="E6723" s="104"/>
    </row>
    <row r="6724" spans="3:5" x14ac:dyDescent="0.15">
      <c r="C6724" s="104"/>
      <c r="D6724" s="104"/>
      <c r="E6724" s="104"/>
    </row>
    <row r="6725" spans="3:5" x14ac:dyDescent="0.15">
      <c r="C6725" s="104"/>
      <c r="D6725" s="104"/>
      <c r="E6725" s="104"/>
    </row>
    <row r="6726" spans="3:5" x14ac:dyDescent="0.15">
      <c r="C6726" s="104"/>
      <c r="D6726" s="104"/>
      <c r="E6726" s="104"/>
    </row>
    <row r="6727" spans="3:5" x14ac:dyDescent="0.15">
      <c r="C6727" s="104"/>
      <c r="D6727" s="104"/>
      <c r="E6727" s="104"/>
    </row>
    <row r="6728" spans="3:5" x14ac:dyDescent="0.15">
      <c r="C6728" s="104"/>
      <c r="D6728" s="104"/>
      <c r="E6728" s="104"/>
    </row>
    <row r="6729" spans="3:5" x14ac:dyDescent="0.15">
      <c r="C6729" s="104"/>
      <c r="D6729" s="104"/>
      <c r="E6729" s="104"/>
    </row>
    <row r="6730" spans="3:5" x14ac:dyDescent="0.15">
      <c r="C6730" s="104"/>
      <c r="D6730" s="104"/>
      <c r="E6730" s="104"/>
    </row>
    <row r="6731" spans="3:5" x14ac:dyDescent="0.15">
      <c r="C6731" s="104"/>
      <c r="D6731" s="104"/>
      <c r="E6731" s="104"/>
    </row>
    <row r="6732" spans="3:5" x14ac:dyDescent="0.15">
      <c r="C6732" s="104"/>
      <c r="D6732" s="104"/>
      <c r="E6732" s="104"/>
    </row>
    <row r="6733" spans="3:5" x14ac:dyDescent="0.15">
      <c r="C6733" s="104"/>
      <c r="D6733" s="104"/>
      <c r="E6733" s="104"/>
    </row>
    <row r="6734" spans="3:5" x14ac:dyDescent="0.15">
      <c r="C6734" s="104"/>
      <c r="D6734" s="104"/>
      <c r="E6734" s="104"/>
    </row>
    <row r="6735" spans="3:5" x14ac:dyDescent="0.15">
      <c r="C6735" s="104"/>
      <c r="D6735" s="104"/>
      <c r="E6735" s="104"/>
    </row>
    <row r="6736" spans="3:5" x14ac:dyDescent="0.15">
      <c r="C6736" s="104"/>
      <c r="D6736" s="104"/>
      <c r="E6736" s="104"/>
    </row>
    <row r="6737" spans="3:5" x14ac:dyDescent="0.15">
      <c r="C6737" s="104"/>
      <c r="D6737" s="104"/>
      <c r="E6737" s="104"/>
    </row>
    <row r="6738" spans="3:5" x14ac:dyDescent="0.15">
      <c r="C6738" s="104"/>
      <c r="D6738" s="104"/>
      <c r="E6738" s="104"/>
    </row>
    <row r="6739" spans="3:5" x14ac:dyDescent="0.15">
      <c r="C6739" s="104"/>
      <c r="D6739" s="104"/>
      <c r="E6739" s="104"/>
    </row>
    <row r="6740" spans="3:5" x14ac:dyDescent="0.15">
      <c r="C6740" s="104"/>
      <c r="D6740" s="104"/>
      <c r="E6740" s="104"/>
    </row>
    <row r="6741" spans="3:5" x14ac:dyDescent="0.15">
      <c r="C6741" s="104"/>
      <c r="D6741" s="104"/>
      <c r="E6741" s="104"/>
    </row>
    <row r="6742" spans="3:5" x14ac:dyDescent="0.15">
      <c r="C6742" s="104"/>
      <c r="D6742" s="104"/>
      <c r="E6742" s="104"/>
    </row>
    <row r="6743" spans="3:5" x14ac:dyDescent="0.15">
      <c r="C6743" s="104"/>
      <c r="D6743" s="104"/>
      <c r="E6743" s="104"/>
    </row>
    <row r="6744" spans="3:5" x14ac:dyDescent="0.15">
      <c r="C6744" s="104"/>
      <c r="D6744" s="104"/>
      <c r="E6744" s="104"/>
    </row>
    <row r="6745" spans="3:5" x14ac:dyDescent="0.15">
      <c r="C6745" s="104"/>
      <c r="D6745" s="104"/>
      <c r="E6745" s="104"/>
    </row>
    <row r="6746" spans="3:5" x14ac:dyDescent="0.15">
      <c r="C6746" s="104"/>
      <c r="D6746" s="104"/>
      <c r="E6746" s="104"/>
    </row>
    <row r="6747" spans="3:5" x14ac:dyDescent="0.15">
      <c r="C6747" s="104"/>
      <c r="D6747" s="104"/>
      <c r="E6747" s="104"/>
    </row>
    <row r="6748" spans="3:5" x14ac:dyDescent="0.15">
      <c r="C6748" s="104"/>
      <c r="D6748" s="104"/>
      <c r="E6748" s="104"/>
    </row>
    <row r="6749" spans="3:5" x14ac:dyDescent="0.15">
      <c r="C6749" s="104"/>
      <c r="D6749" s="104"/>
      <c r="E6749" s="104"/>
    </row>
    <row r="6750" spans="3:5" x14ac:dyDescent="0.15">
      <c r="C6750" s="104"/>
      <c r="D6750" s="104"/>
      <c r="E6750" s="104"/>
    </row>
    <row r="6751" spans="3:5" x14ac:dyDescent="0.15">
      <c r="C6751" s="104"/>
      <c r="D6751" s="104"/>
      <c r="E6751" s="104"/>
    </row>
    <row r="6752" spans="3:5" x14ac:dyDescent="0.15">
      <c r="C6752" s="104"/>
      <c r="D6752" s="104"/>
      <c r="E6752" s="104"/>
    </row>
    <row r="6753" spans="3:5" x14ac:dyDescent="0.15">
      <c r="C6753" s="104"/>
      <c r="D6753" s="104"/>
      <c r="E6753" s="104"/>
    </row>
    <row r="6754" spans="3:5" x14ac:dyDescent="0.15">
      <c r="C6754" s="104"/>
      <c r="D6754" s="104"/>
      <c r="E6754" s="104"/>
    </row>
    <row r="6755" spans="3:5" x14ac:dyDescent="0.15">
      <c r="C6755" s="104"/>
      <c r="D6755" s="104"/>
      <c r="E6755" s="104"/>
    </row>
    <row r="6756" spans="3:5" x14ac:dyDescent="0.15">
      <c r="C6756" s="104"/>
      <c r="D6756" s="104"/>
      <c r="E6756" s="104"/>
    </row>
    <row r="6757" spans="3:5" x14ac:dyDescent="0.15">
      <c r="C6757" s="104"/>
      <c r="D6757" s="104"/>
      <c r="E6757" s="104"/>
    </row>
    <row r="6758" spans="3:5" x14ac:dyDescent="0.15">
      <c r="C6758" s="104"/>
      <c r="D6758" s="104"/>
      <c r="E6758" s="104"/>
    </row>
    <row r="6759" spans="3:5" x14ac:dyDescent="0.15">
      <c r="C6759" s="104"/>
      <c r="D6759" s="104"/>
      <c r="E6759" s="104"/>
    </row>
    <row r="6760" spans="3:5" x14ac:dyDescent="0.15">
      <c r="C6760" s="104"/>
      <c r="D6760" s="104"/>
      <c r="E6760" s="104"/>
    </row>
    <row r="6761" spans="3:5" x14ac:dyDescent="0.15">
      <c r="C6761" s="104"/>
      <c r="D6761" s="104"/>
      <c r="E6761" s="104"/>
    </row>
    <row r="6762" spans="3:5" x14ac:dyDescent="0.15">
      <c r="C6762" s="104"/>
      <c r="D6762" s="104"/>
      <c r="E6762" s="104"/>
    </row>
    <row r="6763" spans="3:5" x14ac:dyDescent="0.15">
      <c r="C6763" s="104"/>
      <c r="D6763" s="104"/>
      <c r="E6763" s="104"/>
    </row>
    <row r="6764" spans="3:5" x14ac:dyDescent="0.15">
      <c r="C6764" s="104"/>
      <c r="D6764" s="104"/>
      <c r="E6764" s="104"/>
    </row>
    <row r="6765" spans="3:5" x14ac:dyDescent="0.15">
      <c r="C6765" s="104"/>
      <c r="D6765" s="104"/>
      <c r="E6765" s="104"/>
    </row>
    <row r="6766" spans="3:5" x14ac:dyDescent="0.15">
      <c r="C6766" s="104"/>
      <c r="D6766" s="104"/>
      <c r="E6766" s="104"/>
    </row>
    <row r="6767" spans="3:5" x14ac:dyDescent="0.15">
      <c r="C6767" s="104"/>
      <c r="D6767" s="104"/>
      <c r="E6767" s="104"/>
    </row>
    <row r="6768" spans="3:5" x14ac:dyDescent="0.15">
      <c r="C6768" s="104"/>
      <c r="D6768" s="104"/>
      <c r="E6768" s="104"/>
    </row>
    <row r="6769" spans="3:5" x14ac:dyDescent="0.15">
      <c r="C6769" s="104"/>
      <c r="D6769" s="104"/>
      <c r="E6769" s="104"/>
    </row>
    <row r="6770" spans="3:5" x14ac:dyDescent="0.15">
      <c r="C6770" s="104"/>
      <c r="D6770" s="104"/>
      <c r="E6770" s="104"/>
    </row>
    <row r="6771" spans="3:5" x14ac:dyDescent="0.15">
      <c r="C6771" s="104"/>
      <c r="D6771" s="104"/>
      <c r="E6771" s="104"/>
    </row>
    <row r="6772" spans="3:5" x14ac:dyDescent="0.15">
      <c r="C6772" s="104"/>
      <c r="D6772" s="104"/>
      <c r="E6772" s="104"/>
    </row>
    <row r="6773" spans="3:5" x14ac:dyDescent="0.15">
      <c r="C6773" s="104"/>
      <c r="D6773" s="104"/>
      <c r="E6773" s="104"/>
    </row>
    <row r="6774" spans="3:5" x14ac:dyDescent="0.15">
      <c r="C6774" s="104"/>
      <c r="D6774" s="104"/>
      <c r="E6774" s="104"/>
    </row>
    <row r="6775" spans="3:5" x14ac:dyDescent="0.15">
      <c r="C6775" s="104"/>
      <c r="D6775" s="104"/>
      <c r="E6775" s="104"/>
    </row>
    <row r="6776" spans="3:5" x14ac:dyDescent="0.15">
      <c r="C6776" s="104"/>
      <c r="D6776" s="104"/>
      <c r="E6776" s="104"/>
    </row>
    <row r="6777" spans="3:5" x14ac:dyDescent="0.15">
      <c r="C6777" s="104"/>
      <c r="D6777" s="104"/>
      <c r="E6777" s="104"/>
    </row>
    <row r="6778" spans="3:5" x14ac:dyDescent="0.15">
      <c r="C6778" s="104"/>
      <c r="D6778" s="104"/>
      <c r="E6778" s="104"/>
    </row>
    <row r="6779" spans="3:5" x14ac:dyDescent="0.15">
      <c r="C6779" s="104"/>
      <c r="D6779" s="104"/>
      <c r="E6779" s="104"/>
    </row>
    <row r="6780" spans="3:5" x14ac:dyDescent="0.15">
      <c r="C6780" s="104"/>
      <c r="D6780" s="104"/>
      <c r="E6780" s="104"/>
    </row>
    <row r="6781" spans="3:5" x14ac:dyDescent="0.15">
      <c r="C6781" s="104"/>
      <c r="D6781" s="104"/>
      <c r="E6781" s="104"/>
    </row>
    <row r="6782" spans="3:5" x14ac:dyDescent="0.15">
      <c r="C6782" s="104"/>
      <c r="D6782" s="104"/>
      <c r="E6782" s="104"/>
    </row>
    <row r="6783" spans="3:5" x14ac:dyDescent="0.15">
      <c r="C6783" s="104"/>
      <c r="D6783" s="104"/>
      <c r="E6783" s="104"/>
    </row>
    <row r="6784" spans="3:5" x14ac:dyDescent="0.15">
      <c r="C6784" s="104"/>
      <c r="D6784" s="104"/>
      <c r="E6784" s="104"/>
    </row>
    <row r="6785" spans="3:5" x14ac:dyDescent="0.15">
      <c r="C6785" s="104"/>
      <c r="D6785" s="104"/>
      <c r="E6785" s="104"/>
    </row>
    <row r="6786" spans="3:5" x14ac:dyDescent="0.15">
      <c r="C6786" s="104"/>
      <c r="D6786" s="104"/>
      <c r="E6786" s="104"/>
    </row>
    <row r="6787" spans="3:5" x14ac:dyDescent="0.15">
      <c r="C6787" s="104"/>
      <c r="D6787" s="104"/>
      <c r="E6787" s="104"/>
    </row>
    <row r="6788" spans="3:5" x14ac:dyDescent="0.15">
      <c r="C6788" s="104"/>
      <c r="D6788" s="104"/>
      <c r="E6788" s="104"/>
    </row>
    <row r="6789" spans="3:5" x14ac:dyDescent="0.15">
      <c r="C6789" s="104"/>
      <c r="D6789" s="104"/>
      <c r="E6789" s="104"/>
    </row>
    <row r="6790" spans="3:5" x14ac:dyDescent="0.15">
      <c r="C6790" s="104"/>
      <c r="D6790" s="104"/>
      <c r="E6790" s="104"/>
    </row>
    <row r="6791" spans="3:5" x14ac:dyDescent="0.15">
      <c r="C6791" s="104"/>
      <c r="D6791" s="104"/>
      <c r="E6791" s="104"/>
    </row>
    <row r="6792" spans="3:5" x14ac:dyDescent="0.15">
      <c r="C6792" s="104"/>
      <c r="D6792" s="104"/>
      <c r="E6792" s="104"/>
    </row>
    <row r="6793" spans="3:5" x14ac:dyDescent="0.15">
      <c r="C6793" s="104"/>
      <c r="D6793" s="104"/>
      <c r="E6793" s="104"/>
    </row>
    <row r="6794" spans="3:5" x14ac:dyDescent="0.15">
      <c r="C6794" s="104"/>
      <c r="D6794" s="104"/>
      <c r="E6794" s="104"/>
    </row>
    <row r="6795" spans="3:5" x14ac:dyDescent="0.15">
      <c r="C6795" s="104"/>
      <c r="D6795" s="104"/>
      <c r="E6795" s="104"/>
    </row>
    <row r="6796" spans="3:5" x14ac:dyDescent="0.15">
      <c r="C6796" s="104"/>
      <c r="D6796" s="104"/>
      <c r="E6796" s="104"/>
    </row>
    <row r="6797" spans="3:5" x14ac:dyDescent="0.15">
      <c r="C6797" s="104"/>
      <c r="D6797" s="104"/>
      <c r="E6797" s="104"/>
    </row>
    <row r="6798" spans="3:5" x14ac:dyDescent="0.15">
      <c r="C6798" s="104"/>
      <c r="D6798" s="104"/>
      <c r="E6798" s="104"/>
    </row>
    <row r="6799" spans="3:5" x14ac:dyDescent="0.15">
      <c r="C6799" s="104"/>
      <c r="D6799" s="104"/>
      <c r="E6799" s="104"/>
    </row>
    <row r="6800" spans="3:5" x14ac:dyDescent="0.15">
      <c r="C6800" s="104"/>
      <c r="D6800" s="104"/>
      <c r="E6800" s="104"/>
    </row>
    <row r="6801" spans="3:5" x14ac:dyDescent="0.15">
      <c r="C6801" s="104"/>
      <c r="D6801" s="104"/>
      <c r="E6801" s="104"/>
    </row>
    <row r="6802" spans="3:5" x14ac:dyDescent="0.15">
      <c r="C6802" s="104"/>
      <c r="D6802" s="104"/>
      <c r="E6802" s="104"/>
    </row>
    <row r="6803" spans="3:5" x14ac:dyDescent="0.15">
      <c r="C6803" s="104"/>
      <c r="D6803" s="104"/>
      <c r="E6803" s="104"/>
    </row>
    <row r="6804" spans="3:5" x14ac:dyDescent="0.15">
      <c r="C6804" s="104"/>
      <c r="D6804" s="104"/>
      <c r="E6804" s="104"/>
    </row>
    <row r="6805" spans="3:5" x14ac:dyDescent="0.15">
      <c r="C6805" s="104"/>
      <c r="D6805" s="104"/>
      <c r="E6805" s="104"/>
    </row>
    <row r="6806" spans="3:5" x14ac:dyDescent="0.15">
      <c r="C6806" s="104"/>
      <c r="D6806" s="104"/>
      <c r="E6806" s="104"/>
    </row>
    <row r="6807" spans="3:5" x14ac:dyDescent="0.15">
      <c r="C6807" s="104"/>
      <c r="D6807" s="104"/>
      <c r="E6807" s="104"/>
    </row>
    <row r="6808" spans="3:5" x14ac:dyDescent="0.15">
      <c r="C6808" s="104"/>
      <c r="D6808" s="104"/>
      <c r="E6808" s="104"/>
    </row>
    <row r="6809" spans="3:5" x14ac:dyDescent="0.15">
      <c r="C6809" s="104"/>
      <c r="D6809" s="104"/>
      <c r="E6809" s="104"/>
    </row>
    <row r="6810" spans="3:5" x14ac:dyDescent="0.15">
      <c r="C6810" s="104"/>
      <c r="D6810" s="104"/>
      <c r="E6810" s="104"/>
    </row>
    <row r="6811" spans="3:5" x14ac:dyDescent="0.15">
      <c r="C6811" s="104"/>
      <c r="D6811" s="104"/>
      <c r="E6811" s="104"/>
    </row>
    <row r="6812" spans="3:5" x14ac:dyDescent="0.15">
      <c r="C6812" s="104"/>
      <c r="D6812" s="104"/>
      <c r="E6812" s="104"/>
    </row>
    <row r="6813" spans="3:5" x14ac:dyDescent="0.15">
      <c r="C6813" s="104"/>
      <c r="D6813" s="104"/>
      <c r="E6813" s="104"/>
    </row>
    <row r="6814" spans="3:5" x14ac:dyDescent="0.15">
      <c r="C6814" s="104"/>
      <c r="D6814" s="104"/>
      <c r="E6814" s="104"/>
    </row>
    <row r="6815" spans="3:5" x14ac:dyDescent="0.15">
      <c r="C6815" s="104"/>
      <c r="D6815" s="104"/>
      <c r="E6815" s="104"/>
    </row>
    <row r="6816" spans="3:5" x14ac:dyDescent="0.15">
      <c r="C6816" s="104"/>
      <c r="D6816" s="104"/>
      <c r="E6816" s="104"/>
    </row>
    <row r="6817" spans="3:5" x14ac:dyDescent="0.15">
      <c r="C6817" s="104"/>
      <c r="D6817" s="104"/>
      <c r="E6817" s="104"/>
    </row>
    <row r="6818" spans="3:5" x14ac:dyDescent="0.15">
      <c r="C6818" s="104"/>
      <c r="D6818" s="104"/>
      <c r="E6818" s="104"/>
    </row>
    <row r="6819" spans="3:5" x14ac:dyDescent="0.15">
      <c r="C6819" s="104"/>
      <c r="D6819" s="104"/>
      <c r="E6819" s="104"/>
    </row>
    <row r="6820" spans="3:5" x14ac:dyDescent="0.15">
      <c r="C6820" s="104"/>
      <c r="D6820" s="104"/>
      <c r="E6820" s="104"/>
    </row>
    <row r="6821" spans="3:5" x14ac:dyDescent="0.15">
      <c r="C6821" s="104"/>
      <c r="D6821" s="104"/>
      <c r="E6821" s="104"/>
    </row>
    <row r="6822" spans="3:5" x14ac:dyDescent="0.15">
      <c r="C6822" s="104"/>
      <c r="D6822" s="104"/>
      <c r="E6822" s="104"/>
    </row>
    <row r="6823" spans="3:5" x14ac:dyDescent="0.15">
      <c r="C6823" s="104"/>
      <c r="D6823" s="104"/>
      <c r="E6823" s="104"/>
    </row>
    <row r="6824" spans="3:5" x14ac:dyDescent="0.15">
      <c r="C6824" s="104"/>
      <c r="D6824" s="104"/>
      <c r="E6824" s="104"/>
    </row>
    <row r="6825" spans="3:5" x14ac:dyDescent="0.15">
      <c r="C6825" s="104"/>
      <c r="D6825" s="104"/>
      <c r="E6825" s="104"/>
    </row>
    <row r="6826" spans="3:5" x14ac:dyDescent="0.15">
      <c r="C6826" s="104"/>
      <c r="D6826" s="104"/>
      <c r="E6826" s="104"/>
    </row>
    <row r="6827" spans="3:5" x14ac:dyDescent="0.15">
      <c r="C6827" s="104"/>
      <c r="D6827" s="104"/>
      <c r="E6827" s="104"/>
    </row>
    <row r="6828" spans="3:5" x14ac:dyDescent="0.15">
      <c r="C6828" s="104"/>
      <c r="D6828" s="104"/>
      <c r="E6828" s="104"/>
    </row>
    <row r="6829" spans="3:5" x14ac:dyDescent="0.15">
      <c r="C6829" s="104"/>
      <c r="D6829" s="104"/>
      <c r="E6829" s="104"/>
    </row>
    <row r="6830" spans="3:5" x14ac:dyDescent="0.15">
      <c r="C6830" s="104"/>
      <c r="D6830" s="104"/>
      <c r="E6830" s="104"/>
    </row>
    <row r="6831" spans="3:5" x14ac:dyDescent="0.15">
      <c r="C6831" s="104"/>
      <c r="D6831" s="104"/>
      <c r="E6831" s="104"/>
    </row>
    <row r="6832" spans="3:5" x14ac:dyDescent="0.15">
      <c r="C6832" s="104"/>
      <c r="D6832" s="104"/>
      <c r="E6832" s="104"/>
    </row>
    <row r="6833" spans="3:5" x14ac:dyDescent="0.15">
      <c r="C6833" s="104"/>
      <c r="D6833" s="104"/>
      <c r="E6833" s="104"/>
    </row>
    <row r="6834" spans="3:5" x14ac:dyDescent="0.15">
      <c r="C6834" s="104"/>
      <c r="D6834" s="104"/>
      <c r="E6834" s="104"/>
    </row>
    <row r="6835" spans="3:5" x14ac:dyDescent="0.15">
      <c r="C6835" s="104"/>
      <c r="D6835" s="104"/>
      <c r="E6835" s="104"/>
    </row>
    <row r="6836" spans="3:5" x14ac:dyDescent="0.15">
      <c r="C6836" s="104"/>
      <c r="D6836" s="104"/>
      <c r="E6836" s="104"/>
    </row>
    <row r="6837" spans="3:5" x14ac:dyDescent="0.15">
      <c r="C6837" s="104"/>
      <c r="D6837" s="104"/>
      <c r="E6837" s="104"/>
    </row>
    <row r="6838" spans="3:5" x14ac:dyDescent="0.15">
      <c r="C6838" s="104"/>
      <c r="D6838" s="104"/>
      <c r="E6838" s="104"/>
    </row>
    <row r="6839" spans="3:5" x14ac:dyDescent="0.15">
      <c r="C6839" s="104"/>
      <c r="D6839" s="104"/>
      <c r="E6839" s="104"/>
    </row>
    <row r="6840" spans="3:5" x14ac:dyDescent="0.15">
      <c r="C6840" s="104"/>
      <c r="D6840" s="104"/>
      <c r="E6840" s="104"/>
    </row>
    <row r="6841" spans="3:5" x14ac:dyDescent="0.15">
      <c r="C6841" s="104"/>
      <c r="D6841" s="104"/>
      <c r="E6841" s="104"/>
    </row>
    <row r="6842" spans="3:5" x14ac:dyDescent="0.15">
      <c r="C6842" s="104"/>
      <c r="D6842" s="104"/>
      <c r="E6842" s="104"/>
    </row>
    <row r="6843" spans="3:5" x14ac:dyDescent="0.15">
      <c r="C6843" s="104"/>
      <c r="D6843" s="104"/>
      <c r="E6843" s="104"/>
    </row>
    <row r="6844" spans="3:5" x14ac:dyDescent="0.15">
      <c r="C6844" s="104"/>
      <c r="D6844" s="104"/>
      <c r="E6844" s="104"/>
    </row>
    <row r="6845" spans="3:5" x14ac:dyDescent="0.15">
      <c r="C6845" s="104"/>
      <c r="D6845" s="104"/>
      <c r="E6845" s="104"/>
    </row>
    <row r="6846" spans="3:5" x14ac:dyDescent="0.15">
      <c r="C6846" s="104"/>
      <c r="D6846" s="104"/>
      <c r="E6846" s="104"/>
    </row>
    <row r="6847" spans="3:5" x14ac:dyDescent="0.15">
      <c r="C6847" s="104"/>
      <c r="D6847" s="104"/>
      <c r="E6847" s="104"/>
    </row>
    <row r="6848" spans="3:5" x14ac:dyDescent="0.15">
      <c r="C6848" s="104"/>
      <c r="D6848" s="104"/>
      <c r="E6848" s="104"/>
    </row>
    <row r="6849" spans="3:5" x14ac:dyDescent="0.15">
      <c r="C6849" s="104"/>
      <c r="D6849" s="104"/>
      <c r="E6849" s="104"/>
    </row>
    <row r="6850" spans="3:5" x14ac:dyDescent="0.15">
      <c r="C6850" s="104"/>
      <c r="D6850" s="104"/>
      <c r="E6850" s="104"/>
    </row>
    <row r="6851" spans="3:5" x14ac:dyDescent="0.15">
      <c r="C6851" s="104"/>
      <c r="D6851" s="104"/>
      <c r="E6851" s="104"/>
    </row>
    <row r="6852" spans="3:5" x14ac:dyDescent="0.15">
      <c r="C6852" s="104"/>
      <c r="D6852" s="104"/>
      <c r="E6852" s="104"/>
    </row>
    <row r="6853" spans="3:5" x14ac:dyDescent="0.15">
      <c r="C6853" s="104"/>
      <c r="D6853" s="104"/>
      <c r="E6853" s="104"/>
    </row>
    <row r="6854" spans="3:5" x14ac:dyDescent="0.15">
      <c r="C6854" s="104"/>
      <c r="D6854" s="104"/>
      <c r="E6854" s="104"/>
    </row>
    <row r="6855" spans="3:5" x14ac:dyDescent="0.15">
      <c r="C6855" s="104"/>
      <c r="D6855" s="104"/>
      <c r="E6855" s="104"/>
    </row>
    <row r="6856" spans="3:5" x14ac:dyDescent="0.15">
      <c r="C6856" s="104"/>
      <c r="D6856" s="104"/>
      <c r="E6856" s="104"/>
    </row>
    <row r="6857" spans="3:5" x14ac:dyDescent="0.15">
      <c r="C6857" s="104"/>
      <c r="D6857" s="104"/>
      <c r="E6857" s="104"/>
    </row>
    <row r="6858" spans="3:5" x14ac:dyDescent="0.15">
      <c r="C6858" s="104"/>
      <c r="D6858" s="104"/>
      <c r="E6858" s="104"/>
    </row>
    <row r="6859" spans="3:5" x14ac:dyDescent="0.15">
      <c r="C6859" s="104"/>
      <c r="D6859" s="104"/>
      <c r="E6859" s="104"/>
    </row>
    <row r="6860" spans="3:5" x14ac:dyDescent="0.15">
      <c r="C6860" s="104"/>
      <c r="D6860" s="104"/>
      <c r="E6860" s="104"/>
    </row>
    <row r="6861" spans="3:5" x14ac:dyDescent="0.15">
      <c r="C6861" s="104"/>
      <c r="D6861" s="104"/>
      <c r="E6861" s="104"/>
    </row>
    <row r="6862" spans="3:5" x14ac:dyDescent="0.15">
      <c r="C6862" s="104"/>
      <c r="D6862" s="104"/>
      <c r="E6862" s="104"/>
    </row>
    <row r="6863" spans="3:5" x14ac:dyDescent="0.15">
      <c r="C6863" s="104"/>
      <c r="D6863" s="104"/>
      <c r="E6863" s="104"/>
    </row>
    <row r="6864" spans="3:5" x14ac:dyDescent="0.15">
      <c r="C6864" s="104"/>
      <c r="D6864" s="104"/>
      <c r="E6864" s="104"/>
    </row>
    <row r="6865" spans="3:5" x14ac:dyDescent="0.15">
      <c r="C6865" s="104"/>
      <c r="D6865" s="104"/>
      <c r="E6865" s="104"/>
    </row>
    <row r="6866" spans="3:5" x14ac:dyDescent="0.15">
      <c r="C6866" s="104"/>
      <c r="D6866" s="104"/>
      <c r="E6866" s="104"/>
    </row>
    <row r="6867" spans="3:5" x14ac:dyDescent="0.15">
      <c r="C6867" s="104"/>
      <c r="D6867" s="104"/>
      <c r="E6867" s="104"/>
    </row>
    <row r="6868" spans="3:5" x14ac:dyDescent="0.15">
      <c r="C6868" s="104"/>
      <c r="D6868" s="104"/>
      <c r="E6868" s="104"/>
    </row>
    <row r="6869" spans="3:5" x14ac:dyDescent="0.15">
      <c r="C6869" s="104"/>
      <c r="D6869" s="104"/>
      <c r="E6869" s="104"/>
    </row>
    <row r="6870" spans="3:5" x14ac:dyDescent="0.15">
      <c r="C6870" s="104"/>
      <c r="D6870" s="104"/>
      <c r="E6870" s="104"/>
    </row>
    <row r="6871" spans="3:5" x14ac:dyDescent="0.15">
      <c r="C6871" s="104"/>
      <c r="D6871" s="104"/>
      <c r="E6871" s="104"/>
    </row>
    <row r="6872" spans="3:5" x14ac:dyDescent="0.15">
      <c r="C6872" s="104"/>
      <c r="D6872" s="104"/>
      <c r="E6872" s="104"/>
    </row>
    <row r="6873" spans="3:5" x14ac:dyDescent="0.15">
      <c r="C6873" s="104"/>
      <c r="D6873" s="104"/>
      <c r="E6873" s="104"/>
    </row>
    <row r="6874" spans="3:5" x14ac:dyDescent="0.15">
      <c r="C6874" s="104"/>
      <c r="D6874" s="104"/>
      <c r="E6874" s="104"/>
    </row>
    <row r="6875" spans="3:5" x14ac:dyDescent="0.15">
      <c r="C6875" s="104"/>
      <c r="D6875" s="104"/>
      <c r="E6875" s="104"/>
    </row>
    <row r="6876" spans="3:5" x14ac:dyDescent="0.15">
      <c r="C6876" s="104"/>
      <c r="D6876" s="104"/>
      <c r="E6876" s="104"/>
    </row>
    <row r="6877" spans="3:5" x14ac:dyDescent="0.15">
      <c r="C6877" s="104"/>
      <c r="D6877" s="104"/>
      <c r="E6877" s="104"/>
    </row>
    <row r="6878" spans="3:5" x14ac:dyDescent="0.15">
      <c r="C6878" s="104"/>
      <c r="D6878" s="104"/>
      <c r="E6878" s="104"/>
    </row>
    <row r="6879" spans="3:5" x14ac:dyDescent="0.15">
      <c r="C6879" s="104"/>
      <c r="D6879" s="104"/>
      <c r="E6879" s="104"/>
    </row>
    <row r="6880" spans="3:5" x14ac:dyDescent="0.15">
      <c r="C6880" s="104"/>
      <c r="D6880" s="104"/>
      <c r="E6880" s="104"/>
    </row>
    <row r="6881" spans="3:5" x14ac:dyDescent="0.15">
      <c r="C6881" s="104"/>
      <c r="D6881" s="104"/>
      <c r="E6881" s="104"/>
    </row>
    <row r="6882" spans="3:5" x14ac:dyDescent="0.15">
      <c r="C6882" s="104"/>
      <c r="D6882" s="104"/>
      <c r="E6882" s="104"/>
    </row>
    <row r="6883" spans="3:5" x14ac:dyDescent="0.15">
      <c r="C6883" s="104"/>
      <c r="D6883" s="104"/>
      <c r="E6883" s="104"/>
    </row>
    <row r="6884" spans="3:5" x14ac:dyDescent="0.15">
      <c r="C6884" s="104"/>
      <c r="D6884" s="104"/>
      <c r="E6884" s="104"/>
    </row>
    <row r="6885" spans="3:5" x14ac:dyDescent="0.15">
      <c r="C6885" s="104"/>
      <c r="D6885" s="104"/>
      <c r="E6885" s="104"/>
    </row>
    <row r="6886" spans="3:5" x14ac:dyDescent="0.15">
      <c r="C6886" s="104"/>
      <c r="D6886" s="104"/>
      <c r="E6886" s="104"/>
    </row>
    <row r="6887" spans="3:5" x14ac:dyDescent="0.15">
      <c r="C6887" s="104"/>
      <c r="D6887" s="104"/>
      <c r="E6887" s="104"/>
    </row>
    <row r="6888" spans="3:5" x14ac:dyDescent="0.15">
      <c r="C6888" s="104"/>
      <c r="D6888" s="104"/>
      <c r="E6888" s="104"/>
    </row>
    <row r="6889" spans="3:5" x14ac:dyDescent="0.15">
      <c r="C6889" s="104"/>
      <c r="D6889" s="104"/>
      <c r="E6889" s="104"/>
    </row>
    <row r="6890" spans="3:5" x14ac:dyDescent="0.15">
      <c r="C6890" s="104"/>
      <c r="D6890" s="104"/>
      <c r="E6890" s="104"/>
    </row>
    <row r="6891" spans="3:5" x14ac:dyDescent="0.15">
      <c r="C6891" s="104"/>
      <c r="D6891" s="104"/>
      <c r="E6891" s="104"/>
    </row>
    <row r="6892" spans="3:5" x14ac:dyDescent="0.15">
      <c r="C6892" s="104"/>
      <c r="D6892" s="104"/>
      <c r="E6892" s="104"/>
    </row>
    <row r="6893" spans="3:5" x14ac:dyDescent="0.15">
      <c r="C6893" s="104"/>
      <c r="D6893" s="104"/>
      <c r="E6893" s="104"/>
    </row>
    <row r="6894" spans="3:5" x14ac:dyDescent="0.15">
      <c r="C6894" s="104"/>
      <c r="D6894" s="104"/>
      <c r="E6894" s="104"/>
    </row>
    <row r="6895" spans="3:5" x14ac:dyDescent="0.15">
      <c r="C6895" s="104"/>
      <c r="D6895" s="104"/>
      <c r="E6895" s="104"/>
    </row>
    <row r="6896" spans="3:5" x14ac:dyDescent="0.15">
      <c r="C6896" s="104"/>
      <c r="D6896" s="104"/>
      <c r="E6896" s="104"/>
    </row>
    <row r="6897" spans="3:5" x14ac:dyDescent="0.15">
      <c r="C6897" s="104"/>
      <c r="D6897" s="104"/>
      <c r="E6897" s="104"/>
    </row>
    <row r="6898" spans="3:5" x14ac:dyDescent="0.15">
      <c r="C6898" s="104"/>
      <c r="D6898" s="104"/>
      <c r="E6898" s="104"/>
    </row>
    <row r="6899" spans="3:5" x14ac:dyDescent="0.15">
      <c r="C6899" s="104"/>
      <c r="D6899" s="104"/>
      <c r="E6899" s="104"/>
    </row>
    <row r="6900" spans="3:5" x14ac:dyDescent="0.15">
      <c r="C6900" s="104"/>
      <c r="D6900" s="104"/>
      <c r="E6900" s="104"/>
    </row>
    <row r="6901" spans="3:5" x14ac:dyDescent="0.15">
      <c r="C6901" s="104"/>
      <c r="D6901" s="104"/>
      <c r="E6901" s="104"/>
    </row>
    <row r="6902" spans="3:5" x14ac:dyDescent="0.15">
      <c r="C6902" s="104"/>
      <c r="D6902" s="104"/>
      <c r="E6902" s="104"/>
    </row>
    <row r="6903" spans="3:5" x14ac:dyDescent="0.15">
      <c r="C6903" s="104"/>
      <c r="D6903" s="104"/>
      <c r="E6903" s="104"/>
    </row>
    <row r="6904" spans="3:5" x14ac:dyDescent="0.15">
      <c r="C6904" s="104"/>
      <c r="D6904" s="104"/>
      <c r="E6904" s="104"/>
    </row>
    <row r="6905" spans="3:5" x14ac:dyDescent="0.15">
      <c r="C6905" s="104"/>
      <c r="D6905" s="104"/>
      <c r="E6905" s="104"/>
    </row>
    <row r="6906" spans="3:5" x14ac:dyDescent="0.15">
      <c r="C6906" s="104"/>
      <c r="D6906" s="104"/>
      <c r="E6906" s="104"/>
    </row>
    <row r="6907" spans="3:5" x14ac:dyDescent="0.15">
      <c r="C6907" s="104"/>
      <c r="D6907" s="104"/>
      <c r="E6907" s="104"/>
    </row>
    <row r="6908" spans="3:5" x14ac:dyDescent="0.15">
      <c r="C6908" s="104"/>
      <c r="D6908" s="104"/>
      <c r="E6908" s="104"/>
    </row>
    <row r="6909" spans="3:5" x14ac:dyDescent="0.15">
      <c r="C6909" s="104"/>
      <c r="D6909" s="104"/>
      <c r="E6909" s="104"/>
    </row>
    <row r="6910" spans="3:5" x14ac:dyDescent="0.15">
      <c r="C6910" s="104"/>
      <c r="D6910" s="104"/>
      <c r="E6910" s="104"/>
    </row>
    <row r="6911" spans="3:5" x14ac:dyDescent="0.15">
      <c r="C6911" s="104"/>
      <c r="D6911" s="104"/>
      <c r="E6911" s="104"/>
    </row>
    <row r="6912" spans="3:5" x14ac:dyDescent="0.15">
      <c r="C6912" s="104"/>
      <c r="D6912" s="104"/>
      <c r="E6912" s="104"/>
    </row>
    <row r="6913" spans="3:5" x14ac:dyDescent="0.15">
      <c r="C6913" s="104"/>
      <c r="D6913" s="104"/>
      <c r="E6913" s="104"/>
    </row>
    <row r="6914" spans="3:5" x14ac:dyDescent="0.15">
      <c r="C6914" s="104"/>
      <c r="D6914" s="104"/>
      <c r="E6914" s="104"/>
    </row>
    <row r="6915" spans="3:5" x14ac:dyDescent="0.15">
      <c r="C6915" s="104"/>
      <c r="D6915" s="104"/>
      <c r="E6915" s="104"/>
    </row>
    <row r="6916" spans="3:5" x14ac:dyDescent="0.15">
      <c r="C6916" s="104"/>
      <c r="D6916" s="104"/>
      <c r="E6916" s="104"/>
    </row>
    <row r="6917" spans="3:5" x14ac:dyDescent="0.15">
      <c r="C6917" s="104"/>
      <c r="D6917" s="104"/>
      <c r="E6917" s="104"/>
    </row>
    <row r="6918" spans="3:5" x14ac:dyDescent="0.15">
      <c r="C6918" s="104"/>
      <c r="D6918" s="104"/>
      <c r="E6918" s="104"/>
    </row>
    <row r="6919" spans="3:5" x14ac:dyDescent="0.15">
      <c r="C6919" s="104"/>
      <c r="D6919" s="104"/>
      <c r="E6919" s="104"/>
    </row>
    <row r="6920" spans="3:5" x14ac:dyDescent="0.15">
      <c r="C6920" s="104"/>
      <c r="D6920" s="104"/>
      <c r="E6920" s="104"/>
    </row>
    <row r="6921" spans="3:5" x14ac:dyDescent="0.15">
      <c r="C6921" s="104"/>
      <c r="D6921" s="104"/>
      <c r="E6921" s="104"/>
    </row>
    <row r="6922" spans="3:5" x14ac:dyDescent="0.15">
      <c r="C6922" s="104"/>
      <c r="D6922" s="104"/>
      <c r="E6922" s="104"/>
    </row>
    <row r="6923" spans="3:5" x14ac:dyDescent="0.15">
      <c r="C6923" s="104"/>
      <c r="D6923" s="104"/>
      <c r="E6923" s="104"/>
    </row>
    <row r="6924" spans="3:5" x14ac:dyDescent="0.15">
      <c r="C6924" s="104"/>
      <c r="D6924" s="104"/>
      <c r="E6924" s="104"/>
    </row>
    <row r="6925" spans="3:5" x14ac:dyDescent="0.15">
      <c r="C6925" s="104"/>
      <c r="D6925" s="104"/>
      <c r="E6925" s="104"/>
    </row>
    <row r="6926" spans="3:5" x14ac:dyDescent="0.15">
      <c r="C6926" s="104"/>
      <c r="D6926" s="104"/>
      <c r="E6926" s="104"/>
    </row>
    <row r="6927" spans="3:5" x14ac:dyDescent="0.15">
      <c r="C6927" s="104"/>
      <c r="D6927" s="104"/>
      <c r="E6927" s="104"/>
    </row>
    <row r="6928" spans="3:5" x14ac:dyDescent="0.15">
      <c r="C6928" s="104"/>
      <c r="D6928" s="104"/>
      <c r="E6928" s="104"/>
    </row>
    <row r="6929" spans="3:5" x14ac:dyDescent="0.15">
      <c r="C6929" s="104"/>
      <c r="D6929" s="104"/>
      <c r="E6929" s="104"/>
    </row>
    <row r="6930" spans="3:5" x14ac:dyDescent="0.15">
      <c r="C6930" s="104"/>
      <c r="D6930" s="104"/>
      <c r="E6930" s="104"/>
    </row>
    <row r="6931" spans="3:5" x14ac:dyDescent="0.15">
      <c r="C6931" s="104"/>
      <c r="D6931" s="104"/>
      <c r="E6931" s="104"/>
    </row>
    <row r="6932" spans="3:5" x14ac:dyDescent="0.15">
      <c r="C6932" s="104"/>
      <c r="D6932" s="104"/>
      <c r="E6932" s="104"/>
    </row>
    <row r="6933" spans="3:5" x14ac:dyDescent="0.15">
      <c r="C6933" s="104"/>
      <c r="D6933" s="104"/>
      <c r="E6933" s="104"/>
    </row>
    <row r="6934" spans="3:5" x14ac:dyDescent="0.15">
      <c r="C6934" s="104"/>
      <c r="D6934" s="104"/>
      <c r="E6934" s="104"/>
    </row>
    <row r="6935" spans="3:5" x14ac:dyDescent="0.15">
      <c r="C6935" s="104"/>
      <c r="D6935" s="104"/>
      <c r="E6935" s="104"/>
    </row>
    <row r="6936" spans="3:5" x14ac:dyDescent="0.15">
      <c r="C6936" s="104"/>
      <c r="D6936" s="104"/>
      <c r="E6936" s="104"/>
    </row>
    <row r="6937" spans="3:5" x14ac:dyDescent="0.15">
      <c r="C6937" s="104"/>
      <c r="D6937" s="104"/>
      <c r="E6937" s="104"/>
    </row>
    <row r="6938" spans="3:5" x14ac:dyDescent="0.15">
      <c r="C6938" s="104"/>
      <c r="D6938" s="104"/>
      <c r="E6938" s="104"/>
    </row>
    <row r="6939" spans="3:5" x14ac:dyDescent="0.15">
      <c r="C6939" s="104"/>
      <c r="D6939" s="104"/>
      <c r="E6939" s="104"/>
    </row>
    <row r="6940" spans="3:5" x14ac:dyDescent="0.15">
      <c r="C6940" s="104"/>
      <c r="D6940" s="104"/>
      <c r="E6940" s="104"/>
    </row>
    <row r="6941" spans="3:5" x14ac:dyDescent="0.15">
      <c r="C6941" s="104"/>
      <c r="D6941" s="104"/>
      <c r="E6941" s="104"/>
    </row>
    <row r="6942" spans="3:5" x14ac:dyDescent="0.15">
      <c r="C6942" s="104"/>
      <c r="D6942" s="104"/>
      <c r="E6942" s="104"/>
    </row>
    <row r="6943" spans="3:5" x14ac:dyDescent="0.15">
      <c r="C6943" s="104"/>
      <c r="D6943" s="104"/>
      <c r="E6943" s="104"/>
    </row>
    <row r="6944" spans="3:5" x14ac:dyDescent="0.15">
      <c r="C6944" s="104"/>
      <c r="D6944" s="104"/>
      <c r="E6944" s="104"/>
    </row>
    <row r="6945" spans="3:5" x14ac:dyDescent="0.15">
      <c r="C6945" s="104"/>
      <c r="D6945" s="104"/>
      <c r="E6945" s="104"/>
    </row>
    <row r="6946" spans="3:5" x14ac:dyDescent="0.15">
      <c r="C6946" s="104"/>
      <c r="D6946" s="104"/>
      <c r="E6946" s="104"/>
    </row>
    <row r="6947" spans="3:5" x14ac:dyDescent="0.15">
      <c r="C6947" s="104"/>
      <c r="D6947" s="104"/>
      <c r="E6947" s="104"/>
    </row>
    <row r="6948" spans="3:5" x14ac:dyDescent="0.15">
      <c r="C6948" s="104"/>
      <c r="D6948" s="104"/>
      <c r="E6948" s="104"/>
    </row>
    <row r="6949" spans="3:5" x14ac:dyDescent="0.15">
      <c r="C6949" s="104"/>
      <c r="D6949" s="104"/>
      <c r="E6949" s="104"/>
    </row>
    <row r="6950" spans="3:5" x14ac:dyDescent="0.15">
      <c r="C6950" s="104"/>
      <c r="D6950" s="104"/>
      <c r="E6950" s="104"/>
    </row>
    <row r="6951" spans="3:5" x14ac:dyDescent="0.15">
      <c r="C6951" s="104"/>
      <c r="D6951" s="104"/>
      <c r="E6951" s="104"/>
    </row>
    <row r="6952" spans="3:5" x14ac:dyDescent="0.15">
      <c r="C6952" s="104"/>
      <c r="D6952" s="104"/>
      <c r="E6952" s="104"/>
    </row>
    <row r="6953" spans="3:5" x14ac:dyDescent="0.15">
      <c r="C6953" s="104"/>
      <c r="D6953" s="104"/>
      <c r="E6953" s="104"/>
    </row>
    <row r="6954" spans="3:5" x14ac:dyDescent="0.15">
      <c r="C6954" s="104"/>
      <c r="D6954" s="104"/>
      <c r="E6954" s="104"/>
    </row>
    <row r="6955" spans="3:5" x14ac:dyDescent="0.15">
      <c r="C6955" s="104"/>
      <c r="D6955" s="104"/>
      <c r="E6955" s="104"/>
    </row>
    <row r="6956" spans="3:5" x14ac:dyDescent="0.15">
      <c r="C6956" s="104"/>
      <c r="D6956" s="104"/>
      <c r="E6956" s="104"/>
    </row>
    <row r="6957" spans="3:5" x14ac:dyDescent="0.15">
      <c r="C6957" s="104"/>
      <c r="D6957" s="104"/>
      <c r="E6957" s="104"/>
    </row>
    <row r="6958" spans="3:5" x14ac:dyDescent="0.15">
      <c r="C6958" s="104"/>
      <c r="D6958" s="104"/>
      <c r="E6958" s="104"/>
    </row>
    <row r="6959" spans="3:5" x14ac:dyDescent="0.15">
      <c r="C6959" s="104"/>
      <c r="D6959" s="104"/>
      <c r="E6959" s="104"/>
    </row>
    <row r="6960" spans="3:5" x14ac:dyDescent="0.15">
      <c r="C6960" s="104"/>
      <c r="D6960" s="104"/>
      <c r="E6960" s="104"/>
    </row>
    <row r="6961" spans="3:5" x14ac:dyDescent="0.15">
      <c r="C6961" s="104"/>
      <c r="D6961" s="104"/>
      <c r="E6961" s="104"/>
    </row>
    <row r="6962" spans="3:5" x14ac:dyDescent="0.15">
      <c r="C6962" s="104"/>
      <c r="D6962" s="104"/>
      <c r="E6962" s="104"/>
    </row>
    <row r="6963" spans="3:5" x14ac:dyDescent="0.15">
      <c r="C6963" s="104"/>
      <c r="D6963" s="104"/>
      <c r="E6963" s="104"/>
    </row>
    <row r="6964" spans="3:5" x14ac:dyDescent="0.15">
      <c r="C6964" s="104"/>
      <c r="D6964" s="104"/>
      <c r="E6964" s="104"/>
    </row>
    <row r="6965" spans="3:5" x14ac:dyDescent="0.15">
      <c r="C6965" s="104"/>
      <c r="D6965" s="104"/>
      <c r="E6965" s="104"/>
    </row>
    <row r="6966" spans="3:5" x14ac:dyDescent="0.15">
      <c r="C6966" s="104"/>
      <c r="D6966" s="104"/>
      <c r="E6966" s="104"/>
    </row>
    <row r="6967" spans="3:5" x14ac:dyDescent="0.15">
      <c r="C6967" s="104"/>
      <c r="D6967" s="104"/>
      <c r="E6967" s="104"/>
    </row>
    <row r="6968" spans="3:5" x14ac:dyDescent="0.15">
      <c r="C6968" s="104"/>
      <c r="D6968" s="104"/>
      <c r="E6968" s="104"/>
    </row>
    <row r="6969" spans="3:5" x14ac:dyDescent="0.15">
      <c r="C6969" s="104"/>
      <c r="D6969" s="104"/>
      <c r="E6969" s="104"/>
    </row>
    <row r="6970" spans="3:5" x14ac:dyDescent="0.15">
      <c r="C6970" s="104"/>
      <c r="D6970" s="104"/>
      <c r="E6970" s="104"/>
    </row>
    <row r="6971" spans="3:5" x14ac:dyDescent="0.15">
      <c r="C6971" s="104"/>
      <c r="D6971" s="104"/>
      <c r="E6971" s="104"/>
    </row>
    <row r="6972" spans="3:5" x14ac:dyDescent="0.15">
      <c r="C6972" s="104"/>
      <c r="D6972" s="104"/>
      <c r="E6972" s="104"/>
    </row>
    <row r="6973" spans="3:5" x14ac:dyDescent="0.15">
      <c r="C6973" s="104"/>
      <c r="D6973" s="104"/>
      <c r="E6973" s="104"/>
    </row>
    <row r="6974" spans="3:5" x14ac:dyDescent="0.15">
      <c r="C6974" s="104"/>
      <c r="D6974" s="104"/>
      <c r="E6974" s="104"/>
    </row>
    <row r="6975" spans="3:5" x14ac:dyDescent="0.15">
      <c r="C6975" s="104"/>
      <c r="D6975" s="104"/>
      <c r="E6975" s="104"/>
    </row>
    <row r="6976" spans="3:5" x14ac:dyDescent="0.15">
      <c r="C6976" s="104"/>
      <c r="D6976" s="104"/>
      <c r="E6976" s="104"/>
    </row>
    <row r="6977" spans="3:5" x14ac:dyDescent="0.15">
      <c r="C6977" s="104"/>
      <c r="D6977" s="104"/>
      <c r="E6977" s="104"/>
    </row>
    <row r="6978" spans="3:5" x14ac:dyDescent="0.15">
      <c r="C6978" s="104"/>
      <c r="D6978" s="104"/>
      <c r="E6978" s="104"/>
    </row>
    <row r="6979" spans="3:5" x14ac:dyDescent="0.15">
      <c r="C6979" s="104"/>
      <c r="D6979" s="104"/>
      <c r="E6979" s="104"/>
    </row>
    <row r="6980" spans="3:5" x14ac:dyDescent="0.15">
      <c r="C6980" s="104"/>
      <c r="D6980" s="104"/>
      <c r="E6980" s="104"/>
    </row>
    <row r="6981" spans="3:5" x14ac:dyDescent="0.15">
      <c r="C6981" s="104"/>
      <c r="D6981" s="104"/>
      <c r="E6981" s="104"/>
    </row>
    <row r="6982" spans="3:5" x14ac:dyDescent="0.15">
      <c r="C6982" s="104"/>
      <c r="D6982" s="104"/>
      <c r="E6982" s="104"/>
    </row>
    <row r="6983" spans="3:5" x14ac:dyDescent="0.15">
      <c r="C6983" s="104"/>
      <c r="D6983" s="104"/>
      <c r="E6983" s="104"/>
    </row>
    <row r="6984" spans="3:5" x14ac:dyDescent="0.15">
      <c r="C6984" s="104"/>
      <c r="D6984" s="104"/>
      <c r="E6984" s="104"/>
    </row>
    <row r="6985" spans="3:5" x14ac:dyDescent="0.15">
      <c r="C6985" s="104"/>
      <c r="D6985" s="104"/>
      <c r="E6985" s="104"/>
    </row>
    <row r="6986" spans="3:5" x14ac:dyDescent="0.15">
      <c r="C6986" s="104"/>
      <c r="D6986" s="104"/>
      <c r="E6986" s="104"/>
    </row>
    <row r="6987" spans="3:5" x14ac:dyDescent="0.15">
      <c r="C6987" s="104"/>
      <c r="D6987" s="104"/>
      <c r="E6987" s="104"/>
    </row>
    <row r="6988" spans="3:5" x14ac:dyDescent="0.15">
      <c r="C6988" s="104"/>
      <c r="D6988" s="104"/>
      <c r="E6988" s="104"/>
    </row>
    <row r="6989" spans="3:5" x14ac:dyDescent="0.15">
      <c r="C6989" s="104"/>
      <c r="D6989" s="104"/>
      <c r="E6989" s="104"/>
    </row>
    <row r="6990" spans="3:5" x14ac:dyDescent="0.15">
      <c r="C6990" s="104"/>
      <c r="D6990" s="104"/>
      <c r="E6990" s="104"/>
    </row>
    <row r="6991" spans="3:5" x14ac:dyDescent="0.15">
      <c r="C6991" s="104"/>
      <c r="D6991" s="104"/>
      <c r="E6991" s="104"/>
    </row>
    <row r="6992" spans="3:5" x14ac:dyDescent="0.15">
      <c r="C6992" s="104"/>
      <c r="D6992" s="104"/>
      <c r="E6992" s="104"/>
    </row>
    <row r="6993" spans="3:5" x14ac:dyDescent="0.15">
      <c r="C6993" s="104"/>
      <c r="D6993" s="104"/>
      <c r="E6993" s="104"/>
    </row>
    <row r="6994" spans="3:5" x14ac:dyDescent="0.15">
      <c r="C6994" s="104"/>
      <c r="D6994" s="104"/>
      <c r="E6994" s="104"/>
    </row>
    <row r="6995" spans="3:5" x14ac:dyDescent="0.15">
      <c r="C6995" s="104"/>
      <c r="D6995" s="104"/>
      <c r="E6995" s="104"/>
    </row>
    <row r="6996" spans="3:5" x14ac:dyDescent="0.15">
      <c r="C6996" s="104"/>
      <c r="D6996" s="104"/>
      <c r="E6996" s="104"/>
    </row>
    <row r="6997" spans="3:5" x14ac:dyDescent="0.15">
      <c r="C6997" s="104"/>
      <c r="D6997" s="104"/>
      <c r="E6997" s="104"/>
    </row>
    <row r="6998" spans="3:5" x14ac:dyDescent="0.15">
      <c r="C6998" s="104"/>
      <c r="D6998" s="104"/>
      <c r="E6998" s="104"/>
    </row>
    <row r="6999" spans="3:5" x14ac:dyDescent="0.15">
      <c r="C6999" s="104"/>
      <c r="D6999" s="104"/>
      <c r="E6999" s="104"/>
    </row>
    <row r="7000" spans="3:5" x14ac:dyDescent="0.15">
      <c r="C7000" s="104"/>
      <c r="D7000" s="104"/>
      <c r="E7000" s="104"/>
    </row>
    <row r="7001" spans="3:5" x14ac:dyDescent="0.15">
      <c r="C7001" s="104"/>
      <c r="D7001" s="104"/>
      <c r="E7001" s="104"/>
    </row>
    <row r="7002" spans="3:5" x14ac:dyDescent="0.15">
      <c r="C7002" s="104"/>
      <c r="D7002" s="104"/>
      <c r="E7002" s="104"/>
    </row>
    <row r="7003" spans="3:5" x14ac:dyDescent="0.15">
      <c r="C7003" s="104"/>
      <c r="D7003" s="104"/>
      <c r="E7003" s="104"/>
    </row>
    <row r="7004" spans="3:5" x14ac:dyDescent="0.15">
      <c r="C7004" s="104"/>
      <c r="D7004" s="104"/>
      <c r="E7004" s="104"/>
    </row>
    <row r="7005" spans="3:5" x14ac:dyDescent="0.15">
      <c r="C7005" s="104"/>
      <c r="D7005" s="104"/>
      <c r="E7005" s="104"/>
    </row>
    <row r="7006" spans="3:5" x14ac:dyDescent="0.15">
      <c r="C7006" s="104"/>
      <c r="D7006" s="104"/>
      <c r="E7006" s="104"/>
    </row>
    <row r="7007" spans="3:5" x14ac:dyDescent="0.15">
      <c r="C7007" s="104"/>
      <c r="D7007" s="104"/>
      <c r="E7007" s="104"/>
    </row>
    <row r="7008" spans="3:5" x14ac:dyDescent="0.15">
      <c r="C7008" s="104"/>
      <c r="D7008" s="104"/>
      <c r="E7008" s="104"/>
    </row>
    <row r="7009" spans="3:5" x14ac:dyDescent="0.15">
      <c r="C7009" s="104"/>
      <c r="D7009" s="104"/>
      <c r="E7009" s="104"/>
    </row>
    <row r="7010" spans="3:5" x14ac:dyDescent="0.15">
      <c r="C7010" s="104"/>
      <c r="D7010" s="104"/>
      <c r="E7010" s="104"/>
    </row>
    <row r="7011" spans="3:5" x14ac:dyDescent="0.15">
      <c r="C7011" s="104"/>
      <c r="D7011" s="104"/>
      <c r="E7011" s="104"/>
    </row>
    <row r="7012" spans="3:5" x14ac:dyDescent="0.15">
      <c r="C7012" s="104"/>
      <c r="D7012" s="104"/>
      <c r="E7012" s="104"/>
    </row>
    <row r="7013" spans="3:5" x14ac:dyDescent="0.15">
      <c r="C7013" s="104"/>
      <c r="D7013" s="104"/>
      <c r="E7013" s="104"/>
    </row>
    <row r="7014" spans="3:5" x14ac:dyDescent="0.15">
      <c r="C7014" s="104"/>
      <c r="D7014" s="104"/>
      <c r="E7014" s="104"/>
    </row>
    <row r="7015" spans="3:5" x14ac:dyDescent="0.15">
      <c r="C7015" s="104"/>
      <c r="D7015" s="104"/>
      <c r="E7015" s="104"/>
    </row>
    <row r="7016" spans="3:5" x14ac:dyDescent="0.15">
      <c r="C7016" s="104"/>
      <c r="D7016" s="104"/>
      <c r="E7016" s="104"/>
    </row>
    <row r="7017" spans="3:5" x14ac:dyDescent="0.15">
      <c r="C7017" s="104"/>
      <c r="D7017" s="104"/>
      <c r="E7017" s="104"/>
    </row>
    <row r="7018" spans="3:5" x14ac:dyDescent="0.15">
      <c r="C7018" s="104"/>
      <c r="D7018" s="104"/>
      <c r="E7018" s="104"/>
    </row>
    <row r="7019" spans="3:5" x14ac:dyDescent="0.15">
      <c r="C7019" s="104"/>
      <c r="D7019" s="104"/>
      <c r="E7019" s="104"/>
    </row>
    <row r="7020" spans="3:5" x14ac:dyDescent="0.15">
      <c r="C7020" s="104"/>
      <c r="D7020" s="104"/>
      <c r="E7020" s="104"/>
    </row>
    <row r="7021" spans="3:5" x14ac:dyDescent="0.15">
      <c r="C7021" s="104"/>
      <c r="D7021" s="104"/>
      <c r="E7021" s="104"/>
    </row>
    <row r="7022" spans="3:5" x14ac:dyDescent="0.15">
      <c r="C7022" s="104"/>
      <c r="D7022" s="104"/>
      <c r="E7022" s="104"/>
    </row>
    <row r="7023" spans="3:5" x14ac:dyDescent="0.15">
      <c r="C7023" s="104"/>
      <c r="D7023" s="104"/>
      <c r="E7023" s="104"/>
    </row>
    <row r="7024" spans="3:5" x14ac:dyDescent="0.15">
      <c r="C7024" s="104"/>
      <c r="D7024" s="104"/>
      <c r="E7024" s="104"/>
    </row>
    <row r="7025" spans="3:5" x14ac:dyDescent="0.15">
      <c r="C7025" s="104"/>
      <c r="D7025" s="104"/>
      <c r="E7025" s="104"/>
    </row>
    <row r="7026" spans="3:5" x14ac:dyDescent="0.15">
      <c r="C7026" s="104"/>
      <c r="D7026" s="104"/>
      <c r="E7026" s="104"/>
    </row>
    <row r="7027" spans="3:5" x14ac:dyDescent="0.15">
      <c r="C7027" s="104"/>
      <c r="D7027" s="104"/>
      <c r="E7027" s="104"/>
    </row>
    <row r="7028" spans="3:5" x14ac:dyDescent="0.15">
      <c r="C7028" s="104"/>
      <c r="D7028" s="104"/>
      <c r="E7028" s="104"/>
    </row>
    <row r="7029" spans="3:5" x14ac:dyDescent="0.15">
      <c r="C7029" s="104"/>
      <c r="D7029" s="104"/>
      <c r="E7029" s="104"/>
    </row>
    <row r="7030" spans="3:5" x14ac:dyDescent="0.15">
      <c r="C7030" s="104"/>
      <c r="D7030" s="104"/>
      <c r="E7030" s="104"/>
    </row>
    <row r="7031" spans="3:5" x14ac:dyDescent="0.15">
      <c r="C7031" s="104"/>
      <c r="D7031" s="104"/>
      <c r="E7031" s="104"/>
    </row>
    <row r="7032" spans="3:5" x14ac:dyDescent="0.15">
      <c r="C7032" s="104"/>
      <c r="D7032" s="104"/>
      <c r="E7032" s="104"/>
    </row>
    <row r="7033" spans="3:5" x14ac:dyDescent="0.15">
      <c r="C7033" s="104"/>
      <c r="D7033" s="104"/>
      <c r="E7033" s="104"/>
    </row>
    <row r="7034" spans="3:5" x14ac:dyDescent="0.15">
      <c r="C7034" s="104"/>
      <c r="D7034" s="104"/>
      <c r="E7034" s="104"/>
    </row>
    <row r="7035" spans="3:5" x14ac:dyDescent="0.15">
      <c r="C7035" s="104"/>
      <c r="D7035" s="104"/>
      <c r="E7035" s="104"/>
    </row>
    <row r="7036" spans="3:5" x14ac:dyDescent="0.15">
      <c r="C7036" s="104"/>
      <c r="D7036" s="104"/>
      <c r="E7036" s="104"/>
    </row>
    <row r="7037" spans="3:5" x14ac:dyDescent="0.15">
      <c r="C7037" s="104"/>
      <c r="D7037" s="104"/>
      <c r="E7037" s="104"/>
    </row>
    <row r="7038" spans="3:5" x14ac:dyDescent="0.15">
      <c r="C7038" s="104"/>
      <c r="D7038" s="104"/>
      <c r="E7038" s="104"/>
    </row>
    <row r="7039" spans="3:5" x14ac:dyDescent="0.15">
      <c r="C7039" s="104"/>
      <c r="D7039" s="104"/>
      <c r="E7039" s="104"/>
    </row>
    <row r="7040" spans="3:5" x14ac:dyDescent="0.15">
      <c r="C7040" s="104"/>
      <c r="D7040" s="104"/>
      <c r="E7040" s="104"/>
    </row>
    <row r="7041" spans="3:5" x14ac:dyDescent="0.15">
      <c r="C7041" s="104"/>
      <c r="D7041" s="104"/>
      <c r="E7041" s="104"/>
    </row>
    <row r="7042" spans="3:5" x14ac:dyDescent="0.15">
      <c r="C7042" s="104"/>
      <c r="D7042" s="104"/>
      <c r="E7042" s="104"/>
    </row>
    <row r="7043" spans="3:5" x14ac:dyDescent="0.15">
      <c r="C7043" s="104"/>
      <c r="D7043" s="104"/>
      <c r="E7043" s="104"/>
    </row>
    <row r="7044" spans="3:5" x14ac:dyDescent="0.15">
      <c r="C7044" s="104"/>
      <c r="D7044" s="104"/>
      <c r="E7044" s="104"/>
    </row>
    <row r="7045" spans="3:5" x14ac:dyDescent="0.15">
      <c r="C7045" s="104"/>
      <c r="D7045" s="104"/>
      <c r="E7045" s="104"/>
    </row>
    <row r="7046" spans="3:5" x14ac:dyDescent="0.15">
      <c r="C7046" s="104"/>
      <c r="D7046" s="104"/>
      <c r="E7046" s="104"/>
    </row>
    <row r="7047" spans="3:5" x14ac:dyDescent="0.15">
      <c r="C7047" s="104"/>
      <c r="D7047" s="104"/>
      <c r="E7047" s="104"/>
    </row>
    <row r="7048" spans="3:5" x14ac:dyDescent="0.15">
      <c r="C7048" s="104"/>
      <c r="D7048" s="104"/>
      <c r="E7048" s="104"/>
    </row>
    <row r="7049" spans="3:5" x14ac:dyDescent="0.15">
      <c r="C7049" s="104"/>
      <c r="D7049" s="104"/>
      <c r="E7049" s="104"/>
    </row>
    <row r="7050" spans="3:5" x14ac:dyDescent="0.15">
      <c r="C7050" s="104"/>
      <c r="D7050" s="104"/>
      <c r="E7050" s="104"/>
    </row>
    <row r="7051" spans="3:5" x14ac:dyDescent="0.15">
      <c r="C7051" s="104"/>
      <c r="D7051" s="104"/>
      <c r="E7051" s="104"/>
    </row>
    <row r="7052" spans="3:5" x14ac:dyDescent="0.15">
      <c r="C7052" s="104"/>
      <c r="D7052" s="104"/>
      <c r="E7052" s="104"/>
    </row>
    <row r="7053" spans="3:5" x14ac:dyDescent="0.15">
      <c r="C7053" s="104"/>
      <c r="D7053" s="104"/>
      <c r="E7053" s="104"/>
    </row>
    <row r="7054" spans="3:5" x14ac:dyDescent="0.15">
      <c r="C7054" s="104"/>
      <c r="D7054" s="104"/>
      <c r="E7054" s="104"/>
    </row>
    <row r="7055" spans="3:5" x14ac:dyDescent="0.15">
      <c r="C7055" s="104"/>
      <c r="D7055" s="104"/>
      <c r="E7055" s="104"/>
    </row>
    <row r="7056" spans="3:5" x14ac:dyDescent="0.15">
      <c r="C7056" s="104"/>
      <c r="D7056" s="104"/>
      <c r="E7056" s="104"/>
    </row>
    <row r="7057" spans="3:5" x14ac:dyDescent="0.15">
      <c r="C7057" s="104"/>
      <c r="D7057" s="104"/>
      <c r="E7057" s="104"/>
    </row>
    <row r="7058" spans="3:5" x14ac:dyDescent="0.15">
      <c r="C7058" s="104"/>
      <c r="D7058" s="104"/>
      <c r="E7058" s="104"/>
    </row>
    <row r="7059" spans="3:5" x14ac:dyDescent="0.15">
      <c r="C7059" s="104"/>
      <c r="D7059" s="104"/>
      <c r="E7059" s="104"/>
    </row>
    <row r="7060" spans="3:5" x14ac:dyDescent="0.15">
      <c r="C7060" s="104"/>
      <c r="D7060" s="104"/>
      <c r="E7060" s="104"/>
    </row>
    <row r="7061" spans="3:5" x14ac:dyDescent="0.15">
      <c r="C7061" s="104"/>
      <c r="D7061" s="104"/>
      <c r="E7061" s="104"/>
    </row>
    <row r="7062" spans="3:5" x14ac:dyDescent="0.15">
      <c r="C7062" s="104"/>
      <c r="D7062" s="104"/>
      <c r="E7062" s="104"/>
    </row>
    <row r="7063" spans="3:5" x14ac:dyDescent="0.15">
      <c r="C7063" s="104"/>
      <c r="D7063" s="104"/>
      <c r="E7063" s="104"/>
    </row>
    <row r="7064" spans="3:5" x14ac:dyDescent="0.15">
      <c r="C7064" s="104"/>
      <c r="D7064" s="104"/>
      <c r="E7064" s="104"/>
    </row>
    <row r="7065" spans="3:5" x14ac:dyDescent="0.15">
      <c r="C7065" s="104"/>
      <c r="D7065" s="104"/>
      <c r="E7065" s="104"/>
    </row>
    <row r="7066" spans="3:5" x14ac:dyDescent="0.15">
      <c r="C7066" s="104"/>
      <c r="D7066" s="104"/>
      <c r="E7066" s="104"/>
    </row>
    <row r="7067" spans="3:5" x14ac:dyDescent="0.15">
      <c r="C7067" s="104"/>
      <c r="D7067" s="104"/>
      <c r="E7067" s="104"/>
    </row>
    <row r="7068" spans="3:5" x14ac:dyDescent="0.15">
      <c r="C7068" s="104"/>
      <c r="D7068" s="104"/>
      <c r="E7068" s="104"/>
    </row>
    <row r="7069" spans="3:5" x14ac:dyDescent="0.15">
      <c r="C7069" s="104"/>
      <c r="D7069" s="104"/>
      <c r="E7069" s="104"/>
    </row>
    <row r="7070" spans="3:5" x14ac:dyDescent="0.15">
      <c r="C7070" s="104"/>
      <c r="D7070" s="104"/>
      <c r="E7070" s="104"/>
    </row>
    <row r="7071" spans="3:5" x14ac:dyDescent="0.15">
      <c r="C7071" s="104"/>
      <c r="D7071" s="104"/>
      <c r="E7071" s="104"/>
    </row>
    <row r="7072" spans="3:5" x14ac:dyDescent="0.15">
      <c r="C7072" s="104"/>
      <c r="D7072" s="104"/>
      <c r="E7072" s="104"/>
    </row>
    <row r="7073" spans="3:5" x14ac:dyDescent="0.15">
      <c r="C7073" s="104"/>
      <c r="D7073" s="104"/>
      <c r="E7073" s="104"/>
    </row>
    <row r="7074" spans="3:5" x14ac:dyDescent="0.15">
      <c r="C7074" s="104"/>
      <c r="D7074" s="104"/>
      <c r="E7074" s="104"/>
    </row>
    <row r="7075" spans="3:5" x14ac:dyDescent="0.15">
      <c r="C7075" s="104"/>
      <c r="D7075" s="104"/>
      <c r="E7075" s="104"/>
    </row>
    <row r="7076" spans="3:5" x14ac:dyDescent="0.15">
      <c r="C7076" s="104"/>
      <c r="D7076" s="104"/>
      <c r="E7076" s="104"/>
    </row>
    <row r="7077" spans="3:5" x14ac:dyDescent="0.15">
      <c r="C7077" s="104"/>
      <c r="D7077" s="104"/>
      <c r="E7077" s="104"/>
    </row>
    <row r="7078" spans="3:5" x14ac:dyDescent="0.15">
      <c r="C7078" s="104"/>
      <c r="D7078" s="104"/>
      <c r="E7078" s="104"/>
    </row>
    <row r="7079" spans="3:5" x14ac:dyDescent="0.15">
      <c r="C7079" s="104"/>
      <c r="D7079" s="104"/>
      <c r="E7079" s="104"/>
    </row>
    <row r="7080" spans="3:5" x14ac:dyDescent="0.15">
      <c r="C7080" s="104"/>
      <c r="D7080" s="104"/>
      <c r="E7080" s="104"/>
    </row>
    <row r="7081" spans="3:5" x14ac:dyDescent="0.15">
      <c r="C7081" s="104"/>
      <c r="D7081" s="104"/>
      <c r="E7081" s="104"/>
    </row>
    <row r="7082" spans="3:5" x14ac:dyDescent="0.15">
      <c r="C7082" s="104"/>
      <c r="D7082" s="104"/>
      <c r="E7082" s="104"/>
    </row>
    <row r="7083" spans="3:5" x14ac:dyDescent="0.15">
      <c r="C7083" s="104"/>
      <c r="D7083" s="104"/>
      <c r="E7083" s="104"/>
    </row>
    <row r="7084" spans="3:5" x14ac:dyDescent="0.15">
      <c r="C7084" s="104"/>
      <c r="D7084" s="104"/>
      <c r="E7084" s="104"/>
    </row>
    <row r="7085" spans="3:5" x14ac:dyDescent="0.15">
      <c r="C7085" s="104"/>
      <c r="D7085" s="104"/>
      <c r="E7085" s="104"/>
    </row>
    <row r="7086" spans="3:5" x14ac:dyDescent="0.15">
      <c r="C7086" s="104"/>
      <c r="D7086" s="104"/>
      <c r="E7086" s="104"/>
    </row>
    <row r="7087" spans="3:5" x14ac:dyDescent="0.15">
      <c r="C7087" s="104"/>
      <c r="D7087" s="104"/>
      <c r="E7087" s="104"/>
    </row>
    <row r="7088" spans="3:5" x14ac:dyDescent="0.15">
      <c r="C7088" s="104"/>
      <c r="D7088" s="104"/>
      <c r="E7088" s="104"/>
    </row>
    <row r="7089" spans="3:5" x14ac:dyDescent="0.15">
      <c r="C7089" s="104"/>
      <c r="D7089" s="104"/>
      <c r="E7089" s="104"/>
    </row>
    <row r="7090" spans="3:5" x14ac:dyDescent="0.15">
      <c r="C7090" s="104"/>
      <c r="D7090" s="104"/>
      <c r="E7090" s="104"/>
    </row>
    <row r="7091" spans="3:5" x14ac:dyDescent="0.15">
      <c r="C7091" s="104"/>
      <c r="D7091" s="104"/>
      <c r="E7091" s="104"/>
    </row>
    <row r="7092" spans="3:5" x14ac:dyDescent="0.15">
      <c r="C7092" s="104"/>
      <c r="D7092" s="104"/>
      <c r="E7092" s="104"/>
    </row>
    <row r="7093" spans="3:5" x14ac:dyDescent="0.15">
      <c r="C7093" s="104"/>
      <c r="D7093" s="104"/>
      <c r="E7093" s="104"/>
    </row>
    <row r="7094" spans="3:5" x14ac:dyDescent="0.15">
      <c r="C7094" s="104"/>
      <c r="D7094" s="104"/>
      <c r="E7094" s="104"/>
    </row>
    <row r="7095" spans="3:5" x14ac:dyDescent="0.15">
      <c r="C7095" s="104"/>
      <c r="D7095" s="104"/>
      <c r="E7095" s="104"/>
    </row>
    <row r="7096" spans="3:5" x14ac:dyDescent="0.15">
      <c r="C7096" s="104"/>
      <c r="D7096" s="104"/>
      <c r="E7096" s="104"/>
    </row>
    <row r="7097" spans="3:5" x14ac:dyDescent="0.15">
      <c r="C7097" s="104"/>
      <c r="D7097" s="104"/>
      <c r="E7097" s="104"/>
    </row>
    <row r="7098" spans="3:5" x14ac:dyDescent="0.15">
      <c r="C7098" s="104"/>
      <c r="D7098" s="104"/>
      <c r="E7098" s="104"/>
    </row>
    <row r="7099" spans="3:5" x14ac:dyDescent="0.15">
      <c r="C7099" s="104"/>
      <c r="D7099" s="104"/>
      <c r="E7099" s="104"/>
    </row>
    <row r="7100" spans="3:5" x14ac:dyDescent="0.15">
      <c r="C7100" s="104"/>
      <c r="D7100" s="104"/>
      <c r="E7100" s="104"/>
    </row>
    <row r="7101" spans="3:5" x14ac:dyDescent="0.15">
      <c r="C7101" s="104"/>
      <c r="D7101" s="104"/>
      <c r="E7101" s="104"/>
    </row>
    <row r="7102" spans="3:5" x14ac:dyDescent="0.15">
      <c r="C7102" s="104"/>
      <c r="D7102" s="104"/>
      <c r="E7102" s="104"/>
    </row>
    <row r="7103" spans="3:5" x14ac:dyDescent="0.15">
      <c r="C7103" s="104"/>
      <c r="D7103" s="104"/>
      <c r="E7103" s="104"/>
    </row>
    <row r="7104" spans="3:5" x14ac:dyDescent="0.15">
      <c r="C7104" s="104"/>
      <c r="D7104" s="104"/>
      <c r="E7104" s="104"/>
    </row>
    <row r="7105" spans="3:5" x14ac:dyDescent="0.15">
      <c r="C7105" s="104"/>
      <c r="D7105" s="104"/>
      <c r="E7105" s="104"/>
    </row>
    <row r="7106" spans="3:5" x14ac:dyDescent="0.15">
      <c r="C7106" s="104"/>
      <c r="D7106" s="104"/>
      <c r="E7106" s="104"/>
    </row>
    <row r="7107" spans="3:5" x14ac:dyDescent="0.15">
      <c r="C7107" s="104"/>
      <c r="D7107" s="104"/>
      <c r="E7107" s="104"/>
    </row>
    <row r="7108" spans="3:5" x14ac:dyDescent="0.15">
      <c r="C7108" s="104"/>
      <c r="D7108" s="104"/>
      <c r="E7108" s="104"/>
    </row>
    <row r="7109" spans="3:5" x14ac:dyDescent="0.15">
      <c r="C7109" s="104"/>
      <c r="D7109" s="104"/>
      <c r="E7109" s="104"/>
    </row>
    <row r="7110" spans="3:5" x14ac:dyDescent="0.15">
      <c r="C7110" s="104"/>
      <c r="D7110" s="104"/>
      <c r="E7110" s="104"/>
    </row>
    <row r="7111" spans="3:5" x14ac:dyDescent="0.15">
      <c r="C7111" s="104"/>
      <c r="D7111" s="104"/>
      <c r="E7111" s="104"/>
    </row>
    <row r="7112" spans="3:5" x14ac:dyDescent="0.15">
      <c r="C7112" s="104"/>
      <c r="D7112" s="104"/>
      <c r="E7112" s="104"/>
    </row>
    <row r="7113" spans="3:5" x14ac:dyDescent="0.15">
      <c r="C7113" s="104"/>
      <c r="D7113" s="104"/>
      <c r="E7113" s="104"/>
    </row>
    <row r="7114" spans="3:5" x14ac:dyDescent="0.15">
      <c r="C7114" s="104"/>
      <c r="D7114" s="104"/>
      <c r="E7114" s="104"/>
    </row>
    <row r="7115" spans="3:5" x14ac:dyDescent="0.15">
      <c r="C7115" s="104"/>
      <c r="D7115" s="104"/>
      <c r="E7115" s="104"/>
    </row>
    <row r="7116" spans="3:5" x14ac:dyDescent="0.15">
      <c r="C7116" s="104"/>
      <c r="D7116" s="104"/>
      <c r="E7116" s="104"/>
    </row>
    <row r="7117" spans="3:5" x14ac:dyDescent="0.15">
      <c r="C7117" s="104"/>
      <c r="D7117" s="104"/>
      <c r="E7117" s="104"/>
    </row>
    <row r="7118" spans="3:5" x14ac:dyDescent="0.15">
      <c r="C7118" s="104"/>
      <c r="D7118" s="104"/>
      <c r="E7118" s="104"/>
    </row>
    <row r="7119" spans="3:5" x14ac:dyDescent="0.15">
      <c r="C7119" s="104"/>
      <c r="D7119" s="104"/>
      <c r="E7119" s="104"/>
    </row>
    <row r="7120" spans="3:5" x14ac:dyDescent="0.15">
      <c r="C7120" s="104"/>
      <c r="D7120" s="104"/>
      <c r="E7120" s="104"/>
    </row>
    <row r="7121" spans="3:5" x14ac:dyDescent="0.15">
      <c r="C7121" s="104"/>
      <c r="D7121" s="104"/>
      <c r="E7121" s="104"/>
    </row>
    <row r="7122" spans="3:5" x14ac:dyDescent="0.15">
      <c r="C7122" s="104"/>
      <c r="D7122" s="104"/>
      <c r="E7122" s="104"/>
    </row>
    <row r="7123" spans="3:5" x14ac:dyDescent="0.15">
      <c r="C7123" s="104"/>
      <c r="D7123" s="104"/>
      <c r="E7123" s="104"/>
    </row>
    <row r="7124" spans="3:5" x14ac:dyDescent="0.15">
      <c r="C7124" s="104"/>
      <c r="D7124" s="104"/>
      <c r="E7124" s="104"/>
    </row>
    <row r="7125" spans="3:5" x14ac:dyDescent="0.15">
      <c r="C7125" s="104"/>
      <c r="D7125" s="104"/>
      <c r="E7125" s="104"/>
    </row>
    <row r="7126" spans="3:5" x14ac:dyDescent="0.15">
      <c r="C7126" s="104"/>
      <c r="D7126" s="104"/>
      <c r="E7126" s="104"/>
    </row>
    <row r="7127" spans="3:5" x14ac:dyDescent="0.15">
      <c r="C7127" s="104"/>
      <c r="D7127" s="104"/>
      <c r="E7127" s="104"/>
    </row>
    <row r="7128" spans="3:5" x14ac:dyDescent="0.15">
      <c r="C7128" s="104"/>
      <c r="D7128" s="104"/>
      <c r="E7128" s="104"/>
    </row>
    <row r="7129" spans="3:5" x14ac:dyDescent="0.15">
      <c r="C7129" s="104"/>
      <c r="D7129" s="104"/>
      <c r="E7129" s="104"/>
    </row>
    <row r="7130" spans="3:5" x14ac:dyDescent="0.15">
      <c r="C7130" s="104"/>
      <c r="D7130" s="104"/>
      <c r="E7130" s="104"/>
    </row>
    <row r="7131" spans="3:5" x14ac:dyDescent="0.15">
      <c r="C7131" s="104"/>
      <c r="D7131" s="104"/>
      <c r="E7131" s="104"/>
    </row>
    <row r="7132" spans="3:5" x14ac:dyDescent="0.15">
      <c r="C7132" s="104"/>
      <c r="D7132" s="104"/>
      <c r="E7132" s="104"/>
    </row>
    <row r="7133" spans="3:5" x14ac:dyDescent="0.15">
      <c r="C7133" s="104"/>
      <c r="D7133" s="104"/>
      <c r="E7133" s="104"/>
    </row>
    <row r="7134" spans="3:5" x14ac:dyDescent="0.15">
      <c r="C7134" s="104"/>
      <c r="D7134" s="104"/>
      <c r="E7134" s="104"/>
    </row>
    <row r="7135" spans="3:5" x14ac:dyDescent="0.15">
      <c r="C7135" s="104"/>
      <c r="D7135" s="104"/>
      <c r="E7135" s="104"/>
    </row>
    <row r="7136" spans="3:5" x14ac:dyDescent="0.15">
      <c r="C7136" s="104"/>
      <c r="D7136" s="104"/>
      <c r="E7136" s="104"/>
    </row>
    <row r="7137" spans="3:5" x14ac:dyDescent="0.15">
      <c r="C7137" s="104"/>
      <c r="D7137" s="104"/>
      <c r="E7137" s="104"/>
    </row>
    <row r="7138" spans="3:5" x14ac:dyDescent="0.15">
      <c r="C7138" s="104"/>
      <c r="D7138" s="104"/>
      <c r="E7138" s="104"/>
    </row>
    <row r="7139" spans="3:5" x14ac:dyDescent="0.15">
      <c r="C7139" s="104"/>
      <c r="D7139" s="104"/>
      <c r="E7139" s="104"/>
    </row>
    <row r="7140" spans="3:5" x14ac:dyDescent="0.15">
      <c r="C7140" s="104"/>
      <c r="D7140" s="104"/>
      <c r="E7140" s="104"/>
    </row>
    <row r="7141" spans="3:5" x14ac:dyDescent="0.15">
      <c r="C7141" s="104"/>
      <c r="D7141" s="104"/>
      <c r="E7141" s="104"/>
    </row>
    <row r="7142" spans="3:5" x14ac:dyDescent="0.15">
      <c r="C7142" s="104"/>
      <c r="D7142" s="104"/>
      <c r="E7142" s="104"/>
    </row>
    <row r="7143" spans="3:5" x14ac:dyDescent="0.15">
      <c r="C7143" s="104"/>
      <c r="D7143" s="104"/>
      <c r="E7143" s="104"/>
    </row>
    <row r="7144" spans="3:5" x14ac:dyDescent="0.15">
      <c r="C7144" s="104"/>
      <c r="D7144" s="104"/>
      <c r="E7144" s="104"/>
    </row>
    <row r="7145" spans="3:5" x14ac:dyDescent="0.15">
      <c r="C7145" s="104"/>
      <c r="D7145" s="104"/>
      <c r="E7145" s="104"/>
    </row>
    <row r="7146" spans="3:5" x14ac:dyDescent="0.15">
      <c r="C7146" s="104"/>
      <c r="D7146" s="104"/>
      <c r="E7146" s="104"/>
    </row>
    <row r="7147" spans="3:5" x14ac:dyDescent="0.15">
      <c r="C7147" s="104"/>
      <c r="D7147" s="104"/>
      <c r="E7147" s="104"/>
    </row>
    <row r="7148" spans="3:5" x14ac:dyDescent="0.15">
      <c r="C7148" s="104"/>
      <c r="D7148" s="104"/>
      <c r="E7148" s="104"/>
    </row>
    <row r="7149" spans="3:5" x14ac:dyDescent="0.15">
      <c r="C7149" s="104"/>
      <c r="D7149" s="104"/>
      <c r="E7149" s="104"/>
    </row>
    <row r="7150" spans="3:5" x14ac:dyDescent="0.15">
      <c r="C7150" s="104"/>
      <c r="D7150" s="104"/>
      <c r="E7150" s="104"/>
    </row>
    <row r="7151" spans="3:5" x14ac:dyDescent="0.15">
      <c r="C7151" s="104"/>
      <c r="D7151" s="104"/>
      <c r="E7151" s="104"/>
    </row>
    <row r="7152" spans="3:5" x14ac:dyDescent="0.15">
      <c r="C7152" s="104"/>
      <c r="D7152" s="104"/>
      <c r="E7152" s="104"/>
    </row>
    <row r="7153" spans="3:5" x14ac:dyDescent="0.15">
      <c r="C7153" s="104"/>
      <c r="D7153" s="104"/>
      <c r="E7153" s="104"/>
    </row>
    <row r="7154" spans="3:5" x14ac:dyDescent="0.15">
      <c r="C7154" s="104"/>
      <c r="D7154" s="104"/>
      <c r="E7154" s="104"/>
    </row>
    <row r="7155" spans="3:5" x14ac:dyDescent="0.15">
      <c r="C7155" s="104"/>
      <c r="D7155" s="104"/>
      <c r="E7155" s="104"/>
    </row>
    <row r="7156" spans="3:5" x14ac:dyDescent="0.15">
      <c r="C7156" s="104"/>
      <c r="D7156" s="104"/>
      <c r="E7156" s="104"/>
    </row>
    <row r="7157" spans="3:5" x14ac:dyDescent="0.15">
      <c r="C7157" s="104"/>
      <c r="D7157" s="104"/>
      <c r="E7157" s="104"/>
    </row>
    <row r="7158" spans="3:5" x14ac:dyDescent="0.15">
      <c r="C7158" s="104"/>
      <c r="D7158" s="104"/>
      <c r="E7158" s="104"/>
    </row>
    <row r="7159" spans="3:5" x14ac:dyDescent="0.15">
      <c r="C7159" s="104"/>
      <c r="D7159" s="104"/>
      <c r="E7159" s="104"/>
    </row>
    <row r="7160" spans="3:5" x14ac:dyDescent="0.15">
      <c r="C7160" s="104"/>
      <c r="D7160" s="104"/>
      <c r="E7160" s="104"/>
    </row>
    <row r="7161" spans="3:5" x14ac:dyDescent="0.15">
      <c r="C7161" s="104"/>
      <c r="D7161" s="104"/>
      <c r="E7161" s="104"/>
    </row>
    <row r="7162" spans="3:5" x14ac:dyDescent="0.15">
      <c r="C7162" s="104"/>
      <c r="D7162" s="104"/>
      <c r="E7162" s="104"/>
    </row>
    <row r="7163" spans="3:5" x14ac:dyDescent="0.15">
      <c r="C7163" s="104"/>
      <c r="D7163" s="104"/>
      <c r="E7163" s="104"/>
    </row>
    <row r="7164" spans="3:5" x14ac:dyDescent="0.15">
      <c r="C7164" s="104"/>
      <c r="D7164" s="104"/>
      <c r="E7164" s="104"/>
    </row>
    <row r="7165" spans="3:5" x14ac:dyDescent="0.15">
      <c r="C7165" s="104"/>
      <c r="D7165" s="104"/>
      <c r="E7165" s="104"/>
    </row>
    <row r="7166" spans="3:5" x14ac:dyDescent="0.15">
      <c r="C7166" s="104"/>
      <c r="D7166" s="104"/>
      <c r="E7166" s="104"/>
    </row>
    <row r="7167" spans="3:5" x14ac:dyDescent="0.15">
      <c r="C7167" s="104"/>
      <c r="D7167" s="104"/>
      <c r="E7167" s="104"/>
    </row>
    <row r="7168" spans="3:5" x14ac:dyDescent="0.15">
      <c r="C7168" s="104"/>
      <c r="D7168" s="104"/>
      <c r="E7168" s="104"/>
    </row>
    <row r="7169" spans="3:5" x14ac:dyDescent="0.15">
      <c r="C7169" s="104"/>
      <c r="D7169" s="104"/>
      <c r="E7169" s="104"/>
    </row>
    <row r="7170" spans="3:5" x14ac:dyDescent="0.15">
      <c r="C7170" s="104"/>
      <c r="D7170" s="104"/>
      <c r="E7170" s="104"/>
    </row>
    <row r="7171" spans="3:5" x14ac:dyDescent="0.15">
      <c r="C7171" s="104"/>
      <c r="D7171" s="104"/>
      <c r="E7171" s="104"/>
    </row>
    <row r="7172" spans="3:5" x14ac:dyDescent="0.15">
      <c r="C7172" s="104"/>
      <c r="D7172" s="104"/>
      <c r="E7172" s="104"/>
    </row>
    <row r="7173" spans="3:5" x14ac:dyDescent="0.15">
      <c r="C7173" s="104"/>
      <c r="D7173" s="104"/>
      <c r="E7173" s="104"/>
    </row>
    <row r="7174" spans="3:5" x14ac:dyDescent="0.15">
      <c r="C7174" s="104"/>
      <c r="D7174" s="104"/>
      <c r="E7174" s="104"/>
    </row>
    <row r="7175" spans="3:5" x14ac:dyDescent="0.15">
      <c r="C7175" s="104"/>
      <c r="D7175" s="104"/>
      <c r="E7175" s="104"/>
    </row>
    <row r="7176" spans="3:5" x14ac:dyDescent="0.15">
      <c r="C7176" s="104"/>
      <c r="D7176" s="104"/>
      <c r="E7176" s="104"/>
    </row>
    <row r="7177" spans="3:5" x14ac:dyDescent="0.15">
      <c r="C7177" s="104"/>
      <c r="D7177" s="104"/>
      <c r="E7177" s="104"/>
    </row>
    <row r="7178" spans="3:5" x14ac:dyDescent="0.15">
      <c r="C7178" s="104"/>
      <c r="D7178" s="104"/>
      <c r="E7178" s="104"/>
    </row>
    <row r="7179" spans="3:5" x14ac:dyDescent="0.15">
      <c r="C7179" s="104"/>
      <c r="D7179" s="104"/>
      <c r="E7179" s="104"/>
    </row>
    <row r="7180" spans="3:5" x14ac:dyDescent="0.15">
      <c r="C7180" s="104"/>
      <c r="D7180" s="104"/>
      <c r="E7180" s="104"/>
    </row>
    <row r="7181" spans="3:5" x14ac:dyDescent="0.15">
      <c r="C7181" s="104"/>
      <c r="D7181" s="104"/>
      <c r="E7181" s="104"/>
    </row>
    <row r="7182" spans="3:5" x14ac:dyDescent="0.15">
      <c r="C7182" s="104"/>
      <c r="D7182" s="104"/>
      <c r="E7182" s="104"/>
    </row>
    <row r="7183" spans="3:5" x14ac:dyDescent="0.15">
      <c r="C7183" s="104"/>
      <c r="D7183" s="104"/>
      <c r="E7183" s="104"/>
    </row>
    <row r="7184" spans="3:5" x14ac:dyDescent="0.15">
      <c r="C7184" s="104"/>
      <c r="D7184" s="104"/>
      <c r="E7184" s="104"/>
    </row>
    <row r="7185" spans="3:5" x14ac:dyDescent="0.15">
      <c r="C7185" s="104"/>
      <c r="D7185" s="104"/>
      <c r="E7185" s="104"/>
    </row>
    <row r="7186" spans="3:5" x14ac:dyDescent="0.15">
      <c r="C7186" s="104"/>
      <c r="D7186" s="104"/>
      <c r="E7186" s="104"/>
    </row>
    <row r="7187" spans="3:5" x14ac:dyDescent="0.15">
      <c r="C7187" s="104"/>
      <c r="D7187" s="104"/>
      <c r="E7187" s="104"/>
    </row>
    <row r="7188" spans="3:5" x14ac:dyDescent="0.15">
      <c r="C7188" s="104"/>
      <c r="D7188" s="104"/>
      <c r="E7188" s="104"/>
    </row>
    <row r="7189" spans="3:5" x14ac:dyDescent="0.15">
      <c r="C7189" s="104"/>
      <c r="D7189" s="104"/>
      <c r="E7189" s="104"/>
    </row>
    <row r="7190" spans="3:5" x14ac:dyDescent="0.15">
      <c r="C7190" s="104"/>
      <c r="D7190" s="104"/>
      <c r="E7190" s="104"/>
    </row>
    <row r="7191" spans="3:5" x14ac:dyDescent="0.15">
      <c r="C7191" s="104"/>
      <c r="D7191" s="104"/>
      <c r="E7191" s="104"/>
    </row>
    <row r="7192" spans="3:5" x14ac:dyDescent="0.15">
      <c r="C7192" s="104"/>
      <c r="D7192" s="104"/>
      <c r="E7192" s="104"/>
    </row>
    <row r="7193" spans="3:5" x14ac:dyDescent="0.15">
      <c r="C7193" s="104"/>
      <c r="D7193" s="104"/>
      <c r="E7193" s="104"/>
    </row>
    <row r="7194" spans="3:5" x14ac:dyDescent="0.15">
      <c r="C7194" s="104"/>
      <c r="D7194" s="104"/>
      <c r="E7194" s="104"/>
    </row>
    <row r="7195" spans="3:5" x14ac:dyDescent="0.15">
      <c r="C7195" s="104"/>
      <c r="D7195" s="104"/>
      <c r="E7195" s="104"/>
    </row>
    <row r="7196" spans="3:5" x14ac:dyDescent="0.15">
      <c r="C7196" s="104"/>
      <c r="D7196" s="104"/>
      <c r="E7196" s="104"/>
    </row>
    <row r="7197" spans="3:5" x14ac:dyDescent="0.15">
      <c r="C7197" s="104"/>
      <c r="D7197" s="104"/>
      <c r="E7197" s="104"/>
    </row>
    <row r="7198" spans="3:5" x14ac:dyDescent="0.15">
      <c r="C7198" s="104"/>
      <c r="D7198" s="104"/>
      <c r="E7198" s="104"/>
    </row>
    <row r="7199" spans="3:5" x14ac:dyDescent="0.15">
      <c r="C7199" s="104"/>
      <c r="D7199" s="104"/>
      <c r="E7199" s="104"/>
    </row>
    <row r="7200" spans="3:5" x14ac:dyDescent="0.15">
      <c r="C7200" s="104"/>
      <c r="D7200" s="104"/>
      <c r="E7200" s="104"/>
    </row>
    <row r="7201" spans="3:5" x14ac:dyDescent="0.15">
      <c r="C7201" s="104"/>
      <c r="D7201" s="104"/>
      <c r="E7201" s="104"/>
    </row>
    <row r="7202" spans="3:5" x14ac:dyDescent="0.15">
      <c r="C7202" s="104"/>
      <c r="D7202" s="104"/>
      <c r="E7202" s="104"/>
    </row>
    <row r="7203" spans="3:5" x14ac:dyDescent="0.15">
      <c r="C7203" s="104"/>
      <c r="D7203" s="104"/>
      <c r="E7203" s="104"/>
    </row>
    <row r="7204" spans="3:5" x14ac:dyDescent="0.15">
      <c r="C7204" s="104"/>
      <c r="D7204" s="104"/>
      <c r="E7204" s="104"/>
    </row>
    <row r="7205" spans="3:5" x14ac:dyDescent="0.15">
      <c r="C7205" s="104"/>
      <c r="D7205" s="104"/>
      <c r="E7205" s="104"/>
    </row>
    <row r="7206" spans="3:5" x14ac:dyDescent="0.15">
      <c r="C7206" s="104"/>
      <c r="D7206" s="104"/>
      <c r="E7206" s="104"/>
    </row>
    <row r="7207" spans="3:5" x14ac:dyDescent="0.15">
      <c r="C7207" s="104"/>
      <c r="D7207" s="104"/>
      <c r="E7207" s="104"/>
    </row>
    <row r="7208" spans="3:5" x14ac:dyDescent="0.15">
      <c r="C7208" s="104"/>
      <c r="D7208" s="104"/>
      <c r="E7208" s="104"/>
    </row>
    <row r="7209" spans="3:5" x14ac:dyDescent="0.15">
      <c r="C7209" s="104"/>
      <c r="D7209" s="104"/>
      <c r="E7209" s="104"/>
    </row>
    <row r="7210" spans="3:5" x14ac:dyDescent="0.15">
      <c r="C7210" s="104"/>
      <c r="D7210" s="104"/>
      <c r="E7210" s="104"/>
    </row>
    <row r="7211" spans="3:5" x14ac:dyDescent="0.15">
      <c r="C7211" s="104"/>
      <c r="D7211" s="104"/>
      <c r="E7211" s="104"/>
    </row>
    <row r="7212" spans="3:5" x14ac:dyDescent="0.15">
      <c r="C7212" s="104"/>
      <c r="D7212" s="104"/>
      <c r="E7212" s="104"/>
    </row>
    <row r="7213" spans="3:5" x14ac:dyDescent="0.15">
      <c r="C7213" s="104"/>
      <c r="D7213" s="104"/>
      <c r="E7213" s="104"/>
    </row>
    <row r="7214" spans="3:5" x14ac:dyDescent="0.15">
      <c r="C7214" s="104"/>
      <c r="D7214" s="104"/>
      <c r="E7214" s="104"/>
    </row>
    <row r="7215" spans="3:5" x14ac:dyDescent="0.15">
      <c r="C7215" s="104"/>
      <c r="D7215" s="104"/>
      <c r="E7215" s="104"/>
    </row>
    <row r="7216" spans="3:5" x14ac:dyDescent="0.15">
      <c r="C7216" s="104"/>
      <c r="D7216" s="104"/>
      <c r="E7216" s="104"/>
    </row>
    <row r="7217" spans="3:5" x14ac:dyDescent="0.15">
      <c r="C7217" s="104"/>
      <c r="D7217" s="104"/>
      <c r="E7217" s="104"/>
    </row>
    <row r="7218" spans="3:5" x14ac:dyDescent="0.15">
      <c r="C7218" s="104"/>
      <c r="D7218" s="104"/>
      <c r="E7218" s="104"/>
    </row>
    <row r="7219" spans="3:5" x14ac:dyDescent="0.15">
      <c r="C7219" s="104"/>
      <c r="D7219" s="104"/>
      <c r="E7219" s="104"/>
    </row>
    <row r="7220" spans="3:5" x14ac:dyDescent="0.15">
      <c r="C7220" s="104"/>
      <c r="D7220" s="104"/>
      <c r="E7220" s="104"/>
    </row>
    <row r="7221" spans="3:5" x14ac:dyDescent="0.15">
      <c r="C7221" s="104"/>
      <c r="D7221" s="104"/>
      <c r="E7221" s="104"/>
    </row>
    <row r="7222" spans="3:5" x14ac:dyDescent="0.15">
      <c r="C7222" s="104"/>
      <c r="D7222" s="104"/>
      <c r="E7222" s="104"/>
    </row>
    <row r="7223" spans="3:5" x14ac:dyDescent="0.15">
      <c r="C7223" s="104"/>
      <c r="D7223" s="104"/>
      <c r="E7223" s="104"/>
    </row>
    <row r="7224" spans="3:5" x14ac:dyDescent="0.15">
      <c r="C7224" s="104"/>
      <c r="D7224" s="104"/>
      <c r="E7224" s="104"/>
    </row>
    <row r="7225" spans="3:5" x14ac:dyDescent="0.15">
      <c r="C7225" s="104"/>
      <c r="D7225" s="104"/>
      <c r="E7225" s="104"/>
    </row>
    <row r="7226" spans="3:5" x14ac:dyDescent="0.15">
      <c r="C7226" s="104"/>
      <c r="D7226" s="104"/>
      <c r="E7226" s="104"/>
    </row>
    <row r="7227" spans="3:5" x14ac:dyDescent="0.15">
      <c r="C7227" s="104"/>
      <c r="D7227" s="104"/>
      <c r="E7227" s="104"/>
    </row>
    <row r="7228" spans="3:5" x14ac:dyDescent="0.15">
      <c r="C7228" s="104"/>
      <c r="D7228" s="104"/>
      <c r="E7228" s="104"/>
    </row>
    <row r="7229" spans="3:5" x14ac:dyDescent="0.15">
      <c r="C7229" s="104"/>
      <c r="D7229" s="104"/>
      <c r="E7229" s="104"/>
    </row>
    <row r="7230" spans="3:5" x14ac:dyDescent="0.15">
      <c r="C7230" s="104"/>
      <c r="D7230" s="104"/>
      <c r="E7230" s="104"/>
    </row>
    <row r="7231" spans="3:5" x14ac:dyDescent="0.15">
      <c r="C7231" s="104"/>
      <c r="D7231" s="104"/>
      <c r="E7231" s="104"/>
    </row>
    <row r="7232" spans="3:5" x14ac:dyDescent="0.15">
      <c r="C7232" s="104"/>
      <c r="D7232" s="104"/>
      <c r="E7232" s="104"/>
    </row>
    <row r="7233" spans="3:5" x14ac:dyDescent="0.15">
      <c r="C7233" s="104"/>
      <c r="D7233" s="104"/>
      <c r="E7233" s="104"/>
    </row>
    <row r="7234" spans="3:5" x14ac:dyDescent="0.15">
      <c r="C7234" s="104"/>
      <c r="D7234" s="104"/>
      <c r="E7234" s="104"/>
    </row>
    <row r="7235" spans="3:5" x14ac:dyDescent="0.15">
      <c r="C7235" s="104"/>
      <c r="D7235" s="104"/>
      <c r="E7235" s="104"/>
    </row>
    <row r="7236" spans="3:5" x14ac:dyDescent="0.15">
      <c r="C7236" s="104"/>
      <c r="D7236" s="104"/>
      <c r="E7236" s="104"/>
    </row>
    <row r="7237" spans="3:5" x14ac:dyDescent="0.15">
      <c r="C7237" s="104"/>
      <c r="D7237" s="104"/>
      <c r="E7237" s="104"/>
    </row>
    <row r="7238" spans="3:5" x14ac:dyDescent="0.15">
      <c r="C7238" s="104"/>
      <c r="D7238" s="104"/>
      <c r="E7238" s="104"/>
    </row>
    <row r="7239" spans="3:5" x14ac:dyDescent="0.15">
      <c r="C7239" s="104"/>
      <c r="D7239" s="104"/>
      <c r="E7239" s="104"/>
    </row>
    <row r="7240" spans="3:5" x14ac:dyDescent="0.15">
      <c r="C7240" s="104"/>
      <c r="D7240" s="104"/>
      <c r="E7240" s="104"/>
    </row>
    <row r="7241" spans="3:5" x14ac:dyDescent="0.15">
      <c r="C7241" s="104"/>
      <c r="D7241" s="104"/>
      <c r="E7241" s="104"/>
    </row>
    <row r="7242" spans="3:5" x14ac:dyDescent="0.15">
      <c r="C7242" s="104"/>
      <c r="D7242" s="104"/>
      <c r="E7242" s="104"/>
    </row>
    <row r="7243" spans="3:5" x14ac:dyDescent="0.15">
      <c r="C7243" s="104"/>
      <c r="D7243" s="104"/>
      <c r="E7243" s="104"/>
    </row>
    <row r="7244" spans="3:5" x14ac:dyDescent="0.15">
      <c r="C7244" s="104"/>
      <c r="D7244" s="104"/>
      <c r="E7244" s="104"/>
    </row>
    <row r="7245" spans="3:5" x14ac:dyDescent="0.15">
      <c r="C7245" s="104"/>
      <c r="D7245" s="104"/>
      <c r="E7245" s="104"/>
    </row>
    <row r="7246" spans="3:5" x14ac:dyDescent="0.15">
      <c r="C7246" s="104"/>
      <c r="D7246" s="104"/>
      <c r="E7246" s="104"/>
    </row>
    <row r="7247" spans="3:5" x14ac:dyDescent="0.15">
      <c r="C7247" s="104"/>
      <c r="D7247" s="104"/>
      <c r="E7247" s="104"/>
    </row>
    <row r="7248" spans="3:5" x14ac:dyDescent="0.15">
      <c r="C7248" s="104"/>
      <c r="D7248" s="104"/>
      <c r="E7248" s="104"/>
    </row>
    <row r="7249" spans="3:5" x14ac:dyDescent="0.15">
      <c r="C7249" s="104"/>
      <c r="D7249" s="104"/>
      <c r="E7249" s="104"/>
    </row>
    <row r="7250" spans="3:5" x14ac:dyDescent="0.15">
      <c r="C7250" s="104"/>
      <c r="D7250" s="104"/>
      <c r="E7250" s="104"/>
    </row>
    <row r="7251" spans="3:5" x14ac:dyDescent="0.15">
      <c r="C7251" s="104"/>
      <c r="D7251" s="104"/>
      <c r="E7251" s="104"/>
    </row>
    <row r="7252" spans="3:5" x14ac:dyDescent="0.15">
      <c r="C7252" s="104"/>
      <c r="D7252" s="104"/>
      <c r="E7252" s="104"/>
    </row>
    <row r="7253" spans="3:5" x14ac:dyDescent="0.15">
      <c r="C7253" s="104"/>
      <c r="D7253" s="104"/>
      <c r="E7253" s="104"/>
    </row>
    <row r="7254" spans="3:5" x14ac:dyDescent="0.15">
      <c r="C7254" s="104"/>
      <c r="D7254" s="104"/>
      <c r="E7254" s="104"/>
    </row>
    <row r="7255" spans="3:5" x14ac:dyDescent="0.15">
      <c r="C7255" s="104"/>
      <c r="D7255" s="104"/>
      <c r="E7255" s="104"/>
    </row>
    <row r="7256" spans="3:5" x14ac:dyDescent="0.15">
      <c r="C7256" s="104"/>
      <c r="D7256" s="104"/>
      <c r="E7256" s="104"/>
    </row>
    <row r="7257" spans="3:5" x14ac:dyDescent="0.15">
      <c r="C7257" s="104"/>
      <c r="D7257" s="104"/>
      <c r="E7257" s="104"/>
    </row>
    <row r="7258" spans="3:5" x14ac:dyDescent="0.15">
      <c r="C7258" s="104"/>
      <c r="D7258" s="104"/>
      <c r="E7258" s="104"/>
    </row>
    <row r="7259" spans="3:5" x14ac:dyDescent="0.15">
      <c r="C7259" s="104"/>
      <c r="D7259" s="104"/>
      <c r="E7259" s="104"/>
    </row>
    <row r="7260" spans="3:5" x14ac:dyDescent="0.15">
      <c r="C7260" s="104"/>
      <c r="D7260" s="104"/>
      <c r="E7260" s="104"/>
    </row>
    <row r="7261" spans="3:5" x14ac:dyDescent="0.15">
      <c r="C7261" s="104"/>
      <c r="D7261" s="104"/>
      <c r="E7261" s="104"/>
    </row>
    <row r="7262" spans="3:5" x14ac:dyDescent="0.15">
      <c r="C7262" s="104"/>
      <c r="D7262" s="104"/>
      <c r="E7262" s="104"/>
    </row>
    <row r="7263" spans="3:5" x14ac:dyDescent="0.15">
      <c r="C7263" s="104"/>
      <c r="D7263" s="104"/>
      <c r="E7263" s="104"/>
    </row>
    <row r="7264" spans="3:5" x14ac:dyDescent="0.15">
      <c r="C7264" s="104"/>
      <c r="D7264" s="104"/>
      <c r="E7264" s="104"/>
    </row>
    <row r="7265" spans="3:5" x14ac:dyDescent="0.15">
      <c r="C7265" s="104"/>
      <c r="D7265" s="104"/>
      <c r="E7265" s="104"/>
    </row>
    <row r="7266" spans="3:5" x14ac:dyDescent="0.15">
      <c r="C7266" s="104"/>
      <c r="D7266" s="104"/>
      <c r="E7266" s="104"/>
    </row>
    <row r="7267" spans="3:5" x14ac:dyDescent="0.15">
      <c r="C7267" s="104"/>
      <c r="D7267" s="104"/>
      <c r="E7267" s="104"/>
    </row>
    <row r="7268" spans="3:5" x14ac:dyDescent="0.15">
      <c r="C7268" s="104"/>
      <c r="D7268" s="104"/>
      <c r="E7268" s="104"/>
    </row>
    <row r="7269" spans="3:5" x14ac:dyDescent="0.15">
      <c r="C7269" s="104"/>
      <c r="D7269" s="104"/>
      <c r="E7269" s="104"/>
    </row>
    <row r="7270" spans="3:5" x14ac:dyDescent="0.15">
      <c r="C7270" s="104"/>
      <c r="D7270" s="104"/>
      <c r="E7270" s="104"/>
    </row>
    <row r="7271" spans="3:5" x14ac:dyDescent="0.15">
      <c r="C7271" s="104"/>
      <c r="D7271" s="104"/>
      <c r="E7271" s="104"/>
    </row>
    <row r="7272" spans="3:5" x14ac:dyDescent="0.15">
      <c r="C7272" s="104"/>
      <c r="D7272" s="104"/>
      <c r="E7272" s="104"/>
    </row>
    <row r="7273" spans="3:5" x14ac:dyDescent="0.15">
      <c r="C7273" s="104"/>
      <c r="D7273" s="104"/>
      <c r="E7273" s="104"/>
    </row>
    <row r="7274" spans="3:5" x14ac:dyDescent="0.15">
      <c r="C7274" s="104"/>
      <c r="D7274" s="104"/>
      <c r="E7274" s="104"/>
    </row>
    <row r="7275" spans="3:5" x14ac:dyDescent="0.15">
      <c r="C7275" s="104"/>
      <c r="D7275" s="104"/>
      <c r="E7275" s="104"/>
    </row>
    <row r="7276" spans="3:5" x14ac:dyDescent="0.15">
      <c r="C7276" s="104"/>
      <c r="D7276" s="104"/>
      <c r="E7276" s="104"/>
    </row>
    <row r="7277" spans="3:5" x14ac:dyDescent="0.15">
      <c r="C7277" s="104"/>
      <c r="D7277" s="104"/>
      <c r="E7277" s="104"/>
    </row>
    <row r="7278" spans="3:5" x14ac:dyDescent="0.15">
      <c r="C7278" s="104"/>
      <c r="D7278" s="104"/>
      <c r="E7278" s="104"/>
    </row>
    <row r="7279" spans="3:5" x14ac:dyDescent="0.15">
      <c r="C7279" s="104"/>
      <c r="D7279" s="104"/>
      <c r="E7279" s="104"/>
    </row>
    <row r="7280" spans="3:5" x14ac:dyDescent="0.15">
      <c r="C7280" s="104"/>
      <c r="D7280" s="104"/>
      <c r="E7280" s="104"/>
    </row>
    <row r="7281" spans="3:5" x14ac:dyDescent="0.15">
      <c r="C7281" s="104"/>
      <c r="D7281" s="104"/>
      <c r="E7281" s="104"/>
    </row>
    <row r="7282" spans="3:5" x14ac:dyDescent="0.15">
      <c r="C7282" s="104"/>
      <c r="D7282" s="104"/>
      <c r="E7282" s="104"/>
    </row>
    <row r="7283" spans="3:5" x14ac:dyDescent="0.15">
      <c r="C7283" s="104"/>
      <c r="D7283" s="104"/>
      <c r="E7283" s="104"/>
    </row>
    <row r="7284" spans="3:5" x14ac:dyDescent="0.15">
      <c r="C7284" s="104"/>
      <c r="D7284" s="104"/>
      <c r="E7284" s="104"/>
    </row>
    <row r="7285" spans="3:5" x14ac:dyDescent="0.15">
      <c r="C7285" s="104"/>
      <c r="D7285" s="104"/>
      <c r="E7285" s="104"/>
    </row>
    <row r="7286" spans="3:5" x14ac:dyDescent="0.15">
      <c r="C7286" s="104"/>
      <c r="D7286" s="104"/>
      <c r="E7286" s="104"/>
    </row>
    <row r="7287" spans="3:5" x14ac:dyDescent="0.15">
      <c r="C7287" s="104"/>
      <c r="D7287" s="104"/>
      <c r="E7287" s="104"/>
    </row>
    <row r="7288" spans="3:5" x14ac:dyDescent="0.15">
      <c r="C7288" s="104"/>
      <c r="D7288" s="104"/>
      <c r="E7288" s="104"/>
    </row>
    <row r="7289" spans="3:5" x14ac:dyDescent="0.15">
      <c r="C7289" s="104"/>
      <c r="D7289" s="104"/>
      <c r="E7289" s="104"/>
    </row>
    <row r="7290" spans="3:5" x14ac:dyDescent="0.15">
      <c r="C7290" s="104"/>
      <c r="D7290" s="104"/>
      <c r="E7290" s="104"/>
    </row>
    <row r="7291" spans="3:5" x14ac:dyDescent="0.15">
      <c r="C7291" s="104"/>
      <c r="D7291" s="104"/>
      <c r="E7291" s="104"/>
    </row>
    <row r="7292" spans="3:5" x14ac:dyDescent="0.15">
      <c r="C7292" s="104"/>
      <c r="D7292" s="104"/>
      <c r="E7292" s="104"/>
    </row>
    <row r="7293" spans="3:5" x14ac:dyDescent="0.15">
      <c r="C7293" s="104"/>
      <c r="D7293" s="104"/>
      <c r="E7293" s="104"/>
    </row>
    <row r="7294" spans="3:5" x14ac:dyDescent="0.15">
      <c r="C7294" s="104"/>
      <c r="D7294" s="104"/>
      <c r="E7294" s="104"/>
    </row>
    <row r="7295" spans="3:5" x14ac:dyDescent="0.15">
      <c r="C7295" s="104"/>
      <c r="D7295" s="104"/>
      <c r="E7295" s="104"/>
    </row>
    <row r="7296" spans="3:5" x14ac:dyDescent="0.15">
      <c r="C7296" s="104"/>
      <c r="D7296" s="104"/>
      <c r="E7296" s="104"/>
    </row>
    <row r="7297" spans="3:5" x14ac:dyDescent="0.15">
      <c r="C7297" s="104"/>
      <c r="D7297" s="104"/>
      <c r="E7297" s="104"/>
    </row>
    <row r="7298" spans="3:5" x14ac:dyDescent="0.15">
      <c r="C7298" s="104"/>
      <c r="D7298" s="104"/>
      <c r="E7298" s="104"/>
    </row>
    <row r="7299" spans="3:5" x14ac:dyDescent="0.15">
      <c r="C7299" s="104"/>
      <c r="D7299" s="104"/>
      <c r="E7299" s="104"/>
    </row>
    <row r="7300" spans="3:5" x14ac:dyDescent="0.15">
      <c r="C7300" s="104"/>
      <c r="D7300" s="104"/>
      <c r="E7300" s="104"/>
    </row>
    <row r="7301" spans="3:5" x14ac:dyDescent="0.15">
      <c r="C7301" s="104"/>
      <c r="D7301" s="104"/>
      <c r="E7301" s="104"/>
    </row>
    <row r="7302" spans="3:5" x14ac:dyDescent="0.15">
      <c r="C7302" s="104"/>
      <c r="D7302" s="104"/>
      <c r="E7302" s="104"/>
    </row>
    <row r="7303" spans="3:5" x14ac:dyDescent="0.15">
      <c r="C7303" s="104"/>
      <c r="D7303" s="104"/>
      <c r="E7303" s="104"/>
    </row>
    <row r="7304" spans="3:5" x14ac:dyDescent="0.15">
      <c r="C7304" s="104"/>
      <c r="D7304" s="104"/>
      <c r="E7304" s="104"/>
    </row>
    <row r="7305" spans="3:5" x14ac:dyDescent="0.15">
      <c r="C7305" s="104"/>
      <c r="D7305" s="104"/>
      <c r="E7305" s="104"/>
    </row>
    <row r="7306" spans="3:5" x14ac:dyDescent="0.15">
      <c r="C7306" s="104"/>
      <c r="D7306" s="104"/>
      <c r="E7306" s="104"/>
    </row>
    <row r="7307" spans="3:5" x14ac:dyDescent="0.15">
      <c r="C7307" s="104"/>
      <c r="D7307" s="104"/>
      <c r="E7307" s="104"/>
    </row>
    <row r="7308" spans="3:5" x14ac:dyDescent="0.15">
      <c r="C7308" s="104"/>
      <c r="D7308" s="104"/>
      <c r="E7308" s="104"/>
    </row>
    <row r="7309" spans="3:5" x14ac:dyDescent="0.15">
      <c r="C7309" s="104"/>
      <c r="D7309" s="104"/>
      <c r="E7309" s="104"/>
    </row>
    <row r="7310" spans="3:5" x14ac:dyDescent="0.15">
      <c r="C7310" s="104"/>
      <c r="D7310" s="104"/>
      <c r="E7310" s="104"/>
    </row>
    <row r="7311" spans="3:5" x14ac:dyDescent="0.15">
      <c r="C7311" s="104"/>
      <c r="D7311" s="104"/>
      <c r="E7311" s="104"/>
    </row>
    <row r="7312" spans="3:5" x14ac:dyDescent="0.15">
      <c r="C7312" s="104"/>
      <c r="D7312" s="104"/>
      <c r="E7312" s="104"/>
    </row>
    <row r="7313" spans="3:5" x14ac:dyDescent="0.15">
      <c r="C7313" s="104"/>
      <c r="D7313" s="104"/>
      <c r="E7313" s="104"/>
    </row>
    <row r="7314" spans="3:5" x14ac:dyDescent="0.15">
      <c r="C7314" s="104"/>
      <c r="D7314" s="104"/>
      <c r="E7314" s="104"/>
    </row>
    <row r="7315" spans="3:5" x14ac:dyDescent="0.15">
      <c r="C7315" s="104"/>
      <c r="D7315" s="104"/>
      <c r="E7315" s="104"/>
    </row>
    <row r="7316" spans="3:5" x14ac:dyDescent="0.15">
      <c r="C7316" s="104"/>
      <c r="D7316" s="104"/>
      <c r="E7316" s="104"/>
    </row>
    <row r="7317" spans="3:5" x14ac:dyDescent="0.15">
      <c r="C7317" s="104"/>
      <c r="D7317" s="104"/>
      <c r="E7317" s="104"/>
    </row>
    <row r="7318" spans="3:5" x14ac:dyDescent="0.15">
      <c r="C7318" s="104"/>
      <c r="D7318" s="104"/>
      <c r="E7318" s="104"/>
    </row>
    <row r="7319" spans="3:5" x14ac:dyDescent="0.15">
      <c r="C7319" s="104"/>
      <c r="D7319" s="104"/>
      <c r="E7319" s="104"/>
    </row>
    <row r="7320" spans="3:5" x14ac:dyDescent="0.15">
      <c r="C7320" s="104"/>
      <c r="D7320" s="104"/>
      <c r="E7320" s="104"/>
    </row>
    <row r="7321" spans="3:5" x14ac:dyDescent="0.15">
      <c r="C7321" s="104"/>
      <c r="D7321" s="104"/>
      <c r="E7321" s="104"/>
    </row>
    <row r="7322" spans="3:5" x14ac:dyDescent="0.15">
      <c r="C7322" s="104"/>
      <c r="D7322" s="104"/>
      <c r="E7322" s="104"/>
    </row>
    <row r="7323" spans="3:5" x14ac:dyDescent="0.15">
      <c r="C7323" s="104"/>
      <c r="D7323" s="104"/>
      <c r="E7323" s="104"/>
    </row>
    <row r="7324" spans="3:5" x14ac:dyDescent="0.15">
      <c r="C7324" s="104"/>
      <c r="D7324" s="104"/>
      <c r="E7324" s="104"/>
    </row>
    <row r="7325" spans="3:5" x14ac:dyDescent="0.15">
      <c r="C7325" s="104"/>
      <c r="D7325" s="104"/>
      <c r="E7325" s="104"/>
    </row>
    <row r="7326" spans="3:5" x14ac:dyDescent="0.15">
      <c r="C7326" s="104"/>
      <c r="D7326" s="104"/>
      <c r="E7326" s="104"/>
    </row>
    <row r="7327" spans="3:5" x14ac:dyDescent="0.15">
      <c r="C7327" s="104"/>
      <c r="D7327" s="104"/>
      <c r="E7327" s="104"/>
    </row>
    <row r="7328" spans="3:5" x14ac:dyDescent="0.15">
      <c r="C7328" s="104"/>
      <c r="D7328" s="104"/>
      <c r="E7328" s="104"/>
    </row>
    <row r="7329" spans="3:5" x14ac:dyDescent="0.15">
      <c r="C7329" s="104"/>
      <c r="D7329" s="104"/>
      <c r="E7329" s="104"/>
    </row>
    <row r="7330" spans="3:5" x14ac:dyDescent="0.15">
      <c r="C7330" s="104"/>
      <c r="D7330" s="104"/>
      <c r="E7330" s="104"/>
    </row>
    <row r="7331" spans="3:5" x14ac:dyDescent="0.15">
      <c r="C7331" s="104"/>
      <c r="D7331" s="104"/>
      <c r="E7331" s="104"/>
    </row>
    <row r="7332" spans="3:5" x14ac:dyDescent="0.15">
      <c r="C7332" s="104"/>
      <c r="D7332" s="104"/>
      <c r="E7332" s="104"/>
    </row>
    <row r="7333" spans="3:5" x14ac:dyDescent="0.15">
      <c r="C7333" s="104"/>
      <c r="D7333" s="104"/>
      <c r="E7333" s="104"/>
    </row>
    <row r="7334" spans="3:5" x14ac:dyDescent="0.15">
      <c r="C7334" s="104"/>
      <c r="D7334" s="104"/>
      <c r="E7334" s="104"/>
    </row>
    <row r="7335" spans="3:5" x14ac:dyDescent="0.15">
      <c r="C7335" s="104"/>
      <c r="D7335" s="104"/>
      <c r="E7335" s="104"/>
    </row>
    <row r="7336" spans="3:5" x14ac:dyDescent="0.15">
      <c r="C7336" s="104"/>
      <c r="D7336" s="104"/>
      <c r="E7336" s="104"/>
    </row>
    <row r="7337" spans="3:5" x14ac:dyDescent="0.15">
      <c r="C7337" s="104"/>
      <c r="D7337" s="104"/>
      <c r="E7337" s="104"/>
    </row>
    <row r="7338" spans="3:5" x14ac:dyDescent="0.15">
      <c r="C7338" s="104"/>
      <c r="D7338" s="104"/>
      <c r="E7338" s="104"/>
    </row>
    <row r="7339" spans="3:5" x14ac:dyDescent="0.15">
      <c r="C7339" s="104"/>
      <c r="D7339" s="104"/>
      <c r="E7339" s="104"/>
    </row>
    <row r="7340" spans="3:5" x14ac:dyDescent="0.15">
      <c r="C7340" s="104"/>
      <c r="D7340" s="104"/>
      <c r="E7340" s="104"/>
    </row>
    <row r="7341" spans="3:5" x14ac:dyDescent="0.15">
      <c r="C7341" s="104"/>
      <c r="D7341" s="104"/>
      <c r="E7341" s="104"/>
    </row>
    <row r="7342" spans="3:5" x14ac:dyDescent="0.15">
      <c r="C7342" s="104"/>
      <c r="D7342" s="104"/>
      <c r="E7342" s="104"/>
    </row>
    <row r="7343" spans="3:5" x14ac:dyDescent="0.15">
      <c r="C7343" s="104"/>
      <c r="D7343" s="104"/>
      <c r="E7343" s="104"/>
    </row>
    <row r="7344" spans="3:5" x14ac:dyDescent="0.15">
      <c r="C7344" s="104"/>
      <c r="D7344" s="104"/>
      <c r="E7344" s="104"/>
    </row>
    <row r="7345" spans="3:5" x14ac:dyDescent="0.15">
      <c r="C7345" s="104"/>
      <c r="D7345" s="104"/>
      <c r="E7345" s="104"/>
    </row>
    <row r="7346" spans="3:5" x14ac:dyDescent="0.15">
      <c r="C7346" s="104"/>
      <c r="D7346" s="104"/>
      <c r="E7346" s="104"/>
    </row>
    <row r="7347" spans="3:5" x14ac:dyDescent="0.15">
      <c r="C7347" s="104"/>
      <c r="D7347" s="104"/>
      <c r="E7347" s="104"/>
    </row>
    <row r="7348" spans="3:5" x14ac:dyDescent="0.15">
      <c r="C7348" s="104"/>
      <c r="D7348" s="104"/>
      <c r="E7348" s="104"/>
    </row>
    <row r="7349" spans="3:5" x14ac:dyDescent="0.15">
      <c r="C7349" s="104"/>
      <c r="D7349" s="104"/>
      <c r="E7349" s="104"/>
    </row>
    <row r="7350" spans="3:5" x14ac:dyDescent="0.15">
      <c r="C7350" s="104"/>
      <c r="D7350" s="104"/>
      <c r="E7350" s="104"/>
    </row>
    <row r="7351" spans="3:5" x14ac:dyDescent="0.15">
      <c r="C7351" s="104"/>
      <c r="D7351" s="104"/>
      <c r="E7351" s="104"/>
    </row>
    <row r="7352" spans="3:5" x14ac:dyDescent="0.15">
      <c r="C7352" s="104"/>
      <c r="D7352" s="104"/>
      <c r="E7352" s="104"/>
    </row>
    <row r="7353" spans="3:5" x14ac:dyDescent="0.15">
      <c r="C7353" s="104"/>
      <c r="D7353" s="104"/>
      <c r="E7353" s="104"/>
    </row>
    <row r="7354" spans="3:5" x14ac:dyDescent="0.15">
      <c r="C7354" s="104"/>
      <c r="D7354" s="104"/>
      <c r="E7354" s="104"/>
    </row>
    <row r="7355" spans="3:5" x14ac:dyDescent="0.15">
      <c r="C7355" s="104"/>
      <c r="D7355" s="104"/>
      <c r="E7355" s="104"/>
    </row>
    <row r="7356" spans="3:5" x14ac:dyDescent="0.15">
      <c r="C7356" s="104"/>
      <c r="D7356" s="104"/>
      <c r="E7356" s="104"/>
    </row>
    <row r="7357" spans="3:5" x14ac:dyDescent="0.15">
      <c r="C7357" s="104"/>
      <c r="D7357" s="104"/>
      <c r="E7357" s="104"/>
    </row>
    <row r="7358" spans="3:5" x14ac:dyDescent="0.15">
      <c r="C7358" s="104"/>
      <c r="D7358" s="104"/>
      <c r="E7358" s="104"/>
    </row>
    <row r="7359" spans="3:5" x14ac:dyDescent="0.15">
      <c r="C7359" s="104"/>
      <c r="D7359" s="104"/>
      <c r="E7359" s="104"/>
    </row>
    <row r="7360" spans="3:5" x14ac:dyDescent="0.15">
      <c r="C7360" s="104"/>
      <c r="D7360" s="104"/>
      <c r="E7360" s="104"/>
    </row>
    <row r="7361" spans="3:5" x14ac:dyDescent="0.15">
      <c r="C7361" s="104"/>
      <c r="D7361" s="104"/>
      <c r="E7361" s="104"/>
    </row>
    <row r="7362" spans="3:5" x14ac:dyDescent="0.15">
      <c r="C7362" s="104"/>
      <c r="D7362" s="104"/>
      <c r="E7362" s="104"/>
    </row>
    <row r="7363" spans="3:5" x14ac:dyDescent="0.15">
      <c r="C7363" s="104"/>
      <c r="D7363" s="104"/>
      <c r="E7363" s="104"/>
    </row>
    <row r="7364" spans="3:5" x14ac:dyDescent="0.15">
      <c r="C7364" s="104"/>
      <c r="D7364" s="104"/>
      <c r="E7364" s="104"/>
    </row>
    <row r="7365" spans="3:5" x14ac:dyDescent="0.15">
      <c r="C7365" s="104"/>
      <c r="D7365" s="104"/>
      <c r="E7365" s="104"/>
    </row>
    <row r="7366" spans="3:5" x14ac:dyDescent="0.15">
      <c r="C7366" s="104"/>
      <c r="D7366" s="104"/>
      <c r="E7366" s="104"/>
    </row>
    <row r="7367" spans="3:5" x14ac:dyDescent="0.15">
      <c r="C7367" s="104"/>
      <c r="D7367" s="104"/>
      <c r="E7367" s="104"/>
    </row>
    <row r="7368" spans="3:5" x14ac:dyDescent="0.15">
      <c r="C7368" s="104"/>
      <c r="D7368" s="104"/>
      <c r="E7368" s="104"/>
    </row>
    <row r="7369" spans="3:5" x14ac:dyDescent="0.15">
      <c r="C7369" s="104"/>
      <c r="D7369" s="104"/>
      <c r="E7369" s="104"/>
    </row>
    <row r="7370" spans="3:5" x14ac:dyDescent="0.15">
      <c r="C7370" s="104"/>
      <c r="D7370" s="104"/>
      <c r="E7370" s="104"/>
    </row>
    <row r="7371" spans="3:5" x14ac:dyDescent="0.15">
      <c r="C7371" s="104"/>
      <c r="D7371" s="104"/>
      <c r="E7371" s="104"/>
    </row>
    <row r="7372" spans="3:5" x14ac:dyDescent="0.15">
      <c r="C7372" s="104"/>
      <c r="D7372" s="104"/>
      <c r="E7372" s="104"/>
    </row>
    <row r="7373" spans="3:5" x14ac:dyDescent="0.15">
      <c r="C7373" s="104"/>
      <c r="D7373" s="104"/>
      <c r="E7373" s="104"/>
    </row>
    <row r="7374" spans="3:5" x14ac:dyDescent="0.15">
      <c r="C7374" s="104"/>
      <c r="D7374" s="104"/>
      <c r="E7374" s="104"/>
    </row>
    <row r="7375" spans="3:5" x14ac:dyDescent="0.15">
      <c r="C7375" s="104"/>
      <c r="D7375" s="104"/>
      <c r="E7375" s="104"/>
    </row>
    <row r="7376" spans="3:5" x14ac:dyDescent="0.15">
      <c r="C7376" s="104"/>
      <c r="D7376" s="104"/>
      <c r="E7376" s="104"/>
    </row>
    <row r="7377" spans="3:5" x14ac:dyDescent="0.15">
      <c r="C7377" s="104"/>
      <c r="D7377" s="104"/>
      <c r="E7377" s="104"/>
    </row>
    <row r="7378" spans="3:5" x14ac:dyDescent="0.15">
      <c r="C7378" s="104"/>
      <c r="D7378" s="104"/>
      <c r="E7378" s="104"/>
    </row>
    <row r="7379" spans="3:5" x14ac:dyDescent="0.15">
      <c r="C7379" s="104"/>
      <c r="D7379" s="104"/>
      <c r="E7379" s="104"/>
    </row>
    <row r="7380" spans="3:5" x14ac:dyDescent="0.15">
      <c r="C7380" s="104"/>
      <c r="D7380" s="104"/>
      <c r="E7380" s="104"/>
    </row>
    <row r="7381" spans="3:5" x14ac:dyDescent="0.15">
      <c r="C7381" s="104"/>
      <c r="D7381" s="104"/>
      <c r="E7381" s="104"/>
    </row>
    <row r="7382" spans="3:5" x14ac:dyDescent="0.15">
      <c r="C7382" s="104"/>
      <c r="D7382" s="104"/>
      <c r="E7382" s="104"/>
    </row>
    <row r="7383" spans="3:5" x14ac:dyDescent="0.15">
      <c r="C7383" s="104"/>
      <c r="D7383" s="104"/>
      <c r="E7383" s="104"/>
    </row>
    <row r="7384" spans="3:5" x14ac:dyDescent="0.15">
      <c r="C7384" s="104"/>
      <c r="D7384" s="104"/>
      <c r="E7384" s="104"/>
    </row>
    <row r="7385" spans="3:5" x14ac:dyDescent="0.15">
      <c r="C7385" s="104"/>
      <c r="D7385" s="104"/>
      <c r="E7385" s="104"/>
    </row>
    <row r="7386" spans="3:5" x14ac:dyDescent="0.15">
      <c r="C7386" s="104"/>
      <c r="D7386" s="104"/>
      <c r="E7386" s="104"/>
    </row>
    <row r="7387" spans="3:5" x14ac:dyDescent="0.15">
      <c r="C7387" s="104"/>
      <c r="D7387" s="104"/>
      <c r="E7387" s="104"/>
    </row>
    <row r="7388" spans="3:5" x14ac:dyDescent="0.15">
      <c r="C7388" s="104"/>
      <c r="D7388" s="104"/>
      <c r="E7388" s="104"/>
    </row>
    <row r="7389" spans="3:5" x14ac:dyDescent="0.15">
      <c r="C7389" s="104"/>
      <c r="D7389" s="104"/>
      <c r="E7389" s="104"/>
    </row>
    <row r="7390" spans="3:5" x14ac:dyDescent="0.15">
      <c r="C7390" s="104"/>
      <c r="D7390" s="104"/>
      <c r="E7390" s="104"/>
    </row>
    <row r="7391" spans="3:5" x14ac:dyDescent="0.15">
      <c r="C7391" s="104"/>
      <c r="D7391" s="104"/>
      <c r="E7391" s="104"/>
    </row>
    <row r="7392" spans="3:5" x14ac:dyDescent="0.15">
      <c r="C7392" s="104"/>
      <c r="D7392" s="104"/>
      <c r="E7392" s="104"/>
    </row>
    <row r="7393" spans="3:5" x14ac:dyDescent="0.15">
      <c r="C7393" s="104"/>
      <c r="D7393" s="104"/>
      <c r="E7393" s="104"/>
    </row>
    <row r="7394" spans="3:5" x14ac:dyDescent="0.15">
      <c r="C7394" s="104"/>
      <c r="D7394" s="104"/>
      <c r="E7394" s="104"/>
    </row>
    <row r="7395" spans="3:5" x14ac:dyDescent="0.15">
      <c r="C7395" s="104"/>
      <c r="D7395" s="104"/>
      <c r="E7395" s="104"/>
    </row>
    <row r="7396" spans="3:5" x14ac:dyDescent="0.15">
      <c r="C7396" s="104"/>
      <c r="D7396" s="104"/>
      <c r="E7396" s="104"/>
    </row>
    <row r="7397" spans="3:5" x14ac:dyDescent="0.15">
      <c r="C7397" s="104"/>
      <c r="D7397" s="104"/>
      <c r="E7397" s="104"/>
    </row>
    <row r="7398" spans="3:5" x14ac:dyDescent="0.15">
      <c r="C7398" s="104"/>
      <c r="D7398" s="104"/>
      <c r="E7398" s="104"/>
    </row>
    <row r="7399" spans="3:5" x14ac:dyDescent="0.15">
      <c r="C7399" s="104"/>
      <c r="D7399" s="104"/>
      <c r="E7399" s="104"/>
    </row>
    <row r="7400" spans="3:5" x14ac:dyDescent="0.15">
      <c r="C7400" s="104"/>
      <c r="D7400" s="104"/>
      <c r="E7400" s="104"/>
    </row>
    <row r="7401" spans="3:5" x14ac:dyDescent="0.15">
      <c r="C7401" s="104"/>
      <c r="D7401" s="104"/>
      <c r="E7401" s="104"/>
    </row>
    <row r="7402" spans="3:5" x14ac:dyDescent="0.15">
      <c r="C7402" s="104"/>
      <c r="D7402" s="104"/>
      <c r="E7402" s="104"/>
    </row>
    <row r="7403" spans="3:5" x14ac:dyDescent="0.15">
      <c r="C7403" s="104"/>
      <c r="D7403" s="104"/>
      <c r="E7403" s="104"/>
    </row>
    <row r="7404" spans="3:5" x14ac:dyDescent="0.15">
      <c r="C7404" s="104"/>
      <c r="D7404" s="104"/>
      <c r="E7404" s="104"/>
    </row>
    <row r="7405" spans="3:5" x14ac:dyDescent="0.15">
      <c r="C7405" s="104"/>
      <c r="D7405" s="104"/>
      <c r="E7405" s="104"/>
    </row>
    <row r="7406" spans="3:5" x14ac:dyDescent="0.15">
      <c r="C7406" s="104"/>
      <c r="D7406" s="104"/>
      <c r="E7406" s="104"/>
    </row>
    <row r="7407" spans="3:5" x14ac:dyDescent="0.15">
      <c r="C7407" s="104"/>
      <c r="D7407" s="104"/>
      <c r="E7407" s="104"/>
    </row>
    <row r="7408" spans="3:5" x14ac:dyDescent="0.15">
      <c r="C7408" s="104"/>
      <c r="D7408" s="104"/>
      <c r="E7408" s="104"/>
    </row>
    <row r="7409" spans="3:5" x14ac:dyDescent="0.15">
      <c r="C7409" s="104"/>
      <c r="D7409" s="104"/>
      <c r="E7409" s="104"/>
    </row>
    <row r="7410" spans="3:5" x14ac:dyDescent="0.15">
      <c r="C7410" s="104"/>
      <c r="D7410" s="104"/>
      <c r="E7410" s="104"/>
    </row>
    <row r="7411" spans="3:5" x14ac:dyDescent="0.15">
      <c r="C7411" s="104"/>
      <c r="D7411" s="104"/>
      <c r="E7411" s="104"/>
    </row>
    <row r="7412" spans="3:5" x14ac:dyDescent="0.15">
      <c r="C7412" s="104"/>
      <c r="D7412" s="104"/>
      <c r="E7412" s="104"/>
    </row>
    <row r="7413" spans="3:5" x14ac:dyDescent="0.15">
      <c r="C7413" s="104"/>
      <c r="D7413" s="104"/>
      <c r="E7413" s="104"/>
    </row>
    <row r="7414" spans="3:5" x14ac:dyDescent="0.15">
      <c r="C7414" s="104"/>
      <c r="D7414" s="104"/>
      <c r="E7414" s="104"/>
    </row>
    <row r="7415" spans="3:5" x14ac:dyDescent="0.15">
      <c r="C7415" s="104"/>
      <c r="D7415" s="104"/>
      <c r="E7415" s="104"/>
    </row>
    <row r="7416" spans="3:5" x14ac:dyDescent="0.15">
      <c r="C7416" s="104"/>
      <c r="D7416" s="104"/>
      <c r="E7416" s="104"/>
    </row>
    <row r="7417" spans="3:5" x14ac:dyDescent="0.15">
      <c r="C7417" s="104"/>
      <c r="D7417" s="104"/>
      <c r="E7417" s="104"/>
    </row>
    <row r="7418" spans="3:5" x14ac:dyDescent="0.15">
      <c r="C7418" s="104"/>
      <c r="D7418" s="104"/>
      <c r="E7418" s="104"/>
    </row>
    <row r="7419" spans="3:5" x14ac:dyDescent="0.15">
      <c r="C7419" s="104"/>
      <c r="D7419" s="104"/>
      <c r="E7419" s="104"/>
    </row>
    <row r="7420" spans="3:5" x14ac:dyDescent="0.15">
      <c r="C7420" s="104"/>
      <c r="D7420" s="104"/>
      <c r="E7420" s="104"/>
    </row>
    <row r="7421" spans="3:5" x14ac:dyDescent="0.15">
      <c r="C7421" s="104"/>
      <c r="D7421" s="104"/>
      <c r="E7421" s="104"/>
    </row>
    <row r="7422" spans="3:5" x14ac:dyDescent="0.15">
      <c r="C7422" s="104"/>
      <c r="D7422" s="104"/>
      <c r="E7422" s="104"/>
    </row>
    <row r="7423" spans="3:5" x14ac:dyDescent="0.15">
      <c r="C7423" s="104"/>
      <c r="D7423" s="104"/>
      <c r="E7423" s="104"/>
    </row>
    <row r="7424" spans="3:5" x14ac:dyDescent="0.15">
      <c r="C7424" s="104"/>
      <c r="D7424" s="104"/>
      <c r="E7424" s="104"/>
    </row>
    <row r="7425" spans="3:5" x14ac:dyDescent="0.15">
      <c r="C7425" s="104"/>
      <c r="D7425" s="104"/>
      <c r="E7425" s="104"/>
    </row>
    <row r="7426" spans="3:5" x14ac:dyDescent="0.15">
      <c r="C7426" s="104"/>
      <c r="D7426" s="104"/>
      <c r="E7426" s="104"/>
    </row>
    <row r="7427" spans="3:5" x14ac:dyDescent="0.15">
      <c r="C7427" s="104"/>
      <c r="D7427" s="104"/>
      <c r="E7427" s="104"/>
    </row>
    <row r="7428" spans="3:5" x14ac:dyDescent="0.15">
      <c r="C7428" s="104"/>
      <c r="D7428" s="104"/>
      <c r="E7428" s="104"/>
    </row>
    <row r="7429" spans="3:5" x14ac:dyDescent="0.15">
      <c r="C7429" s="104"/>
      <c r="D7429" s="104"/>
      <c r="E7429" s="104"/>
    </row>
    <row r="7430" spans="3:5" x14ac:dyDescent="0.15">
      <c r="C7430" s="104"/>
      <c r="D7430" s="104"/>
      <c r="E7430" s="104"/>
    </row>
    <row r="7431" spans="3:5" x14ac:dyDescent="0.15">
      <c r="C7431" s="104"/>
      <c r="D7431" s="104"/>
      <c r="E7431" s="104"/>
    </row>
    <row r="7432" spans="3:5" x14ac:dyDescent="0.15">
      <c r="C7432" s="104"/>
      <c r="D7432" s="104"/>
      <c r="E7432" s="104"/>
    </row>
    <row r="7433" spans="3:5" x14ac:dyDescent="0.15">
      <c r="C7433" s="104"/>
      <c r="D7433" s="104"/>
      <c r="E7433" s="104"/>
    </row>
    <row r="7434" spans="3:5" x14ac:dyDescent="0.15">
      <c r="C7434" s="104"/>
      <c r="D7434" s="104"/>
      <c r="E7434" s="104"/>
    </row>
    <row r="7435" spans="3:5" x14ac:dyDescent="0.15">
      <c r="C7435" s="104"/>
      <c r="D7435" s="104"/>
      <c r="E7435" s="104"/>
    </row>
    <row r="7436" spans="3:5" x14ac:dyDescent="0.15">
      <c r="C7436" s="104"/>
      <c r="D7436" s="104"/>
      <c r="E7436" s="104"/>
    </row>
    <row r="7437" spans="3:5" x14ac:dyDescent="0.15">
      <c r="C7437" s="104"/>
      <c r="D7437" s="104"/>
      <c r="E7437" s="104"/>
    </row>
    <row r="7438" spans="3:5" x14ac:dyDescent="0.15">
      <c r="C7438" s="104"/>
      <c r="D7438" s="104"/>
      <c r="E7438" s="104"/>
    </row>
    <row r="7439" spans="3:5" x14ac:dyDescent="0.15">
      <c r="C7439" s="104"/>
      <c r="D7439" s="104"/>
      <c r="E7439" s="104"/>
    </row>
    <row r="7440" spans="3:5" x14ac:dyDescent="0.15">
      <c r="C7440" s="104"/>
      <c r="D7440" s="104"/>
      <c r="E7440" s="104"/>
    </row>
    <row r="7441" spans="3:5" x14ac:dyDescent="0.15">
      <c r="C7441" s="104"/>
      <c r="D7441" s="104"/>
      <c r="E7441" s="104"/>
    </row>
    <row r="7442" spans="3:5" x14ac:dyDescent="0.15">
      <c r="C7442" s="104"/>
      <c r="D7442" s="104"/>
      <c r="E7442" s="104"/>
    </row>
    <row r="7443" spans="3:5" x14ac:dyDescent="0.15">
      <c r="C7443" s="104"/>
      <c r="D7443" s="104"/>
      <c r="E7443" s="104"/>
    </row>
    <row r="7444" spans="3:5" x14ac:dyDescent="0.15">
      <c r="C7444" s="104"/>
      <c r="D7444" s="104"/>
      <c r="E7444" s="104"/>
    </row>
    <row r="7445" spans="3:5" x14ac:dyDescent="0.15">
      <c r="C7445" s="104"/>
      <c r="D7445" s="104"/>
      <c r="E7445" s="104"/>
    </row>
    <row r="7446" spans="3:5" x14ac:dyDescent="0.15">
      <c r="C7446" s="104"/>
      <c r="D7446" s="104"/>
      <c r="E7446" s="104"/>
    </row>
    <row r="7447" spans="3:5" x14ac:dyDescent="0.15">
      <c r="C7447" s="104"/>
      <c r="D7447" s="104"/>
      <c r="E7447" s="104"/>
    </row>
    <row r="7448" spans="3:5" x14ac:dyDescent="0.15">
      <c r="C7448" s="104"/>
      <c r="D7448" s="104"/>
      <c r="E7448" s="104"/>
    </row>
    <row r="7449" spans="3:5" x14ac:dyDescent="0.15">
      <c r="C7449" s="104"/>
      <c r="D7449" s="104"/>
      <c r="E7449" s="104"/>
    </row>
    <row r="7450" spans="3:5" x14ac:dyDescent="0.15">
      <c r="C7450" s="104"/>
      <c r="D7450" s="104"/>
      <c r="E7450" s="104"/>
    </row>
    <row r="7451" spans="3:5" x14ac:dyDescent="0.15">
      <c r="C7451" s="104"/>
      <c r="D7451" s="104"/>
      <c r="E7451" s="104"/>
    </row>
    <row r="7452" spans="3:5" x14ac:dyDescent="0.15">
      <c r="C7452" s="104"/>
      <c r="D7452" s="104"/>
      <c r="E7452" s="104"/>
    </row>
    <row r="7453" spans="3:5" x14ac:dyDescent="0.15">
      <c r="C7453" s="104"/>
      <c r="D7453" s="104"/>
      <c r="E7453" s="104"/>
    </row>
    <row r="7454" spans="3:5" x14ac:dyDescent="0.15">
      <c r="C7454" s="104"/>
      <c r="D7454" s="104"/>
      <c r="E7454" s="104"/>
    </row>
    <row r="7455" spans="3:5" x14ac:dyDescent="0.15">
      <c r="C7455" s="104"/>
      <c r="D7455" s="104"/>
      <c r="E7455" s="104"/>
    </row>
    <row r="7456" spans="3:5" x14ac:dyDescent="0.15">
      <c r="C7456" s="104"/>
      <c r="D7456" s="104"/>
      <c r="E7456" s="104"/>
    </row>
    <row r="7457" spans="3:5" x14ac:dyDescent="0.15">
      <c r="C7457" s="104"/>
      <c r="D7457" s="104"/>
      <c r="E7457" s="104"/>
    </row>
    <row r="7458" spans="3:5" x14ac:dyDescent="0.15">
      <c r="C7458" s="104"/>
      <c r="D7458" s="104"/>
      <c r="E7458" s="104"/>
    </row>
    <row r="7459" spans="3:5" x14ac:dyDescent="0.15">
      <c r="C7459" s="104"/>
      <c r="D7459" s="104"/>
      <c r="E7459" s="104"/>
    </row>
    <row r="7460" spans="3:5" x14ac:dyDescent="0.15">
      <c r="C7460" s="104"/>
      <c r="D7460" s="104"/>
      <c r="E7460" s="104"/>
    </row>
    <row r="7461" spans="3:5" x14ac:dyDescent="0.15">
      <c r="C7461" s="104"/>
      <c r="D7461" s="104"/>
      <c r="E7461" s="104"/>
    </row>
    <row r="7462" spans="3:5" x14ac:dyDescent="0.15">
      <c r="C7462" s="104"/>
      <c r="D7462" s="104"/>
      <c r="E7462" s="104"/>
    </row>
    <row r="7463" spans="3:5" x14ac:dyDescent="0.15">
      <c r="C7463" s="104"/>
      <c r="D7463" s="104"/>
      <c r="E7463" s="104"/>
    </row>
    <row r="7464" spans="3:5" x14ac:dyDescent="0.15">
      <c r="C7464" s="104"/>
      <c r="D7464" s="104"/>
      <c r="E7464" s="104"/>
    </row>
    <row r="7465" spans="3:5" x14ac:dyDescent="0.15">
      <c r="C7465" s="104"/>
      <c r="D7465" s="104"/>
      <c r="E7465" s="104"/>
    </row>
    <row r="7466" spans="3:5" x14ac:dyDescent="0.15">
      <c r="C7466" s="104"/>
      <c r="D7466" s="104"/>
      <c r="E7466" s="104"/>
    </row>
    <row r="7467" spans="3:5" x14ac:dyDescent="0.15">
      <c r="C7467" s="104"/>
      <c r="D7467" s="104"/>
      <c r="E7467" s="104"/>
    </row>
    <row r="7468" spans="3:5" x14ac:dyDescent="0.15">
      <c r="C7468" s="104"/>
      <c r="D7468" s="104"/>
      <c r="E7468" s="104"/>
    </row>
    <row r="7469" spans="3:5" x14ac:dyDescent="0.15">
      <c r="C7469" s="104"/>
      <c r="D7469" s="104"/>
      <c r="E7469" s="104"/>
    </row>
    <row r="7470" spans="3:5" x14ac:dyDescent="0.15">
      <c r="C7470" s="104"/>
      <c r="D7470" s="104"/>
      <c r="E7470" s="104"/>
    </row>
    <row r="7471" spans="3:5" x14ac:dyDescent="0.15">
      <c r="C7471" s="104"/>
      <c r="D7471" s="104"/>
      <c r="E7471" s="104"/>
    </row>
    <row r="7472" spans="3:5" x14ac:dyDescent="0.15">
      <c r="C7472" s="104"/>
      <c r="D7472" s="104"/>
      <c r="E7472" s="104"/>
    </row>
    <row r="7473" spans="3:5" x14ac:dyDescent="0.15">
      <c r="C7473" s="104"/>
      <c r="D7473" s="104"/>
      <c r="E7473" s="104"/>
    </row>
    <row r="7474" spans="3:5" x14ac:dyDescent="0.15">
      <c r="C7474" s="104"/>
      <c r="D7474" s="104"/>
      <c r="E7474" s="104"/>
    </row>
    <row r="7475" spans="3:5" x14ac:dyDescent="0.15">
      <c r="C7475" s="104"/>
      <c r="D7475" s="104"/>
      <c r="E7475" s="104"/>
    </row>
    <row r="7476" spans="3:5" x14ac:dyDescent="0.15">
      <c r="C7476" s="104"/>
      <c r="D7476" s="104"/>
      <c r="E7476" s="104"/>
    </row>
    <row r="7477" spans="3:5" x14ac:dyDescent="0.15">
      <c r="C7477" s="104"/>
      <c r="D7477" s="104"/>
      <c r="E7477" s="104"/>
    </row>
    <row r="7478" spans="3:5" x14ac:dyDescent="0.15">
      <c r="C7478" s="104"/>
      <c r="D7478" s="104"/>
      <c r="E7478" s="104"/>
    </row>
    <row r="7479" spans="3:5" x14ac:dyDescent="0.15">
      <c r="C7479" s="104"/>
      <c r="D7479" s="104"/>
      <c r="E7479" s="104"/>
    </row>
    <row r="7480" spans="3:5" x14ac:dyDescent="0.15">
      <c r="C7480" s="104"/>
      <c r="D7480" s="104"/>
      <c r="E7480" s="104"/>
    </row>
    <row r="7481" spans="3:5" x14ac:dyDescent="0.15">
      <c r="C7481" s="104"/>
      <c r="D7481" s="104"/>
      <c r="E7481" s="104"/>
    </row>
    <row r="7482" spans="3:5" x14ac:dyDescent="0.15">
      <c r="C7482" s="104"/>
      <c r="D7482" s="104"/>
      <c r="E7482" s="104"/>
    </row>
    <row r="7483" spans="3:5" x14ac:dyDescent="0.15">
      <c r="C7483" s="104"/>
      <c r="D7483" s="104"/>
      <c r="E7483" s="104"/>
    </row>
    <row r="7484" spans="3:5" x14ac:dyDescent="0.15">
      <c r="C7484" s="104"/>
      <c r="D7484" s="104"/>
      <c r="E7484" s="104"/>
    </row>
    <row r="7485" spans="3:5" x14ac:dyDescent="0.15">
      <c r="C7485" s="104"/>
      <c r="D7485" s="104"/>
      <c r="E7485" s="104"/>
    </row>
    <row r="7486" spans="3:5" x14ac:dyDescent="0.15">
      <c r="C7486" s="104"/>
      <c r="D7486" s="104"/>
      <c r="E7486" s="104"/>
    </row>
    <row r="7487" spans="3:5" x14ac:dyDescent="0.15">
      <c r="C7487" s="104"/>
      <c r="D7487" s="104"/>
      <c r="E7487" s="104"/>
    </row>
    <row r="7488" spans="3:5" x14ac:dyDescent="0.15">
      <c r="C7488" s="104"/>
      <c r="D7488" s="104"/>
      <c r="E7488" s="104"/>
    </row>
    <row r="7489" spans="3:5" x14ac:dyDescent="0.15">
      <c r="C7489" s="104"/>
      <c r="D7489" s="104"/>
      <c r="E7489" s="104"/>
    </row>
    <row r="7490" spans="3:5" x14ac:dyDescent="0.15">
      <c r="C7490" s="104"/>
      <c r="D7490" s="104"/>
      <c r="E7490" s="104"/>
    </row>
    <row r="7491" spans="3:5" x14ac:dyDescent="0.15">
      <c r="C7491" s="104"/>
      <c r="D7491" s="104"/>
      <c r="E7491" s="104"/>
    </row>
    <row r="7492" spans="3:5" x14ac:dyDescent="0.15">
      <c r="C7492" s="104"/>
      <c r="D7492" s="104"/>
      <c r="E7492" s="104"/>
    </row>
    <row r="7493" spans="3:5" x14ac:dyDescent="0.15">
      <c r="C7493" s="104"/>
      <c r="D7493" s="104"/>
      <c r="E7493" s="104"/>
    </row>
    <row r="7494" spans="3:5" x14ac:dyDescent="0.15">
      <c r="C7494" s="104"/>
      <c r="D7494" s="104"/>
      <c r="E7494" s="104"/>
    </row>
    <row r="7495" spans="3:5" x14ac:dyDescent="0.15">
      <c r="C7495" s="104"/>
      <c r="D7495" s="104"/>
      <c r="E7495" s="104"/>
    </row>
    <row r="7496" spans="3:5" x14ac:dyDescent="0.15">
      <c r="C7496" s="104"/>
      <c r="D7496" s="104"/>
      <c r="E7496" s="104"/>
    </row>
    <row r="7497" spans="3:5" x14ac:dyDescent="0.15">
      <c r="C7497" s="104"/>
      <c r="D7497" s="104"/>
      <c r="E7497" s="104"/>
    </row>
    <row r="7498" spans="3:5" x14ac:dyDescent="0.15">
      <c r="C7498" s="104"/>
      <c r="D7498" s="104"/>
      <c r="E7498" s="104"/>
    </row>
    <row r="7499" spans="3:5" x14ac:dyDescent="0.15">
      <c r="C7499" s="104"/>
      <c r="D7499" s="104"/>
      <c r="E7499" s="104"/>
    </row>
    <row r="7500" spans="3:5" x14ac:dyDescent="0.15">
      <c r="C7500" s="104"/>
      <c r="D7500" s="104"/>
      <c r="E7500" s="104"/>
    </row>
    <row r="7501" spans="3:5" x14ac:dyDescent="0.15">
      <c r="C7501" s="104"/>
      <c r="D7501" s="104"/>
      <c r="E7501" s="104"/>
    </row>
    <row r="7502" spans="3:5" x14ac:dyDescent="0.15">
      <c r="C7502" s="104"/>
      <c r="D7502" s="104"/>
      <c r="E7502" s="104"/>
    </row>
    <row r="7503" spans="3:5" x14ac:dyDescent="0.15">
      <c r="C7503" s="104"/>
      <c r="D7503" s="104"/>
      <c r="E7503" s="104"/>
    </row>
    <row r="7504" spans="3:5" x14ac:dyDescent="0.15">
      <c r="C7504" s="104"/>
      <c r="D7504" s="104"/>
      <c r="E7504" s="104"/>
    </row>
    <row r="7505" spans="3:5" x14ac:dyDescent="0.15">
      <c r="C7505" s="104"/>
      <c r="D7505" s="104"/>
      <c r="E7505" s="104"/>
    </row>
    <row r="7506" spans="3:5" x14ac:dyDescent="0.15">
      <c r="C7506" s="104"/>
      <c r="D7506" s="104"/>
      <c r="E7506" s="104"/>
    </row>
    <row r="7507" spans="3:5" x14ac:dyDescent="0.15">
      <c r="C7507" s="104"/>
      <c r="D7507" s="104"/>
      <c r="E7507" s="104"/>
    </row>
    <row r="7508" spans="3:5" x14ac:dyDescent="0.15">
      <c r="C7508" s="104"/>
      <c r="D7508" s="104"/>
      <c r="E7508" s="104"/>
    </row>
    <row r="7509" spans="3:5" x14ac:dyDescent="0.15">
      <c r="C7509" s="104"/>
      <c r="D7509" s="104"/>
      <c r="E7509" s="104"/>
    </row>
    <row r="7510" spans="3:5" x14ac:dyDescent="0.15">
      <c r="C7510" s="104"/>
      <c r="D7510" s="104"/>
      <c r="E7510" s="104"/>
    </row>
    <row r="7511" spans="3:5" x14ac:dyDescent="0.15">
      <c r="C7511" s="104"/>
      <c r="D7511" s="104"/>
      <c r="E7511" s="104"/>
    </row>
    <row r="7512" spans="3:5" x14ac:dyDescent="0.15">
      <c r="C7512" s="104"/>
      <c r="D7512" s="104"/>
      <c r="E7512" s="104"/>
    </row>
    <row r="7513" spans="3:5" x14ac:dyDescent="0.15">
      <c r="C7513" s="104"/>
      <c r="D7513" s="104"/>
      <c r="E7513" s="104"/>
    </row>
    <row r="7514" spans="3:5" x14ac:dyDescent="0.15">
      <c r="C7514" s="104"/>
      <c r="D7514" s="104"/>
      <c r="E7514" s="104"/>
    </row>
    <row r="7515" spans="3:5" x14ac:dyDescent="0.15">
      <c r="C7515" s="104"/>
      <c r="D7515" s="104"/>
      <c r="E7515" s="104"/>
    </row>
    <row r="7516" spans="3:5" x14ac:dyDescent="0.15">
      <c r="C7516" s="104"/>
      <c r="D7516" s="104"/>
      <c r="E7516" s="104"/>
    </row>
    <row r="7517" spans="3:5" x14ac:dyDescent="0.15">
      <c r="C7517" s="104"/>
      <c r="D7517" s="104"/>
      <c r="E7517" s="104"/>
    </row>
    <row r="7518" spans="3:5" x14ac:dyDescent="0.15">
      <c r="C7518" s="104"/>
      <c r="D7518" s="104"/>
      <c r="E7518" s="104"/>
    </row>
    <row r="7519" spans="3:5" x14ac:dyDescent="0.15">
      <c r="C7519" s="104"/>
      <c r="D7519" s="104"/>
      <c r="E7519" s="104"/>
    </row>
    <row r="7520" spans="3:5" x14ac:dyDescent="0.15">
      <c r="C7520" s="104"/>
      <c r="D7520" s="104"/>
      <c r="E7520" s="104"/>
    </row>
    <row r="7521" spans="3:5" x14ac:dyDescent="0.15">
      <c r="C7521" s="104"/>
      <c r="D7521" s="104"/>
      <c r="E7521" s="104"/>
    </row>
    <row r="7522" spans="3:5" x14ac:dyDescent="0.15">
      <c r="C7522" s="104"/>
      <c r="D7522" s="104"/>
      <c r="E7522" s="104"/>
    </row>
    <row r="7523" spans="3:5" x14ac:dyDescent="0.15">
      <c r="C7523" s="104"/>
      <c r="D7523" s="104"/>
      <c r="E7523" s="104"/>
    </row>
    <row r="7524" spans="3:5" x14ac:dyDescent="0.15">
      <c r="C7524" s="104"/>
      <c r="D7524" s="104"/>
      <c r="E7524" s="104"/>
    </row>
    <row r="7525" spans="3:5" x14ac:dyDescent="0.15">
      <c r="C7525" s="104"/>
      <c r="D7525" s="104"/>
      <c r="E7525" s="104"/>
    </row>
    <row r="7526" spans="3:5" x14ac:dyDescent="0.15">
      <c r="C7526" s="104"/>
      <c r="D7526" s="104"/>
      <c r="E7526" s="104"/>
    </row>
    <row r="7527" spans="3:5" x14ac:dyDescent="0.15">
      <c r="C7527" s="104"/>
      <c r="D7527" s="104"/>
      <c r="E7527" s="104"/>
    </row>
    <row r="7528" spans="3:5" x14ac:dyDescent="0.15">
      <c r="C7528" s="104"/>
      <c r="D7528" s="104"/>
      <c r="E7528" s="104"/>
    </row>
    <row r="7529" spans="3:5" x14ac:dyDescent="0.15">
      <c r="C7529" s="104"/>
      <c r="D7529" s="104"/>
      <c r="E7529" s="104"/>
    </row>
    <row r="7530" spans="3:5" x14ac:dyDescent="0.15">
      <c r="C7530" s="104"/>
      <c r="D7530" s="104"/>
      <c r="E7530" s="104"/>
    </row>
    <row r="7531" spans="3:5" x14ac:dyDescent="0.15">
      <c r="C7531" s="104"/>
      <c r="D7531" s="104"/>
      <c r="E7531" s="104"/>
    </row>
    <row r="7532" spans="3:5" x14ac:dyDescent="0.15">
      <c r="C7532" s="104"/>
      <c r="D7532" s="104"/>
      <c r="E7532" s="104"/>
    </row>
    <row r="7533" spans="3:5" x14ac:dyDescent="0.15">
      <c r="C7533" s="104"/>
      <c r="D7533" s="104"/>
      <c r="E7533" s="104"/>
    </row>
    <row r="7534" spans="3:5" x14ac:dyDescent="0.15">
      <c r="C7534" s="104"/>
      <c r="D7534" s="104"/>
      <c r="E7534" s="104"/>
    </row>
    <row r="7535" spans="3:5" x14ac:dyDescent="0.15">
      <c r="C7535" s="104"/>
      <c r="D7535" s="104"/>
      <c r="E7535" s="104"/>
    </row>
    <row r="7536" spans="3:5" x14ac:dyDescent="0.15">
      <c r="C7536" s="104"/>
      <c r="D7536" s="104"/>
      <c r="E7536" s="104"/>
    </row>
    <row r="7537" spans="3:5" x14ac:dyDescent="0.15">
      <c r="C7537" s="104"/>
      <c r="D7537" s="104"/>
      <c r="E7537" s="104"/>
    </row>
    <row r="7538" spans="3:5" x14ac:dyDescent="0.15">
      <c r="C7538" s="104"/>
      <c r="D7538" s="104"/>
      <c r="E7538" s="104"/>
    </row>
    <row r="7539" spans="3:5" x14ac:dyDescent="0.15">
      <c r="C7539" s="104"/>
      <c r="D7539" s="104"/>
      <c r="E7539" s="104"/>
    </row>
    <row r="7540" spans="3:5" x14ac:dyDescent="0.15">
      <c r="C7540" s="104"/>
      <c r="D7540" s="104"/>
      <c r="E7540" s="104"/>
    </row>
    <row r="7541" spans="3:5" x14ac:dyDescent="0.15">
      <c r="C7541" s="104"/>
      <c r="D7541" s="104"/>
      <c r="E7541" s="104"/>
    </row>
    <row r="7542" spans="3:5" x14ac:dyDescent="0.15">
      <c r="C7542" s="104"/>
      <c r="D7542" s="104"/>
      <c r="E7542" s="104"/>
    </row>
    <row r="7543" spans="3:5" x14ac:dyDescent="0.15">
      <c r="C7543" s="104"/>
      <c r="D7543" s="104"/>
      <c r="E7543" s="104"/>
    </row>
    <row r="7544" spans="3:5" x14ac:dyDescent="0.15">
      <c r="C7544" s="104"/>
      <c r="D7544" s="104"/>
      <c r="E7544" s="104"/>
    </row>
    <row r="7545" spans="3:5" x14ac:dyDescent="0.15">
      <c r="C7545" s="104"/>
      <c r="D7545" s="104"/>
      <c r="E7545" s="104"/>
    </row>
    <row r="7546" spans="3:5" x14ac:dyDescent="0.15">
      <c r="C7546" s="104"/>
      <c r="D7546" s="104"/>
      <c r="E7546" s="104"/>
    </row>
    <row r="7547" spans="3:5" x14ac:dyDescent="0.15">
      <c r="C7547" s="104"/>
      <c r="D7547" s="104"/>
      <c r="E7547" s="104"/>
    </row>
    <row r="7548" spans="3:5" x14ac:dyDescent="0.15">
      <c r="C7548" s="104"/>
      <c r="D7548" s="104"/>
      <c r="E7548" s="104"/>
    </row>
    <row r="7549" spans="3:5" x14ac:dyDescent="0.15">
      <c r="C7549" s="104"/>
      <c r="D7549" s="104"/>
      <c r="E7549" s="104"/>
    </row>
    <row r="7550" spans="3:5" x14ac:dyDescent="0.15">
      <c r="C7550" s="104"/>
      <c r="D7550" s="104"/>
      <c r="E7550" s="104"/>
    </row>
    <row r="7551" spans="3:5" x14ac:dyDescent="0.15">
      <c r="C7551" s="104"/>
      <c r="D7551" s="104"/>
      <c r="E7551" s="104"/>
    </row>
    <row r="7552" spans="3:5" x14ac:dyDescent="0.15">
      <c r="C7552" s="104"/>
      <c r="D7552" s="104"/>
      <c r="E7552" s="104"/>
    </row>
    <row r="7553" spans="3:5" x14ac:dyDescent="0.15">
      <c r="C7553" s="104"/>
      <c r="D7553" s="104"/>
      <c r="E7553" s="104"/>
    </row>
    <row r="7554" spans="3:5" x14ac:dyDescent="0.15">
      <c r="C7554" s="104"/>
      <c r="D7554" s="104"/>
      <c r="E7554" s="104"/>
    </row>
    <row r="7555" spans="3:5" x14ac:dyDescent="0.15">
      <c r="C7555" s="104"/>
      <c r="D7555" s="104"/>
      <c r="E7555" s="104"/>
    </row>
    <row r="7556" spans="3:5" x14ac:dyDescent="0.15">
      <c r="C7556" s="104"/>
      <c r="D7556" s="104"/>
      <c r="E7556" s="104"/>
    </row>
    <row r="7557" spans="3:5" x14ac:dyDescent="0.15">
      <c r="C7557" s="104"/>
      <c r="D7557" s="104"/>
      <c r="E7557" s="104"/>
    </row>
    <row r="7558" spans="3:5" x14ac:dyDescent="0.15">
      <c r="C7558" s="104"/>
      <c r="D7558" s="104"/>
      <c r="E7558" s="104"/>
    </row>
    <row r="7559" spans="3:5" x14ac:dyDescent="0.15">
      <c r="C7559" s="104"/>
      <c r="D7559" s="104"/>
      <c r="E7559" s="104"/>
    </row>
    <row r="7560" spans="3:5" x14ac:dyDescent="0.15">
      <c r="C7560" s="104"/>
      <c r="D7560" s="104"/>
      <c r="E7560" s="104"/>
    </row>
    <row r="7561" spans="3:5" x14ac:dyDescent="0.15">
      <c r="C7561" s="104"/>
      <c r="D7561" s="104"/>
      <c r="E7561" s="104"/>
    </row>
    <row r="7562" spans="3:5" x14ac:dyDescent="0.15">
      <c r="C7562" s="104"/>
      <c r="D7562" s="104"/>
      <c r="E7562" s="104"/>
    </row>
    <row r="7563" spans="3:5" x14ac:dyDescent="0.15">
      <c r="C7563" s="104"/>
      <c r="D7563" s="104"/>
      <c r="E7563" s="104"/>
    </row>
    <row r="7564" spans="3:5" x14ac:dyDescent="0.15">
      <c r="C7564" s="104"/>
      <c r="D7564" s="104"/>
      <c r="E7564" s="104"/>
    </row>
    <row r="7565" spans="3:5" x14ac:dyDescent="0.15">
      <c r="C7565" s="104"/>
      <c r="D7565" s="104"/>
      <c r="E7565" s="104"/>
    </row>
    <row r="7566" spans="3:5" x14ac:dyDescent="0.15">
      <c r="C7566" s="104"/>
      <c r="D7566" s="104"/>
      <c r="E7566" s="104"/>
    </row>
    <row r="7567" spans="3:5" x14ac:dyDescent="0.15">
      <c r="C7567" s="104"/>
      <c r="D7567" s="104"/>
      <c r="E7567" s="104"/>
    </row>
    <row r="7568" spans="3:5" x14ac:dyDescent="0.15">
      <c r="C7568" s="104"/>
      <c r="D7568" s="104"/>
      <c r="E7568" s="104"/>
    </row>
    <row r="7569" spans="3:5" x14ac:dyDescent="0.15">
      <c r="C7569" s="104"/>
      <c r="D7569" s="104"/>
      <c r="E7569" s="104"/>
    </row>
    <row r="7570" spans="3:5" x14ac:dyDescent="0.15">
      <c r="C7570" s="104"/>
      <c r="D7570" s="104"/>
      <c r="E7570" s="104"/>
    </row>
    <row r="7571" spans="3:5" x14ac:dyDescent="0.15">
      <c r="C7571" s="104"/>
      <c r="D7571" s="104"/>
      <c r="E7571" s="104"/>
    </row>
    <row r="7572" spans="3:5" x14ac:dyDescent="0.15">
      <c r="C7572" s="104"/>
      <c r="D7572" s="104"/>
      <c r="E7572" s="104"/>
    </row>
    <row r="7573" spans="3:5" x14ac:dyDescent="0.15">
      <c r="C7573" s="104"/>
      <c r="D7573" s="104"/>
      <c r="E7573" s="104"/>
    </row>
    <row r="7574" spans="3:5" x14ac:dyDescent="0.15">
      <c r="C7574" s="104"/>
      <c r="D7574" s="104"/>
      <c r="E7574" s="104"/>
    </row>
    <row r="7575" spans="3:5" x14ac:dyDescent="0.15">
      <c r="C7575" s="104"/>
      <c r="D7575" s="104"/>
      <c r="E7575" s="104"/>
    </row>
    <row r="7576" spans="3:5" x14ac:dyDescent="0.15">
      <c r="C7576" s="104"/>
      <c r="D7576" s="104"/>
      <c r="E7576" s="104"/>
    </row>
    <row r="7577" spans="3:5" x14ac:dyDescent="0.15">
      <c r="C7577" s="104"/>
      <c r="D7577" s="104"/>
      <c r="E7577" s="104"/>
    </row>
    <row r="7578" spans="3:5" x14ac:dyDescent="0.15">
      <c r="C7578" s="104"/>
      <c r="D7578" s="104"/>
      <c r="E7578" s="104"/>
    </row>
    <row r="7579" spans="3:5" x14ac:dyDescent="0.15">
      <c r="C7579" s="104"/>
      <c r="D7579" s="104"/>
      <c r="E7579" s="104"/>
    </row>
    <row r="7580" spans="3:5" x14ac:dyDescent="0.15">
      <c r="C7580" s="104"/>
      <c r="D7580" s="104"/>
      <c r="E7580" s="104"/>
    </row>
    <row r="7581" spans="3:5" x14ac:dyDescent="0.15">
      <c r="C7581" s="104"/>
      <c r="D7581" s="104"/>
      <c r="E7581" s="104"/>
    </row>
    <row r="7582" spans="3:5" x14ac:dyDescent="0.15">
      <c r="C7582" s="104"/>
      <c r="D7582" s="104"/>
      <c r="E7582" s="104"/>
    </row>
    <row r="7583" spans="3:5" x14ac:dyDescent="0.15">
      <c r="C7583" s="104"/>
      <c r="D7583" s="104"/>
      <c r="E7583" s="104"/>
    </row>
    <row r="7584" spans="3:5" x14ac:dyDescent="0.15">
      <c r="C7584" s="104"/>
      <c r="D7584" s="104"/>
      <c r="E7584" s="104"/>
    </row>
    <row r="7585" spans="3:5" x14ac:dyDescent="0.15">
      <c r="C7585" s="104"/>
      <c r="D7585" s="104"/>
      <c r="E7585" s="104"/>
    </row>
    <row r="7586" spans="3:5" x14ac:dyDescent="0.15">
      <c r="C7586" s="104"/>
      <c r="D7586" s="104"/>
      <c r="E7586" s="104"/>
    </row>
    <row r="7587" spans="3:5" x14ac:dyDescent="0.15">
      <c r="C7587" s="104"/>
      <c r="D7587" s="104"/>
      <c r="E7587" s="104"/>
    </row>
    <row r="7588" spans="3:5" x14ac:dyDescent="0.15">
      <c r="C7588" s="104"/>
      <c r="D7588" s="104"/>
      <c r="E7588" s="104"/>
    </row>
    <row r="7589" spans="3:5" x14ac:dyDescent="0.15">
      <c r="C7589" s="104"/>
      <c r="D7589" s="104"/>
      <c r="E7589" s="104"/>
    </row>
    <row r="7590" spans="3:5" x14ac:dyDescent="0.15">
      <c r="C7590" s="104"/>
      <c r="D7590" s="104"/>
      <c r="E7590" s="104"/>
    </row>
    <row r="7591" spans="3:5" x14ac:dyDescent="0.15">
      <c r="C7591" s="104"/>
      <c r="D7591" s="104"/>
      <c r="E7591" s="104"/>
    </row>
    <row r="7592" spans="3:5" x14ac:dyDescent="0.15">
      <c r="C7592" s="104"/>
      <c r="D7592" s="104"/>
      <c r="E7592" s="104"/>
    </row>
    <row r="7593" spans="3:5" x14ac:dyDescent="0.15">
      <c r="C7593" s="104"/>
      <c r="D7593" s="104"/>
      <c r="E7593" s="104"/>
    </row>
    <row r="7594" spans="3:5" x14ac:dyDescent="0.15">
      <c r="C7594" s="104"/>
      <c r="D7594" s="104"/>
      <c r="E7594" s="104"/>
    </row>
    <row r="7595" spans="3:5" x14ac:dyDescent="0.15">
      <c r="C7595" s="104"/>
      <c r="D7595" s="104"/>
      <c r="E7595" s="104"/>
    </row>
    <row r="7596" spans="3:5" x14ac:dyDescent="0.15">
      <c r="C7596" s="104"/>
      <c r="D7596" s="104"/>
      <c r="E7596" s="104"/>
    </row>
    <row r="7597" spans="3:5" x14ac:dyDescent="0.15">
      <c r="C7597" s="104"/>
      <c r="D7597" s="104"/>
      <c r="E7597" s="104"/>
    </row>
    <row r="7598" spans="3:5" x14ac:dyDescent="0.15">
      <c r="C7598" s="104"/>
      <c r="D7598" s="104"/>
      <c r="E7598" s="104"/>
    </row>
    <row r="7599" spans="3:5" x14ac:dyDescent="0.15">
      <c r="C7599" s="104"/>
      <c r="D7599" s="104"/>
      <c r="E7599" s="104"/>
    </row>
    <row r="7600" spans="3:5" x14ac:dyDescent="0.15">
      <c r="C7600" s="104"/>
      <c r="D7600" s="104"/>
      <c r="E7600" s="104"/>
    </row>
    <row r="7601" spans="3:5" x14ac:dyDescent="0.15">
      <c r="C7601" s="104"/>
      <c r="D7601" s="104"/>
      <c r="E7601" s="104"/>
    </row>
    <row r="7602" spans="3:5" x14ac:dyDescent="0.15">
      <c r="C7602" s="104"/>
      <c r="D7602" s="104"/>
      <c r="E7602" s="104"/>
    </row>
    <row r="7603" spans="3:5" x14ac:dyDescent="0.15">
      <c r="C7603" s="104"/>
      <c r="D7603" s="104"/>
      <c r="E7603" s="104"/>
    </row>
    <row r="7604" spans="3:5" x14ac:dyDescent="0.15">
      <c r="C7604" s="104"/>
      <c r="D7604" s="104"/>
      <c r="E7604" s="104"/>
    </row>
    <row r="7605" spans="3:5" x14ac:dyDescent="0.15">
      <c r="C7605" s="104"/>
      <c r="D7605" s="104"/>
      <c r="E7605" s="104"/>
    </row>
    <row r="7606" spans="3:5" x14ac:dyDescent="0.15">
      <c r="C7606" s="104"/>
      <c r="D7606" s="104"/>
      <c r="E7606" s="104"/>
    </row>
    <row r="7607" spans="3:5" x14ac:dyDescent="0.15">
      <c r="C7607" s="104"/>
      <c r="D7607" s="104"/>
      <c r="E7607" s="104"/>
    </row>
    <row r="7608" spans="3:5" x14ac:dyDescent="0.15">
      <c r="C7608" s="104"/>
      <c r="D7608" s="104"/>
      <c r="E7608" s="104"/>
    </row>
    <row r="7609" spans="3:5" x14ac:dyDescent="0.15">
      <c r="C7609" s="104"/>
      <c r="D7609" s="104"/>
      <c r="E7609" s="104"/>
    </row>
    <row r="7610" spans="3:5" x14ac:dyDescent="0.15">
      <c r="C7610" s="104"/>
      <c r="D7610" s="104"/>
      <c r="E7610" s="104"/>
    </row>
    <row r="7611" spans="3:5" x14ac:dyDescent="0.15">
      <c r="C7611" s="104"/>
      <c r="D7611" s="104"/>
      <c r="E7611" s="104"/>
    </row>
    <row r="7612" spans="3:5" x14ac:dyDescent="0.15">
      <c r="C7612" s="104"/>
      <c r="D7612" s="104"/>
      <c r="E7612" s="104"/>
    </row>
    <row r="7613" spans="3:5" x14ac:dyDescent="0.15">
      <c r="C7613" s="104"/>
      <c r="D7613" s="104"/>
      <c r="E7613" s="104"/>
    </row>
    <row r="7614" spans="3:5" x14ac:dyDescent="0.15">
      <c r="C7614" s="104"/>
      <c r="D7614" s="104"/>
      <c r="E7614" s="104"/>
    </row>
    <row r="7615" spans="3:5" x14ac:dyDescent="0.15">
      <c r="C7615" s="104"/>
      <c r="D7615" s="104"/>
      <c r="E7615" s="104"/>
    </row>
    <row r="7616" spans="3:5" x14ac:dyDescent="0.15">
      <c r="C7616" s="104"/>
      <c r="D7616" s="104"/>
      <c r="E7616" s="104"/>
    </row>
    <row r="7617" spans="3:5" x14ac:dyDescent="0.15">
      <c r="C7617" s="104"/>
      <c r="D7617" s="104"/>
      <c r="E7617" s="104"/>
    </row>
    <row r="7618" spans="3:5" x14ac:dyDescent="0.15">
      <c r="C7618" s="104"/>
      <c r="D7618" s="104"/>
      <c r="E7618" s="104"/>
    </row>
    <row r="7619" spans="3:5" x14ac:dyDescent="0.15">
      <c r="C7619" s="104"/>
      <c r="D7619" s="104"/>
      <c r="E7619" s="104"/>
    </row>
    <row r="7620" spans="3:5" x14ac:dyDescent="0.15">
      <c r="C7620" s="104"/>
      <c r="D7620" s="104"/>
      <c r="E7620" s="104"/>
    </row>
    <row r="7621" spans="3:5" x14ac:dyDescent="0.15">
      <c r="C7621" s="104"/>
      <c r="D7621" s="104"/>
      <c r="E7621" s="104"/>
    </row>
    <row r="7622" spans="3:5" x14ac:dyDescent="0.15">
      <c r="C7622" s="104"/>
      <c r="D7622" s="104"/>
      <c r="E7622" s="104"/>
    </row>
    <row r="7623" spans="3:5" x14ac:dyDescent="0.15">
      <c r="C7623" s="104"/>
      <c r="D7623" s="104"/>
      <c r="E7623" s="104"/>
    </row>
    <row r="7624" spans="3:5" x14ac:dyDescent="0.15">
      <c r="C7624" s="104"/>
      <c r="D7624" s="104"/>
      <c r="E7624" s="104"/>
    </row>
    <row r="7625" spans="3:5" x14ac:dyDescent="0.15">
      <c r="C7625" s="104"/>
      <c r="D7625" s="104"/>
      <c r="E7625" s="104"/>
    </row>
    <row r="7626" spans="3:5" x14ac:dyDescent="0.15">
      <c r="C7626" s="104"/>
      <c r="D7626" s="104"/>
      <c r="E7626" s="104"/>
    </row>
    <row r="7627" spans="3:5" x14ac:dyDescent="0.15">
      <c r="C7627" s="104"/>
      <c r="D7627" s="104"/>
      <c r="E7627" s="104"/>
    </row>
    <row r="7628" spans="3:5" x14ac:dyDescent="0.15">
      <c r="C7628" s="104"/>
      <c r="D7628" s="104"/>
      <c r="E7628" s="104"/>
    </row>
    <row r="7629" spans="3:5" x14ac:dyDescent="0.15">
      <c r="C7629" s="104"/>
      <c r="D7629" s="104"/>
      <c r="E7629" s="104"/>
    </row>
    <row r="7630" spans="3:5" x14ac:dyDescent="0.15">
      <c r="C7630" s="104"/>
      <c r="D7630" s="104"/>
      <c r="E7630" s="104"/>
    </row>
    <row r="7631" spans="3:5" x14ac:dyDescent="0.15">
      <c r="C7631" s="104"/>
      <c r="D7631" s="104"/>
      <c r="E7631" s="104"/>
    </row>
    <row r="7632" spans="3:5" x14ac:dyDescent="0.15">
      <c r="C7632" s="104"/>
      <c r="D7632" s="104"/>
      <c r="E7632" s="104"/>
    </row>
    <row r="7633" spans="3:5" x14ac:dyDescent="0.15">
      <c r="C7633" s="104"/>
      <c r="D7633" s="104"/>
      <c r="E7633" s="104"/>
    </row>
    <row r="7634" spans="3:5" x14ac:dyDescent="0.15">
      <c r="C7634" s="104"/>
      <c r="D7634" s="104"/>
      <c r="E7634" s="104"/>
    </row>
    <row r="7635" spans="3:5" x14ac:dyDescent="0.15">
      <c r="C7635" s="104"/>
      <c r="D7635" s="104"/>
      <c r="E7635" s="104"/>
    </row>
    <row r="7636" spans="3:5" x14ac:dyDescent="0.15">
      <c r="C7636" s="104"/>
      <c r="D7636" s="104"/>
      <c r="E7636" s="104"/>
    </row>
    <row r="7637" spans="3:5" x14ac:dyDescent="0.15">
      <c r="C7637" s="104"/>
      <c r="D7637" s="104"/>
      <c r="E7637" s="104"/>
    </row>
    <row r="7638" spans="3:5" x14ac:dyDescent="0.15">
      <c r="C7638" s="104"/>
      <c r="D7638" s="104"/>
      <c r="E7638" s="104"/>
    </row>
    <row r="7639" spans="3:5" x14ac:dyDescent="0.15">
      <c r="C7639" s="104"/>
      <c r="D7639" s="104"/>
      <c r="E7639" s="104"/>
    </row>
    <row r="7640" spans="3:5" x14ac:dyDescent="0.15">
      <c r="C7640" s="104"/>
      <c r="D7640" s="104"/>
      <c r="E7640" s="104"/>
    </row>
    <row r="7641" spans="3:5" x14ac:dyDescent="0.15">
      <c r="C7641" s="104"/>
      <c r="D7641" s="104"/>
      <c r="E7641" s="104"/>
    </row>
    <row r="7642" spans="3:5" x14ac:dyDescent="0.15">
      <c r="C7642" s="104"/>
      <c r="D7642" s="104"/>
      <c r="E7642" s="104"/>
    </row>
    <row r="7643" spans="3:5" x14ac:dyDescent="0.15">
      <c r="C7643" s="104"/>
      <c r="D7643" s="104"/>
      <c r="E7643" s="104"/>
    </row>
    <row r="7644" spans="3:5" x14ac:dyDescent="0.15">
      <c r="C7644" s="104"/>
      <c r="D7644" s="104"/>
      <c r="E7644" s="104"/>
    </row>
    <row r="7645" spans="3:5" x14ac:dyDescent="0.15">
      <c r="C7645" s="104"/>
      <c r="D7645" s="104"/>
      <c r="E7645" s="104"/>
    </row>
    <row r="7646" spans="3:5" x14ac:dyDescent="0.15">
      <c r="C7646" s="104"/>
      <c r="D7646" s="104"/>
      <c r="E7646" s="104"/>
    </row>
    <row r="7647" spans="3:5" x14ac:dyDescent="0.15">
      <c r="C7647" s="104"/>
      <c r="D7647" s="104"/>
      <c r="E7647" s="104"/>
    </row>
    <row r="7648" spans="3:5" x14ac:dyDescent="0.15">
      <c r="C7648" s="104"/>
      <c r="D7648" s="104"/>
      <c r="E7648" s="104"/>
    </row>
    <row r="7649" spans="3:5" x14ac:dyDescent="0.15">
      <c r="C7649" s="104"/>
      <c r="D7649" s="104"/>
      <c r="E7649" s="104"/>
    </row>
    <row r="7650" spans="3:5" x14ac:dyDescent="0.15">
      <c r="C7650" s="104"/>
      <c r="D7650" s="104"/>
      <c r="E7650" s="104"/>
    </row>
    <row r="7651" spans="3:5" x14ac:dyDescent="0.15">
      <c r="C7651" s="104"/>
      <c r="D7651" s="104"/>
      <c r="E7651" s="104"/>
    </row>
    <row r="7652" spans="3:5" x14ac:dyDescent="0.15">
      <c r="C7652" s="104"/>
      <c r="D7652" s="104"/>
      <c r="E7652" s="104"/>
    </row>
    <row r="7653" spans="3:5" x14ac:dyDescent="0.15">
      <c r="C7653" s="104"/>
      <c r="D7653" s="104"/>
      <c r="E7653" s="104"/>
    </row>
    <row r="7654" spans="3:5" x14ac:dyDescent="0.15">
      <c r="C7654" s="104"/>
      <c r="D7654" s="104"/>
      <c r="E7654" s="104"/>
    </row>
    <row r="7655" spans="3:5" x14ac:dyDescent="0.15">
      <c r="C7655" s="104"/>
      <c r="D7655" s="104"/>
      <c r="E7655" s="104"/>
    </row>
    <row r="7656" spans="3:5" x14ac:dyDescent="0.15">
      <c r="C7656" s="104"/>
      <c r="D7656" s="104"/>
      <c r="E7656" s="104"/>
    </row>
    <row r="7657" spans="3:5" x14ac:dyDescent="0.15">
      <c r="C7657" s="104"/>
      <c r="D7657" s="104"/>
      <c r="E7657" s="104"/>
    </row>
    <row r="7658" spans="3:5" x14ac:dyDescent="0.15">
      <c r="C7658" s="104"/>
      <c r="D7658" s="104"/>
      <c r="E7658" s="104"/>
    </row>
    <row r="7659" spans="3:5" x14ac:dyDescent="0.15">
      <c r="C7659" s="104"/>
      <c r="D7659" s="104"/>
      <c r="E7659" s="104"/>
    </row>
    <row r="7660" spans="3:5" x14ac:dyDescent="0.15">
      <c r="C7660" s="104"/>
      <c r="D7660" s="104"/>
      <c r="E7660" s="104"/>
    </row>
    <row r="7661" spans="3:5" x14ac:dyDescent="0.15">
      <c r="C7661" s="104"/>
      <c r="D7661" s="104"/>
      <c r="E7661" s="104"/>
    </row>
    <row r="7662" spans="3:5" x14ac:dyDescent="0.15">
      <c r="C7662" s="104"/>
      <c r="D7662" s="104"/>
      <c r="E7662" s="104"/>
    </row>
    <row r="7663" spans="3:5" x14ac:dyDescent="0.15">
      <c r="C7663" s="104"/>
      <c r="D7663" s="104"/>
      <c r="E7663" s="104"/>
    </row>
    <row r="7664" spans="3:5" x14ac:dyDescent="0.15">
      <c r="C7664" s="104"/>
      <c r="D7664" s="104"/>
      <c r="E7664" s="104"/>
    </row>
    <row r="7665" spans="3:5" x14ac:dyDescent="0.15">
      <c r="C7665" s="104"/>
      <c r="D7665" s="104"/>
      <c r="E7665" s="104"/>
    </row>
    <row r="7666" spans="3:5" x14ac:dyDescent="0.15">
      <c r="C7666" s="104"/>
      <c r="D7666" s="104"/>
      <c r="E7666" s="104"/>
    </row>
    <row r="7667" spans="3:5" x14ac:dyDescent="0.15">
      <c r="C7667" s="104"/>
      <c r="D7667" s="104"/>
      <c r="E7667" s="104"/>
    </row>
    <row r="7668" spans="3:5" x14ac:dyDescent="0.15">
      <c r="C7668" s="104"/>
      <c r="D7668" s="104"/>
      <c r="E7668" s="104"/>
    </row>
    <row r="7669" spans="3:5" x14ac:dyDescent="0.15">
      <c r="C7669" s="104"/>
      <c r="D7669" s="104"/>
      <c r="E7669" s="104"/>
    </row>
    <row r="7670" spans="3:5" x14ac:dyDescent="0.15">
      <c r="C7670" s="104"/>
      <c r="D7670" s="104"/>
      <c r="E7670" s="104"/>
    </row>
    <row r="7671" spans="3:5" x14ac:dyDescent="0.15">
      <c r="C7671" s="104"/>
      <c r="D7671" s="104"/>
      <c r="E7671" s="104"/>
    </row>
    <row r="7672" spans="3:5" x14ac:dyDescent="0.15">
      <c r="C7672" s="104"/>
      <c r="D7672" s="104"/>
      <c r="E7672" s="104"/>
    </row>
    <row r="7673" spans="3:5" x14ac:dyDescent="0.15">
      <c r="C7673" s="104"/>
      <c r="D7673" s="104"/>
      <c r="E7673" s="104"/>
    </row>
    <row r="7674" spans="3:5" x14ac:dyDescent="0.15">
      <c r="C7674" s="104"/>
      <c r="D7674" s="104"/>
      <c r="E7674" s="104"/>
    </row>
    <row r="7675" spans="3:5" x14ac:dyDescent="0.15">
      <c r="C7675" s="104"/>
      <c r="D7675" s="104"/>
      <c r="E7675" s="104"/>
    </row>
    <row r="7676" spans="3:5" x14ac:dyDescent="0.15">
      <c r="C7676" s="104"/>
      <c r="D7676" s="104"/>
      <c r="E7676" s="104"/>
    </row>
    <row r="7677" spans="3:5" x14ac:dyDescent="0.15">
      <c r="C7677" s="104"/>
      <c r="D7677" s="104"/>
      <c r="E7677" s="104"/>
    </row>
    <row r="7678" spans="3:5" x14ac:dyDescent="0.15">
      <c r="C7678" s="104"/>
      <c r="D7678" s="104"/>
      <c r="E7678" s="104"/>
    </row>
    <row r="7679" spans="3:5" x14ac:dyDescent="0.15">
      <c r="C7679" s="104"/>
      <c r="D7679" s="104"/>
      <c r="E7679" s="104"/>
    </row>
    <row r="7680" spans="3:5" x14ac:dyDescent="0.15">
      <c r="C7680" s="104"/>
      <c r="D7680" s="104"/>
      <c r="E7680" s="104"/>
    </row>
    <row r="7681" spans="3:5" x14ac:dyDescent="0.15">
      <c r="C7681" s="104"/>
      <c r="D7681" s="104"/>
      <c r="E7681" s="104"/>
    </row>
    <row r="7682" spans="3:5" x14ac:dyDescent="0.15">
      <c r="C7682" s="104"/>
      <c r="D7682" s="104"/>
      <c r="E7682" s="104"/>
    </row>
    <row r="7683" spans="3:5" x14ac:dyDescent="0.15">
      <c r="C7683" s="104"/>
      <c r="D7683" s="104"/>
      <c r="E7683" s="104"/>
    </row>
    <row r="7684" spans="3:5" x14ac:dyDescent="0.15">
      <c r="C7684" s="104"/>
      <c r="D7684" s="104"/>
      <c r="E7684" s="104"/>
    </row>
    <row r="7685" spans="3:5" x14ac:dyDescent="0.15">
      <c r="C7685" s="104"/>
      <c r="D7685" s="104"/>
      <c r="E7685" s="104"/>
    </row>
    <row r="7686" spans="3:5" x14ac:dyDescent="0.15">
      <c r="C7686" s="104"/>
      <c r="D7686" s="104"/>
      <c r="E7686" s="104"/>
    </row>
    <row r="7687" spans="3:5" x14ac:dyDescent="0.15">
      <c r="C7687" s="104"/>
      <c r="D7687" s="104"/>
      <c r="E7687" s="104"/>
    </row>
    <row r="7688" spans="3:5" x14ac:dyDescent="0.15">
      <c r="C7688" s="104"/>
      <c r="D7688" s="104"/>
      <c r="E7688" s="104"/>
    </row>
    <row r="7689" spans="3:5" x14ac:dyDescent="0.15">
      <c r="C7689" s="104"/>
      <c r="D7689" s="104"/>
      <c r="E7689" s="104"/>
    </row>
    <row r="7690" spans="3:5" x14ac:dyDescent="0.15">
      <c r="C7690" s="104"/>
      <c r="D7690" s="104"/>
      <c r="E7690" s="104"/>
    </row>
    <row r="7691" spans="3:5" x14ac:dyDescent="0.15">
      <c r="C7691" s="104"/>
      <c r="D7691" s="104"/>
      <c r="E7691" s="104"/>
    </row>
    <row r="7692" spans="3:5" x14ac:dyDescent="0.15">
      <c r="C7692" s="104"/>
      <c r="D7692" s="104"/>
      <c r="E7692" s="104"/>
    </row>
    <row r="7693" spans="3:5" x14ac:dyDescent="0.15">
      <c r="C7693" s="104"/>
      <c r="D7693" s="104"/>
      <c r="E7693" s="104"/>
    </row>
    <row r="7694" spans="3:5" x14ac:dyDescent="0.15">
      <c r="C7694" s="104"/>
      <c r="D7694" s="104"/>
      <c r="E7694" s="104"/>
    </row>
    <row r="7695" spans="3:5" x14ac:dyDescent="0.15">
      <c r="C7695" s="104"/>
      <c r="D7695" s="104"/>
      <c r="E7695" s="104"/>
    </row>
    <row r="7696" spans="3:5" x14ac:dyDescent="0.15">
      <c r="C7696" s="104"/>
      <c r="D7696" s="104"/>
      <c r="E7696" s="104"/>
    </row>
    <row r="7697" spans="3:5" x14ac:dyDescent="0.15">
      <c r="C7697" s="104"/>
      <c r="D7697" s="104"/>
      <c r="E7697" s="104"/>
    </row>
    <row r="7698" spans="3:5" x14ac:dyDescent="0.15">
      <c r="C7698" s="104"/>
      <c r="D7698" s="104"/>
      <c r="E7698" s="104"/>
    </row>
    <row r="7699" spans="3:5" x14ac:dyDescent="0.15">
      <c r="C7699" s="104"/>
      <c r="D7699" s="104"/>
      <c r="E7699" s="104"/>
    </row>
    <row r="7700" spans="3:5" x14ac:dyDescent="0.15">
      <c r="C7700" s="104"/>
      <c r="D7700" s="104"/>
      <c r="E7700" s="104"/>
    </row>
    <row r="7701" spans="3:5" x14ac:dyDescent="0.15">
      <c r="C7701" s="104"/>
      <c r="D7701" s="104"/>
      <c r="E7701" s="104"/>
    </row>
    <row r="7702" spans="3:5" x14ac:dyDescent="0.15">
      <c r="C7702" s="104"/>
      <c r="D7702" s="104"/>
      <c r="E7702" s="104"/>
    </row>
    <row r="7703" spans="3:5" x14ac:dyDescent="0.15">
      <c r="C7703" s="104"/>
      <c r="D7703" s="104"/>
      <c r="E7703" s="104"/>
    </row>
    <row r="7704" spans="3:5" x14ac:dyDescent="0.15">
      <c r="C7704" s="104"/>
      <c r="D7704" s="104"/>
      <c r="E7704" s="104"/>
    </row>
    <row r="7705" spans="3:5" x14ac:dyDescent="0.15">
      <c r="C7705" s="104"/>
      <c r="D7705" s="104"/>
      <c r="E7705" s="104"/>
    </row>
    <row r="7706" spans="3:5" x14ac:dyDescent="0.15">
      <c r="C7706" s="104"/>
      <c r="D7706" s="104"/>
      <c r="E7706" s="104"/>
    </row>
    <row r="7707" spans="3:5" x14ac:dyDescent="0.15">
      <c r="C7707" s="104"/>
      <c r="D7707" s="104"/>
      <c r="E7707" s="104"/>
    </row>
    <row r="7708" spans="3:5" x14ac:dyDescent="0.15">
      <c r="C7708" s="104"/>
      <c r="D7708" s="104"/>
      <c r="E7708" s="104"/>
    </row>
    <row r="7709" spans="3:5" x14ac:dyDescent="0.15">
      <c r="C7709" s="104"/>
      <c r="D7709" s="104"/>
      <c r="E7709" s="104"/>
    </row>
    <row r="7710" spans="3:5" x14ac:dyDescent="0.15">
      <c r="C7710" s="104"/>
      <c r="D7710" s="104"/>
      <c r="E7710" s="104"/>
    </row>
    <row r="7711" spans="3:5" x14ac:dyDescent="0.15">
      <c r="C7711" s="104"/>
      <c r="D7711" s="104"/>
      <c r="E7711" s="104"/>
    </row>
    <row r="7712" spans="3:5" x14ac:dyDescent="0.15">
      <c r="C7712" s="104"/>
      <c r="D7712" s="104"/>
      <c r="E7712" s="104"/>
    </row>
    <row r="7713" spans="3:5" x14ac:dyDescent="0.15">
      <c r="C7713" s="104"/>
      <c r="D7713" s="104"/>
      <c r="E7713" s="104"/>
    </row>
    <row r="7714" spans="3:5" x14ac:dyDescent="0.15">
      <c r="C7714" s="104"/>
      <c r="D7714" s="104"/>
      <c r="E7714" s="104"/>
    </row>
    <row r="7715" spans="3:5" x14ac:dyDescent="0.15">
      <c r="C7715" s="104"/>
      <c r="D7715" s="104"/>
      <c r="E7715" s="104"/>
    </row>
    <row r="7716" spans="3:5" x14ac:dyDescent="0.15">
      <c r="C7716" s="104"/>
      <c r="D7716" s="104"/>
      <c r="E7716" s="104"/>
    </row>
    <row r="7717" spans="3:5" x14ac:dyDescent="0.15">
      <c r="C7717" s="104"/>
      <c r="D7717" s="104"/>
      <c r="E7717" s="104"/>
    </row>
    <row r="7718" spans="3:5" x14ac:dyDescent="0.15">
      <c r="C7718" s="104"/>
      <c r="D7718" s="104"/>
      <c r="E7718" s="104"/>
    </row>
    <row r="7719" spans="3:5" x14ac:dyDescent="0.15">
      <c r="C7719" s="104"/>
      <c r="D7719" s="104"/>
      <c r="E7719" s="104"/>
    </row>
    <row r="7720" spans="3:5" x14ac:dyDescent="0.15">
      <c r="C7720" s="104"/>
      <c r="D7720" s="104"/>
      <c r="E7720" s="104"/>
    </row>
    <row r="7721" spans="3:5" x14ac:dyDescent="0.15">
      <c r="C7721" s="104"/>
      <c r="D7721" s="104"/>
      <c r="E7721" s="104"/>
    </row>
    <row r="7722" spans="3:5" x14ac:dyDescent="0.15">
      <c r="C7722" s="104"/>
      <c r="D7722" s="104"/>
      <c r="E7722" s="104"/>
    </row>
    <row r="7723" spans="3:5" x14ac:dyDescent="0.15">
      <c r="C7723" s="104"/>
      <c r="D7723" s="104"/>
      <c r="E7723" s="104"/>
    </row>
    <row r="7724" spans="3:5" x14ac:dyDescent="0.15">
      <c r="C7724" s="104"/>
      <c r="D7724" s="104"/>
      <c r="E7724" s="104"/>
    </row>
    <row r="7725" spans="3:5" x14ac:dyDescent="0.15">
      <c r="C7725" s="104"/>
      <c r="D7725" s="104"/>
      <c r="E7725" s="104"/>
    </row>
    <row r="7726" spans="3:5" x14ac:dyDescent="0.15">
      <c r="C7726" s="104"/>
      <c r="D7726" s="104"/>
      <c r="E7726" s="104"/>
    </row>
    <row r="7727" spans="3:5" x14ac:dyDescent="0.15">
      <c r="C7727" s="104"/>
      <c r="D7727" s="104"/>
      <c r="E7727" s="104"/>
    </row>
    <row r="7728" spans="3:5" x14ac:dyDescent="0.15">
      <c r="C7728" s="104"/>
      <c r="D7728" s="104"/>
      <c r="E7728" s="104"/>
    </row>
    <row r="7729" spans="3:5" x14ac:dyDescent="0.15">
      <c r="C7729" s="104"/>
      <c r="D7729" s="104"/>
      <c r="E7729" s="104"/>
    </row>
    <row r="7730" spans="3:5" x14ac:dyDescent="0.15">
      <c r="C7730" s="104"/>
      <c r="D7730" s="104"/>
      <c r="E7730" s="104"/>
    </row>
    <row r="7731" spans="3:5" x14ac:dyDescent="0.15">
      <c r="C7731" s="104"/>
      <c r="D7731" s="104"/>
      <c r="E7731" s="104"/>
    </row>
    <row r="7732" spans="3:5" x14ac:dyDescent="0.15">
      <c r="C7732" s="104"/>
      <c r="D7732" s="104"/>
      <c r="E7732" s="104"/>
    </row>
    <row r="7733" spans="3:5" x14ac:dyDescent="0.15">
      <c r="C7733" s="104"/>
      <c r="D7733" s="104"/>
      <c r="E7733" s="104"/>
    </row>
    <row r="7734" spans="3:5" x14ac:dyDescent="0.15">
      <c r="C7734" s="104"/>
      <c r="D7734" s="104"/>
      <c r="E7734" s="104"/>
    </row>
    <row r="7735" spans="3:5" x14ac:dyDescent="0.15">
      <c r="C7735" s="104"/>
      <c r="D7735" s="104"/>
      <c r="E7735" s="104"/>
    </row>
    <row r="7736" spans="3:5" x14ac:dyDescent="0.15">
      <c r="C7736" s="104"/>
      <c r="D7736" s="104"/>
      <c r="E7736" s="104"/>
    </row>
    <row r="7737" spans="3:5" x14ac:dyDescent="0.15">
      <c r="C7737" s="104"/>
      <c r="D7737" s="104"/>
      <c r="E7737" s="104"/>
    </row>
    <row r="7738" spans="3:5" x14ac:dyDescent="0.15">
      <c r="C7738" s="104"/>
      <c r="D7738" s="104"/>
      <c r="E7738" s="104"/>
    </row>
    <row r="7739" spans="3:5" x14ac:dyDescent="0.15">
      <c r="C7739" s="104"/>
      <c r="D7739" s="104"/>
      <c r="E7739" s="104"/>
    </row>
    <row r="7740" spans="3:5" x14ac:dyDescent="0.15">
      <c r="C7740" s="104"/>
      <c r="D7740" s="104"/>
      <c r="E7740" s="104"/>
    </row>
    <row r="7741" spans="3:5" x14ac:dyDescent="0.15">
      <c r="C7741" s="104"/>
      <c r="D7741" s="104"/>
      <c r="E7741" s="104"/>
    </row>
    <row r="7742" spans="3:5" x14ac:dyDescent="0.15">
      <c r="C7742" s="104"/>
      <c r="D7742" s="104"/>
      <c r="E7742" s="104"/>
    </row>
    <row r="7743" spans="3:5" x14ac:dyDescent="0.15">
      <c r="C7743" s="104"/>
      <c r="D7743" s="104"/>
      <c r="E7743" s="104"/>
    </row>
    <row r="7744" spans="3:5" x14ac:dyDescent="0.15">
      <c r="C7744" s="104"/>
      <c r="D7744" s="104"/>
      <c r="E7744" s="104"/>
    </row>
    <row r="7745" spans="3:5" x14ac:dyDescent="0.15">
      <c r="C7745" s="104"/>
      <c r="D7745" s="104"/>
      <c r="E7745" s="104"/>
    </row>
    <row r="7746" spans="3:5" x14ac:dyDescent="0.15">
      <c r="C7746" s="104"/>
      <c r="D7746" s="104"/>
      <c r="E7746" s="104"/>
    </row>
    <row r="7747" spans="3:5" x14ac:dyDescent="0.15">
      <c r="C7747" s="104"/>
      <c r="D7747" s="104"/>
      <c r="E7747" s="104"/>
    </row>
    <row r="7748" spans="3:5" x14ac:dyDescent="0.15">
      <c r="C7748" s="104"/>
      <c r="D7748" s="104"/>
      <c r="E7748" s="104"/>
    </row>
    <row r="7749" spans="3:5" x14ac:dyDescent="0.15">
      <c r="C7749" s="104"/>
      <c r="D7749" s="104"/>
      <c r="E7749" s="104"/>
    </row>
    <row r="7750" spans="3:5" x14ac:dyDescent="0.15">
      <c r="C7750" s="104"/>
      <c r="D7750" s="104"/>
      <c r="E7750" s="104"/>
    </row>
    <row r="7751" spans="3:5" x14ac:dyDescent="0.15">
      <c r="C7751" s="104"/>
      <c r="D7751" s="104"/>
      <c r="E7751" s="104"/>
    </row>
    <row r="7752" spans="3:5" x14ac:dyDescent="0.15">
      <c r="C7752" s="104"/>
      <c r="D7752" s="104"/>
      <c r="E7752" s="104"/>
    </row>
    <row r="7753" spans="3:5" x14ac:dyDescent="0.15">
      <c r="C7753" s="104"/>
      <c r="D7753" s="104"/>
      <c r="E7753" s="104"/>
    </row>
    <row r="7754" spans="3:5" x14ac:dyDescent="0.15">
      <c r="C7754" s="104"/>
      <c r="D7754" s="104"/>
      <c r="E7754" s="104"/>
    </row>
    <row r="7755" spans="3:5" x14ac:dyDescent="0.15">
      <c r="C7755" s="104"/>
      <c r="D7755" s="104"/>
      <c r="E7755" s="104"/>
    </row>
    <row r="7756" spans="3:5" x14ac:dyDescent="0.15">
      <c r="C7756" s="104"/>
      <c r="D7756" s="104"/>
      <c r="E7756" s="104"/>
    </row>
    <row r="7757" spans="3:5" x14ac:dyDescent="0.15">
      <c r="C7757" s="104"/>
      <c r="D7757" s="104"/>
      <c r="E7757" s="104"/>
    </row>
    <row r="7758" spans="3:5" x14ac:dyDescent="0.15">
      <c r="C7758" s="104"/>
      <c r="D7758" s="104"/>
      <c r="E7758" s="104"/>
    </row>
    <row r="7759" spans="3:5" x14ac:dyDescent="0.15">
      <c r="C7759" s="104"/>
      <c r="D7759" s="104"/>
      <c r="E7759" s="104"/>
    </row>
    <row r="7760" spans="3:5" x14ac:dyDescent="0.15">
      <c r="C7760" s="104"/>
      <c r="D7760" s="104"/>
      <c r="E7760" s="104"/>
    </row>
    <row r="7761" spans="3:5" x14ac:dyDescent="0.15">
      <c r="C7761" s="104"/>
      <c r="D7761" s="104"/>
      <c r="E7761" s="104"/>
    </row>
    <row r="7762" spans="3:5" x14ac:dyDescent="0.15">
      <c r="C7762" s="104"/>
      <c r="D7762" s="104"/>
      <c r="E7762" s="104"/>
    </row>
    <row r="7763" spans="3:5" x14ac:dyDescent="0.15">
      <c r="C7763" s="104"/>
      <c r="D7763" s="104"/>
      <c r="E7763" s="104"/>
    </row>
    <row r="7764" spans="3:5" x14ac:dyDescent="0.15">
      <c r="C7764" s="104"/>
      <c r="D7764" s="104"/>
      <c r="E7764" s="104"/>
    </row>
    <row r="7765" spans="3:5" x14ac:dyDescent="0.15">
      <c r="C7765" s="104"/>
      <c r="D7765" s="104"/>
      <c r="E7765" s="104"/>
    </row>
    <row r="7766" spans="3:5" x14ac:dyDescent="0.15">
      <c r="C7766" s="104"/>
      <c r="D7766" s="104"/>
      <c r="E7766" s="104"/>
    </row>
    <row r="7767" spans="3:5" x14ac:dyDescent="0.15">
      <c r="C7767" s="104"/>
      <c r="D7767" s="104"/>
      <c r="E7767" s="104"/>
    </row>
    <row r="7768" spans="3:5" x14ac:dyDescent="0.15">
      <c r="C7768" s="104"/>
      <c r="D7768" s="104"/>
      <c r="E7768" s="104"/>
    </row>
    <row r="7769" spans="3:5" x14ac:dyDescent="0.15">
      <c r="C7769" s="104"/>
      <c r="D7769" s="104"/>
      <c r="E7769" s="104"/>
    </row>
    <row r="7770" spans="3:5" x14ac:dyDescent="0.15">
      <c r="C7770" s="104"/>
      <c r="D7770" s="104"/>
      <c r="E7770" s="104"/>
    </row>
    <row r="7771" spans="3:5" x14ac:dyDescent="0.15">
      <c r="C7771" s="104"/>
      <c r="D7771" s="104"/>
      <c r="E7771" s="104"/>
    </row>
    <row r="7772" spans="3:5" x14ac:dyDescent="0.15">
      <c r="C7772" s="104"/>
      <c r="D7772" s="104"/>
      <c r="E7772" s="104"/>
    </row>
    <row r="7773" spans="3:5" x14ac:dyDescent="0.15">
      <c r="C7773" s="104"/>
      <c r="D7773" s="104"/>
      <c r="E7773" s="104"/>
    </row>
    <row r="7774" spans="3:5" x14ac:dyDescent="0.15">
      <c r="C7774" s="104"/>
      <c r="D7774" s="104"/>
      <c r="E7774" s="104"/>
    </row>
    <row r="7775" spans="3:5" x14ac:dyDescent="0.15">
      <c r="C7775" s="104"/>
      <c r="D7775" s="104"/>
      <c r="E7775" s="104"/>
    </row>
    <row r="7776" spans="3:5" x14ac:dyDescent="0.15">
      <c r="C7776" s="104"/>
      <c r="D7776" s="104"/>
      <c r="E7776" s="104"/>
    </row>
    <row r="7777" spans="3:5" x14ac:dyDescent="0.15">
      <c r="C7777" s="104"/>
      <c r="D7777" s="104"/>
      <c r="E7777" s="104"/>
    </row>
    <row r="7778" spans="3:5" x14ac:dyDescent="0.15">
      <c r="C7778" s="104"/>
      <c r="D7778" s="104"/>
      <c r="E7778" s="104"/>
    </row>
    <row r="7779" spans="3:5" x14ac:dyDescent="0.15">
      <c r="C7779" s="104"/>
      <c r="D7779" s="104"/>
      <c r="E7779" s="104"/>
    </row>
    <row r="7780" spans="3:5" x14ac:dyDescent="0.15">
      <c r="C7780" s="104"/>
      <c r="D7780" s="104"/>
      <c r="E7780" s="104"/>
    </row>
    <row r="7781" spans="3:5" x14ac:dyDescent="0.15">
      <c r="C7781" s="104"/>
      <c r="D7781" s="104"/>
      <c r="E7781" s="104"/>
    </row>
    <row r="7782" spans="3:5" x14ac:dyDescent="0.15">
      <c r="C7782" s="104"/>
      <c r="D7782" s="104"/>
      <c r="E7782" s="104"/>
    </row>
    <row r="7783" spans="3:5" x14ac:dyDescent="0.15">
      <c r="C7783" s="104"/>
      <c r="D7783" s="104"/>
      <c r="E7783" s="104"/>
    </row>
    <row r="7784" spans="3:5" x14ac:dyDescent="0.15">
      <c r="C7784" s="104"/>
      <c r="D7784" s="104"/>
      <c r="E7784" s="104"/>
    </row>
    <row r="7785" spans="3:5" x14ac:dyDescent="0.15">
      <c r="C7785" s="104"/>
      <c r="D7785" s="104"/>
      <c r="E7785" s="104"/>
    </row>
    <row r="7786" spans="3:5" x14ac:dyDescent="0.15">
      <c r="C7786" s="104"/>
      <c r="D7786" s="104"/>
      <c r="E7786" s="104"/>
    </row>
    <row r="7787" spans="3:5" x14ac:dyDescent="0.15">
      <c r="C7787" s="104"/>
      <c r="D7787" s="104"/>
      <c r="E7787" s="104"/>
    </row>
    <row r="7788" spans="3:5" x14ac:dyDescent="0.15">
      <c r="C7788" s="104"/>
      <c r="D7788" s="104"/>
      <c r="E7788" s="104"/>
    </row>
    <row r="7789" spans="3:5" x14ac:dyDescent="0.15">
      <c r="C7789" s="104"/>
      <c r="D7789" s="104"/>
      <c r="E7789" s="104"/>
    </row>
    <row r="7790" spans="3:5" x14ac:dyDescent="0.15">
      <c r="C7790" s="104"/>
      <c r="D7790" s="104"/>
      <c r="E7790" s="104"/>
    </row>
    <row r="7791" spans="3:5" x14ac:dyDescent="0.15">
      <c r="C7791" s="104"/>
      <c r="D7791" s="104"/>
      <c r="E7791" s="104"/>
    </row>
    <row r="7792" spans="3:5" x14ac:dyDescent="0.15">
      <c r="C7792" s="104"/>
      <c r="D7792" s="104"/>
      <c r="E7792" s="104"/>
    </row>
    <row r="7793" spans="3:5" x14ac:dyDescent="0.15">
      <c r="C7793" s="104"/>
      <c r="D7793" s="104"/>
      <c r="E7793" s="104"/>
    </row>
    <row r="7794" spans="3:5" x14ac:dyDescent="0.15">
      <c r="C7794" s="104"/>
      <c r="D7794" s="104"/>
      <c r="E7794" s="104"/>
    </row>
    <row r="7795" spans="3:5" x14ac:dyDescent="0.15">
      <c r="C7795" s="104"/>
      <c r="D7795" s="104"/>
      <c r="E7795" s="104"/>
    </row>
    <row r="7796" spans="3:5" x14ac:dyDescent="0.15">
      <c r="C7796" s="104"/>
      <c r="D7796" s="104"/>
      <c r="E7796" s="104"/>
    </row>
    <row r="7797" spans="3:5" x14ac:dyDescent="0.15">
      <c r="C7797" s="104"/>
      <c r="D7797" s="104"/>
      <c r="E7797" s="104"/>
    </row>
    <row r="7798" spans="3:5" x14ac:dyDescent="0.15">
      <c r="C7798" s="104"/>
      <c r="D7798" s="104"/>
      <c r="E7798" s="104"/>
    </row>
    <row r="7799" spans="3:5" x14ac:dyDescent="0.15">
      <c r="C7799" s="104"/>
      <c r="D7799" s="104"/>
      <c r="E7799" s="104"/>
    </row>
    <row r="7800" spans="3:5" x14ac:dyDescent="0.15">
      <c r="C7800" s="104"/>
      <c r="D7800" s="104"/>
      <c r="E7800" s="104"/>
    </row>
    <row r="7801" spans="3:5" x14ac:dyDescent="0.15">
      <c r="C7801" s="104"/>
      <c r="D7801" s="104"/>
      <c r="E7801" s="104"/>
    </row>
    <row r="7802" spans="3:5" x14ac:dyDescent="0.15">
      <c r="C7802" s="104"/>
      <c r="D7802" s="104"/>
      <c r="E7802" s="104"/>
    </row>
    <row r="7803" spans="3:5" x14ac:dyDescent="0.15">
      <c r="C7803" s="104"/>
      <c r="D7803" s="104"/>
      <c r="E7803" s="104"/>
    </row>
    <row r="7804" spans="3:5" x14ac:dyDescent="0.15">
      <c r="C7804" s="104"/>
      <c r="D7804" s="104"/>
      <c r="E7804" s="104"/>
    </row>
    <row r="7805" spans="3:5" x14ac:dyDescent="0.15">
      <c r="C7805" s="104"/>
      <c r="D7805" s="104"/>
      <c r="E7805" s="104"/>
    </row>
    <row r="7806" spans="3:5" x14ac:dyDescent="0.15">
      <c r="C7806" s="104"/>
      <c r="D7806" s="104"/>
      <c r="E7806" s="104"/>
    </row>
    <row r="7807" spans="3:5" x14ac:dyDescent="0.15">
      <c r="C7807" s="104"/>
      <c r="D7807" s="104"/>
      <c r="E7807" s="104"/>
    </row>
    <row r="7808" spans="3:5" x14ac:dyDescent="0.15">
      <c r="C7808" s="104"/>
      <c r="D7808" s="104"/>
      <c r="E7808" s="104"/>
    </row>
    <row r="7809" spans="3:5" x14ac:dyDescent="0.15">
      <c r="C7809" s="104"/>
      <c r="D7809" s="104"/>
      <c r="E7809" s="104"/>
    </row>
    <row r="7810" spans="3:5" x14ac:dyDescent="0.15">
      <c r="C7810" s="104"/>
      <c r="D7810" s="104"/>
      <c r="E7810" s="104"/>
    </row>
    <row r="7811" spans="3:5" x14ac:dyDescent="0.15">
      <c r="C7811" s="104"/>
      <c r="D7811" s="104"/>
      <c r="E7811" s="104"/>
    </row>
    <row r="7812" spans="3:5" x14ac:dyDescent="0.15">
      <c r="C7812" s="104"/>
      <c r="D7812" s="104"/>
      <c r="E7812" s="104"/>
    </row>
    <row r="7813" spans="3:5" x14ac:dyDescent="0.15">
      <c r="C7813" s="104"/>
      <c r="D7813" s="104"/>
      <c r="E7813" s="104"/>
    </row>
    <row r="7814" spans="3:5" x14ac:dyDescent="0.15">
      <c r="C7814" s="104"/>
      <c r="D7814" s="104"/>
      <c r="E7814" s="104"/>
    </row>
    <row r="7815" spans="3:5" x14ac:dyDescent="0.15">
      <c r="C7815" s="104"/>
      <c r="D7815" s="104"/>
      <c r="E7815" s="104"/>
    </row>
    <row r="7816" spans="3:5" x14ac:dyDescent="0.15">
      <c r="C7816" s="104"/>
      <c r="D7816" s="104"/>
      <c r="E7816" s="104"/>
    </row>
    <row r="7817" spans="3:5" x14ac:dyDescent="0.15">
      <c r="C7817" s="104"/>
      <c r="D7817" s="104"/>
      <c r="E7817" s="104"/>
    </row>
    <row r="7818" spans="3:5" x14ac:dyDescent="0.15">
      <c r="C7818" s="104"/>
      <c r="D7818" s="104"/>
      <c r="E7818" s="104"/>
    </row>
    <row r="7819" spans="3:5" x14ac:dyDescent="0.15">
      <c r="C7819" s="104"/>
      <c r="D7819" s="104"/>
      <c r="E7819" s="104"/>
    </row>
    <row r="7820" spans="3:5" x14ac:dyDescent="0.15">
      <c r="C7820" s="104"/>
      <c r="D7820" s="104"/>
      <c r="E7820" s="104"/>
    </row>
    <row r="7821" spans="3:5" x14ac:dyDescent="0.15">
      <c r="C7821" s="104"/>
      <c r="D7821" s="104"/>
      <c r="E7821" s="104"/>
    </row>
    <row r="7822" spans="3:5" x14ac:dyDescent="0.15">
      <c r="C7822" s="104"/>
      <c r="D7822" s="104"/>
      <c r="E7822" s="104"/>
    </row>
    <row r="7823" spans="3:5" x14ac:dyDescent="0.15">
      <c r="C7823" s="104"/>
      <c r="D7823" s="104"/>
      <c r="E7823" s="104"/>
    </row>
    <row r="7824" spans="3:5" x14ac:dyDescent="0.15">
      <c r="C7824" s="104"/>
      <c r="D7824" s="104"/>
      <c r="E7824" s="104"/>
    </row>
    <row r="7825" spans="3:5" x14ac:dyDescent="0.15">
      <c r="C7825" s="104"/>
      <c r="D7825" s="104"/>
      <c r="E7825" s="104"/>
    </row>
    <row r="7826" spans="3:5" x14ac:dyDescent="0.15">
      <c r="C7826" s="104"/>
      <c r="D7826" s="104"/>
      <c r="E7826" s="104"/>
    </row>
    <row r="7827" spans="3:5" x14ac:dyDescent="0.15">
      <c r="C7827" s="104"/>
      <c r="D7827" s="104"/>
      <c r="E7827" s="104"/>
    </row>
    <row r="7828" spans="3:5" x14ac:dyDescent="0.15">
      <c r="C7828" s="104"/>
      <c r="D7828" s="104"/>
      <c r="E7828" s="104"/>
    </row>
    <row r="7829" spans="3:5" x14ac:dyDescent="0.15">
      <c r="C7829" s="104"/>
      <c r="D7829" s="104"/>
      <c r="E7829" s="104"/>
    </row>
    <row r="7830" spans="3:5" x14ac:dyDescent="0.15">
      <c r="C7830" s="104"/>
      <c r="D7830" s="104"/>
      <c r="E7830" s="104"/>
    </row>
    <row r="7831" spans="3:5" x14ac:dyDescent="0.15">
      <c r="C7831" s="104"/>
      <c r="D7831" s="104"/>
      <c r="E7831" s="104"/>
    </row>
    <row r="7832" spans="3:5" x14ac:dyDescent="0.15">
      <c r="C7832" s="104"/>
      <c r="D7832" s="104"/>
      <c r="E7832" s="104"/>
    </row>
    <row r="7833" spans="3:5" x14ac:dyDescent="0.15">
      <c r="C7833" s="104"/>
      <c r="D7833" s="104"/>
      <c r="E7833" s="104"/>
    </row>
    <row r="7834" spans="3:5" x14ac:dyDescent="0.15">
      <c r="C7834" s="104"/>
      <c r="D7834" s="104"/>
      <c r="E7834" s="104"/>
    </row>
    <row r="7835" spans="3:5" x14ac:dyDescent="0.15">
      <c r="C7835" s="104"/>
      <c r="D7835" s="104"/>
      <c r="E7835" s="104"/>
    </row>
    <row r="7836" spans="3:5" x14ac:dyDescent="0.15">
      <c r="C7836" s="104"/>
      <c r="D7836" s="104"/>
      <c r="E7836" s="104"/>
    </row>
    <row r="7837" spans="3:5" x14ac:dyDescent="0.15">
      <c r="C7837" s="104"/>
      <c r="D7837" s="104"/>
      <c r="E7837" s="104"/>
    </row>
    <row r="7838" spans="3:5" x14ac:dyDescent="0.15">
      <c r="C7838" s="104"/>
      <c r="D7838" s="104"/>
      <c r="E7838" s="104"/>
    </row>
    <row r="7839" spans="3:5" x14ac:dyDescent="0.15">
      <c r="C7839" s="104"/>
      <c r="D7839" s="104"/>
      <c r="E7839" s="104"/>
    </row>
    <row r="7840" spans="3:5" x14ac:dyDescent="0.15">
      <c r="C7840" s="104"/>
      <c r="D7840" s="104"/>
      <c r="E7840" s="104"/>
    </row>
    <row r="7841" spans="3:5" x14ac:dyDescent="0.15">
      <c r="C7841" s="104"/>
      <c r="D7841" s="104"/>
      <c r="E7841" s="104"/>
    </row>
    <row r="7842" spans="3:5" x14ac:dyDescent="0.15">
      <c r="C7842" s="104"/>
      <c r="D7842" s="104"/>
      <c r="E7842" s="104"/>
    </row>
    <row r="7843" spans="3:5" x14ac:dyDescent="0.15">
      <c r="C7843" s="104"/>
      <c r="D7843" s="104"/>
      <c r="E7843" s="104"/>
    </row>
    <row r="7844" spans="3:5" x14ac:dyDescent="0.15">
      <c r="C7844" s="104"/>
      <c r="D7844" s="104"/>
      <c r="E7844" s="104"/>
    </row>
    <row r="7845" spans="3:5" x14ac:dyDescent="0.15">
      <c r="C7845" s="104"/>
      <c r="D7845" s="104"/>
      <c r="E7845" s="104"/>
    </row>
    <row r="7846" spans="3:5" x14ac:dyDescent="0.15">
      <c r="C7846" s="104"/>
      <c r="D7846" s="104"/>
      <c r="E7846" s="104"/>
    </row>
    <row r="7847" spans="3:5" x14ac:dyDescent="0.15">
      <c r="C7847" s="104"/>
      <c r="D7847" s="104"/>
      <c r="E7847" s="104"/>
    </row>
    <row r="7848" spans="3:5" x14ac:dyDescent="0.15">
      <c r="C7848" s="104"/>
      <c r="D7848" s="104"/>
      <c r="E7848" s="104"/>
    </row>
    <row r="7849" spans="3:5" x14ac:dyDescent="0.15">
      <c r="C7849" s="104"/>
      <c r="D7849" s="104"/>
      <c r="E7849" s="104"/>
    </row>
    <row r="7850" spans="3:5" x14ac:dyDescent="0.15">
      <c r="C7850" s="104"/>
      <c r="D7850" s="104"/>
      <c r="E7850" s="104"/>
    </row>
    <row r="7851" spans="3:5" x14ac:dyDescent="0.15">
      <c r="C7851" s="104"/>
      <c r="D7851" s="104"/>
      <c r="E7851" s="104"/>
    </row>
    <row r="7852" spans="3:5" x14ac:dyDescent="0.15">
      <c r="C7852" s="104"/>
      <c r="D7852" s="104"/>
      <c r="E7852" s="104"/>
    </row>
    <row r="7853" spans="3:5" x14ac:dyDescent="0.15">
      <c r="C7853" s="104"/>
      <c r="D7853" s="104"/>
      <c r="E7853" s="104"/>
    </row>
    <row r="7854" spans="3:5" x14ac:dyDescent="0.15">
      <c r="C7854" s="104"/>
      <c r="D7854" s="104"/>
      <c r="E7854" s="104"/>
    </row>
    <row r="7855" spans="3:5" x14ac:dyDescent="0.15">
      <c r="C7855" s="104"/>
      <c r="D7855" s="104"/>
      <c r="E7855" s="104"/>
    </row>
    <row r="7856" spans="3:5" x14ac:dyDescent="0.15">
      <c r="C7856" s="104"/>
      <c r="D7856" s="104"/>
      <c r="E7856" s="104"/>
    </row>
    <row r="7857" spans="3:5" x14ac:dyDescent="0.15">
      <c r="C7857" s="104"/>
      <c r="D7857" s="104"/>
      <c r="E7857" s="104"/>
    </row>
    <row r="7858" spans="3:5" x14ac:dyDescent="0.15">
      <c r="C7858" s="104"/>
      <c r="D7858" s="104"/>
      <c r="E7858" s="104"/>
    </row>
    <row r="7859" spans="3:5" x14ac:dyDescent="0.15">
      <c r="C7859" s="104"/>
      <c r="D7859" s="104"/>
      <c r="E7859" s="104"/>
    </row>
    <row r="7860" spans="3:5" x14ac:dyDescent="0.15">
      <c r="C7860" s="104"/>
      <c r="D7860" s="104"/>
      <c r="E7860" s="104"/>
    </row>
    <row r="7861" spans="3:5" x14ac:dyDescent="0.15">
      <c r="C7861" s="104"/>
      <c r="D7861" s="104"/>
      <c r="E7861" s="104"/>
    </row>
    <row r="7862" spans="3:5" x14ac:dyDescent="0.15">
      <c r="C7862" s="104"/>
      <c r="D7862" s="104"/>
      <c r="E7862" s="104"/>
    </row>
    <row r="7863" spans="3:5" x14ac:dyDescent="0.15">
      <c r="C7863" s="104"/>
      <c r="D7863" s="104"/>
      <c r="E7863" s="104"/>
    </row>
    <row r="7864" spans="3:5" x14ac:dyDescent="0.15">
      <c r="C7864" s="104"/>
      <c r="D7864" s="104"/>
      <c r="E7864" s="104"/>
    </row>
    <row r="7865" spans="3:5" x14ac:dyDescent="0.15">
      <c r="C7865" s="104"/>
      <c r="D7865" s="104"/>
      <c r="E7865" s="104"/>
    </row>
    <row r="7866" spans="3:5" x14ac:dyDescent="0.15">
      <c r="C7866" s="104"/>
      <c r="D7866" s="104"/>
      <c r="E7866" s="104"/>
    </row>
    <row r="7867" spans="3:5" x14ac:dyDescent="0.15">
      <c r="C7867" s="104"/>
      <c r="D7867" s="104"/>
      <c r="E7867" s="104"/>
    </row>
    <row r="7868" spans="3:5" x14ac:dyDescent="0.15">
      <c r="C7868" s="104"/>
      <c r="D7868" s="104"/>
      <c r="E7868" s="104"/>
    </row>
    <row r="7869" spans="3:5" x14ac:dyDescent="0.15">
      <c r="C7869" s="104"/>
      <c r="D7869" s="104"/>
      <c r="E7869" s="104"/>
    </row>
    <row r="7870" spans="3:5" x14ac:dyDescent="0.15">
      <c r="C7870" s="104"/>
      <c r="D7870" s="104"/>
      <c r="E7870" s="104"/>
    </row>
    <row r="7871" spans="3:5" x14ac:dyDescent="0.15">
      <c r="C7871" s="104"/>
      <c r="D7871" s="104"/>
      <c r="E7871" s="104"/>
    </row>
    <row r="7872" spans="3:5" x14ac:dyDescent="0.15">
      <c r="C7872" s="104"/>
      <c r="D7872" s="104"/>
      <c r="E7872" s="104"/>
    </row>
    <row r="7873" spans="3:5" x14ac:dyDescent="0.15">
      <c r="C7873" s="104"/>
      <c r="D7873" s="104"/>
      <c r="E7873" s="104"/>
    </row>
    <row r="7874" spans="3:5" x14ac:dyDescent="0.15">
      <c r="C7874" s="104"/>
      <c r="D7874" s="104"/>
      <c r="E7874" s="104"/>
    </row>
    <row r="7875" spans="3:5" x14ac:dyDescent="0.15">
      <c r="C7875" s="104"/>
      <c r="D7875" s="104"/>
      <c r="E7875" s="104"/>
    </row>
    <row r="7876" spans="3:5" x14ac:dyDescent="0.15">
      <c r="C7876" s="104"/>
      <c r="D7876" s="104"/>
      <c r="E7876" s="104"/>
    </row>
    <row r="7877" spans="3:5" x14ac:dyDescent="0.15">
      <c r="C7877" s="104"/>
      <c r="D7877" s="104"/>
      <c r="E7877" s="104"/>
    </row>
    <row r="7878" spans="3:5" x14ac:dyDescent="0.15">
      <c r="C7878" s="104"/>
      <c r="D7878" s="104"/>
      <c r="E7878" s="104"/>
    </row>
    <row r="7879" spans="3:5" x14ac:dyDescent="0.15">
      <c r="C7879" s="104"/>
      <c r="D7879" s="104"/>
      <c r="E7879" s="104"/>
    </row>
    <row r="7880" spans="3:5" x14ac:dyDescent="0.15">
      <c r="C7880" s="104"/>
      <c r="D7880" s="104"/>
      <c r="E7880" s="104"/>
    </row>
    <row r="7881" spans="3:5" x14ac:dyDescent="0.15">
      <c r="C7881" s="104"/>
      <c r="D7881" s="104"/>
      <c r="E7881" s="104"/>
    </row>
    <row r="7882" spans="3:5" x14ac:dyDescent="0.15">
      <c r="C7882" s="104"/>
      <c r="D7882" s="104"/>
      <c r="E7882" s="104"/>
    </row>
    <row r="7883" spans="3:5" x14ac:dyDescent="0.15">
      <c r="C7883" s="104"/>
      <c r="D7883" s="104"/>
      <c r="E7883" s="104"/>
    </row>
    <row r="7884" spans="3:5" x14ac:dyDescent="0.15">
      <c r="C7884" s="104"/>
      <c r="D7884" s="104"/>
      <c r="E7884" s="104"/>
    </row>
    <row r="7885" spans="3:5" x14ac:dyDescent="0.15">
      <c r="C7885" s="104"/>
      <c r="D7885" s="104"/>
      <c r="E7885" s="104"/>
    </row>
    <row r="7886" spans="3:5" x14ac:dyDescent="0.15">
      <c r="C7886" s="104"/>
      <c r="D7886" s="104"/>
      <c r="E7886" s="104"/>
    </row>
    <row r="7887" spans="3:5" x14ac:dyDescent="0.15">
      <c r="C7887" s="104"/>
      <c r="D7887" s="104"/>
      <c r="E7887" s="104"/>
    </row>
    <row r="7888" spans="3:5" x14ac:dyDescent="0.15">
      <c r="C7888" s="104"/>
      <c r="D7888" s="104"/>
      <c r="E7888" s="104"/>
    </row>
    <row r="7889" spans="3:5" x14ac:dyDescent="0.15">
      <c r="C7889" s="104"/>
      <c r="D7889" s="104"/>
      <c r="E7889" s="104"/>
    </row>
    <row r="7890" spans="3:5" x14ac:dyDescent="0.15">
      <c r="C7890" s="104"/>
      <c r="D7890" s="104"/>
      <c r="E7890" s="104"/>
    </row>
    <row r="7891" spans="3:5" x14ac:dyDescent="0.15">
      <c r="C7891" s="104"/>
      <c r="D7891" s="104"/>
      <c r="E7891" s="104"/>
    </row>
    <row r="7892" spans="3:5" x14ac:dyDescent="0.15">
      <c r="C7892" s="104"/>
      <c r="D7892" s="104"/>
      <c r="E7892" s="104"/>
    </row>
    <row r="7893" spans="3:5" x14ac:dyDescent="0.15">
      <c r="C7893" s="104"/>
      <c r="D7893" s="104"/>
      <c r="E7893" s="104"/>
    </row>
    <row r="7894" spans="3:5" x14ac:dyDescent="0.15">
      <c r="C7894" s="104"/>
      <c r="D7894" s="104"/>
      <c r="E7894" s="104"/>
    </row>
    <row r="7895" spans="3:5" x14ac:dyDescent="0.15">
      <c r="C7895" s="104"/>
      <c r="D7895" s="104"/>
      <c r="E7895" s="104"/>
    </row>
    <row r="7896" spans="3:5" x14ac:dyDescent="0.15">
      <c r="C7896" s="104"/>
      <c r="D7896" s="104"/>
      <c r="E7896" s="104"/>
    </row>
    <row r="7897" spans="3:5" x14ac:dyDescent="0.15">
      <c r="C7897" s="104"/>
      <c r="D7897" s="104"/>
      <c r="E7897" s="104"/>
    </row>
    <row r="7898" spans="3:5" x14ac:dyDescent="0.15">
      <c r="C7898" s="104"/>
      <c r="D7898" s="104"/>
      <c r="E7898" s="104"/>
    </row>
    <row r="7899" spans="3:5" x14ac:dyDescent="0.15">
      <c r="C7899" s="104"/>
      <c r="D7899" s="104"/>
      <c r="E7899" s="104"/>
    </row>
    <row r="7900" spans="3:5" x14ac:dyDescent="0.15">
      <c r="C7900" s="104"/>
      <c r="D7900" s="104"/>
      <c r="E7900" s="104"/>
    </row>
    <row r="7901" spans="3:5" x14ac:dyDescent="0.15">
      <c r="C7901" s="104"/>
      <c r="D7901" s="104"/>
      <c r="E7901" s="104"/>
    </row>
    <row r="7902" spans="3:5" x14ac:dyDescent="0.15">
      <c r="C7902" s="104"/>
      <c r="D7902" s="104"/>
      <c r="E7902" s="104"/>
    </row>
    <row r="7903" spans="3:5" x14ac:dyDescent="0.15">
      <c r="C7903" s="104"/>
      <c r="D7903" s="104"/>
      <c r="E7903" s="104"/>
    </row>
    <row r="7904" spans="3:5" x14ac:dyDescent="0.15">
      <c r="C7904" s="104"/>
      <c r="D7904" s="104"/>
      <c r="E7904" s="104"/>
    </row>
    <row r="7905" spans="3:5" x14ac:dyDescent="0.15">
      <c r="C7905" s="104"/>
      <c r="D7905" s="104"/>
      <c r="E7905" s="104"/>
    </row>
    <row r="7906" spans="3:5" x14ac:dyDescent="0.15">
      <c r="C7906" s="104"/>
      <c r="D7906" s="104"/>
      <c r="E7906" s="104"/>
    </row>
    <row r="7907" spans="3:5" x14ac:dyDescent="0.15">
      <c r="C7907" s="104"/>
      <c r="D7907" s="104"/>
      <c r="E7907" s="104"/>
    </row>
    <row r="7908" spans="3:5" x14ac:dyDescent="0.15">
      <c r="C7908" s="104"/>
      <c r="D7908" s="104"/>
      <c r="E7908" s="104"/>
    </row>
    <row r="7909" spans="3:5" x14ac:dyDescent="0.15">
      <c r="C7909" s="104"/>
      <c r="D7909" s="104"/>
      <c r="E7909" s="104"/>
    </row>
    <row r="7910" spans="3:5" x14ac:dyDescent="0.15">
      <c r="C7910" s="104"/>
      <c r="D7910" s="104"/>
      <c r="E7910" s="104"/>
    </row>
    <row r="7911" spans="3:5" x14ac:dyDescent="0.15">
      <c r="C7911" s="104"/>
      <c r="D7911" s="104"/>
      <c r="E7911" s="104"/>
    </row>
    <row r="7912" spans="3:5" x14ac:dyDescent="0.15">
      <c r="C7912" s="104"/>
      <c r="D7912" s="104"/>
      <c r="E7912" s="104"/>
    </row>
    <row r="7913" spans="3:5" x14ac:dyDescent="0.15">
      <c r="C7913" s="104"/>
      <c r="D7913" s="104"/>
      <c r="E7913" s="104"/>
    </row>
    <row r="7914" spans="3:5" x14ac:dyDescent="0.15">
      <c r="C7914" s="104"/>
      <c r="D7914" s="104"/>
      <c r="E7914" s="104"/>
    </row>
    <row r="7915" spans="3:5" x14ac:dyDescent="0.15">
      <c r="C7915" s="104"/>
      <c r="D7915" s="104"/>
      <c r="E7915" s="104"/>
    </row>
    <row r="7916" spans="3:5" x14ac:dyDescent="0.15">
      <c r="C7916" s="104"/>
      <c r="D7916" s="104"/>
      <c r="E7916" s="104"/>
    </row>
    <row r="7917" spans="3:5" x14ac:dyDescent="0.15">
      <c r="C7917" s="104"/>
      <c r="D7917" s="104"/>
      <c r="E7917" s="104"/>
    </row>
    <row r="7918" spans="3:5" x14ac:dyDescent="0.15">
      <c r="C7918" s="104"/>
      <c r="D7918" s="104"/>
      <c r="E7918" s="104"/>
    </row>
    <row r="7919" spans="3:5" x14ac:dyDescent="0.15">
      <c r="C7919" s="104"/>
      <c r="D7919" s="104"/>
      <c r="E7919" s="104"/>
    </row>
    <row r="7920" spans="3:5" x14ac:dyDescent="0.15">
      <c r="C7920" s="104"/>
      <c r="D7920" s="104"/>
      <c r="E7920" s="104"/>
    </row>
    <row r="7921" spans="3:5" x14ac:dyDescent="0.15">
      <c r="C7921" s="104"/>
      <c r="D7921" s="104"/>
      <c r="E7921" s="104"/>
    </row>
    <row r="7922" spans="3:5" x14ac:dyDescent="0.15">
      <c r="C7922" s="104"/>
      <c r="D7922" s="104"/>
      <c r="E7922" s="104"/>
    </row>
    <row r="7923" spans="3:5" x14ac:dyDescent="0.15">
      <c r="C7923" s="104"/>
      <c r="D7923" s="104"/>
      <c r="E7923" s="104"/>
    </row>
    <row r="7924" spans="3:5" x14ac:dyDescent="0.15">
      <c r="C7924" s="104"/>
      <c r="D7924" s="104"/>
      <c r="E7924" s="104"/>
    </row>
    <row r="7925" spans="3:5" x14ac:dyDescent="0.15">
      <c r="C7925" s="104"/>
      <c r="D7925" s="104"/>
      <c r="E7925" s="104"/>
    </row>
    <row r="7926" spans="3:5" x14ac:dyDescent="0.15">
      <c r="C7926" s="104"/>
      <c r="D7926" s="104"/>
      <c r="E7926" s="104"/>
    </row>
    <row r="7927" spans="3:5" x14ac:dyDescent="0.15">
      <c r="C7927" s="104"/>
      <c r="D7927" s="104"/>
      <c r="E7927" s="104"/>
    </row>
    <row r="7928" spans="3:5" x14ac:dyDescent="0.15">
      <c r="C7928" s="104"/>
      <c r="D7928" s="104"/>
      <c r="E7928" s="104"/>
    </row>
    <row r="7929" spans="3:5" x14ac:dyDescent="0.15">
      <c r="C7929" s="104"/>
      <c r="D7929" s="104"/>
      <c r="E7929" s="104"/>
    </row>
    <row r="7930" spans="3:5" x14ac:dyDescent="0.15">
      <c r="C7930" s="104"/>
      <c r="D7930" s="104"/>
      <c r="E7930" s="104"/>
    </row>
    <row r="7931" spans="3:5" x14ac:dyDescent="0.15">
      <c r="C7931" s="104"/>
      <c r="D7931" s="104"/>
      <c r="E7931" s="104"/>
    </row>
    <row r="7932" spans="3:5" x14ac:dyDescent="0.15">
      <c r="C7932" s="104"/>
      <c r="D7932" s="104"/>
      <c r="E7932" s="104"/>
    </row>
    <row r="7933" spans="3:5" x14ac:dyDescent="0.15">
      <c r="C7933" s="104"/>
      <c r="D7933" s="104"/>
      <c r="E7933" s="104"/>
    </row>
    <row r="7934" spans="3:5" x14ac:dyDescent="0.15">
      <c r="C7934" s="104"/>
      <c r="D7934" s="104"/>
      <c r="E7934" s="104"/>
    </row>
    <row r="7935" spans="3:5" x14ac:dyDescent="0.15">
      <c r="C7935" s="104"/>
      <c r="D7935" s="104"/>
      <c r="E7935" s="104"/>
    </row>
    <row r="7936" spans="3:5" x14ac:dyDescent="0.15">
      <c r="C7936" s="104"/>
      <c r="D7936" s="104"/>
      <c r="E7936" s="104"/>
    </row>
    <row r="7937" spans="3:5" x14ac:dyDescent="0.15">
      <c r="C7937" s="104"/>
      <c r="D7937" s="104"/>
      <c r="E7937" s="104"/>
    </row>
    <row r="7938" spans="3:5" x14ac:dyDescent="0.15">
      <c r="C7938" s="104"/>
      <c r="D7938" s="104"/>
      <c r="E7938" s="104"/>
    </row>
    <row r="7939" spans="3:5" x14ac:dyDescent="0.15">
      <c r="C7939" s="104"/>
      <c r="D7939" s="104"/>
      <c r="E7939" s="104"/>
    </row>
    <row r="7940" spans="3:5" x14ac:dyDescent="0.15">
      <c r="C7940" s="104"/>
      <c r="D7940" s="104"/>
      <c r="E7940" s="104"/>
    </row>
    <row r="7941" spans="3:5" x14ac:dyDescent="0.15">
      <c r="C7941" s="104"/>
      <c r="D7941" s="104"/>
      <c r="E7941" s="104"/>
    </row>
    <row r="7942" spans="3:5" x14ac:dyDescent="0.15">
      <c r="C7942" s="104"/>
      <c r="D7942" s="104"/>
      <c r="E7942" s="104"/>
    </row>
    <row r="7943" spans="3:5" x14ac:dyDescent="0.15">
      <c r="C7943" s="104"/>
      <c r="D7943" s="104"/>
      <c r="E7943" s="104"/>
    </row>
    <row r="7944" spans="3:5" x14ac:dyDescent="0.15">
      <c r="C7944" s="104"/>
      <c r="D7944" s="104"/>
      <c r="E7944" s="104"/>
    </row>
    <row r="7945" spans="3:5" x14ac:dyDescent="0.15">
      <c r="C7945" s="104"/>
      <c r="D7945" s="104"/>
      <c r="E7945" s="104"/>
    </row>
    <row r="7946" spans="3:5" x14ac:dyDescent="0.15">
      <c r="C7946" s="104"/>
      <c r="D7946" s="104"/>
      <c r="E7946" s="104"/>
    </row>
    <row r="7947" spans="3:5" x14ac:dyDescent="0.15">
      <c r="C7947" s="104"/>
      <c r="D7947" s="104"/>
      <c r="E7947" s="104"/>
    </row>
    <row r="7948" spans="3:5" x14ac:dyDescent="0.15">
      <c r="C7948" s="104"/>
      <c r="D7948" s="104"/>
      <c r="E7948" s="104"/>
    </row>
    <row r="7949" spans="3:5" x14ac:dyDescent="0.15">
      <c r="C7949" s="104"/>
      <c r="D7949" s="104"/>
      <c r="E7949" s="104"/>
    </row>
    <row r="7950" spans="3:5" x14ac:dyDescent="0.15">
      <c r="C7950" s="104"/>
      <c r="D7950" s="104"/>
      <c r="E7950" s="104"/>
    </row>
    <row r="7951" spans="3:5" x14ac:dyDescent="0.15">
      <c r="C7951" s="104"/>
      <c r="D7951" s="104"/>
      <c r="E7951" s="104"/>
    </row>
    <row r="7952" spans="3:5" x14ac:dyDescent="0.15">
      <c r="C7952" s="104"/>
      <c r="D7952" s="104"/>
      <c r="E7952" s="104"/>
    </row>
    <row r="7953" spans="3:5" x14ac:dyDescent="0.15">
      <c r="C7953" s="104"/>
      <c r="D7953" s="104"/>
      <c r="E7953" s="104"/>
    </row>
    <row r="7954" spans="3:5" x14ac:dyDescent="0.15">
      <c r="C7954" s="104"/>
      <c r="D7954" s="104"/>
      <c r="E7954" s="104"/>
    </row>
    <row r="7955" spans="3:5" x14ac:dyDescent="0.15">
      <c r="C7955" s="104"/>
      <c r="D7955" s="104"/>
      <c r="E7955" s="104"/>
    </row>
    <row r="7956" spans="3:5" x14ac:dyDescent="0.15">
      <c r="C7956" s="104"/>
      <c r="D7956" s="104"/>
      <c r="E7956" s="104"/>
    </row>
    <row r="7957" spans="3:5" x14ac:dyDescent="0.15">
      <c r="C7957" s="104"/>
      <c r="D7957" s="104"/>
      <c r="E7957" s="104"/>
    </row>
    <row r="7958" spans="3:5" x14ac:dyDescent="0.15">
      <c r="C7958" s="104"/>
      <c r="D7958" s="104"/>
      <c r="E7958" s="104"/>
    </row>
    <row r="7959" spans="3:5" x14ac:dyDescent="0.15">
      <c r="C7959" s="104"/>
      <c r="D7959" s="104"/>
      <c r="E7959" s="104"/>
    </row>
    <row r="7960" spans="3:5" x14ac:dyDescent="0.15">
      <c r="C7960" s="104"/>
      <c r="D7960" s="104"/>
      <c r="E7960" s="104"/>
    </row>
    <row r="7961" spans="3:5" x14ac:dyDescent="0.15">
      <c r="C7961" s="104"/>
      <c r="D7961" s="104"/>
      <c r="E7961" s="104"/>
    </row>
    <row r="7962" spans="3:5" x14ac:dyDescent="0.15">
      <c r="C7962" s="104"/>
      <c r="D7962" s="104"/>
      <c r="E7962" s="104"/>
    </row>
    <row r="7963" spans="3:5" x14ac:dyDescent="0.15">
      <c r="C7963" s="104"/>
      <c r="D7963" s="104"/>
      <c r="E7963" s="104"/>
    </row>
    <row r="7964" spans="3:5" x14ac:dyDescent="0.15">
      <c r="C7964" s="104"/>
      <c r="D7964" s="104"/>
      <c r="E7964" s="104"/>
    </row>
    <row r="7965" spans="3:5" x14ac:dyDescent="0.15">
      <c r="C7965" s="104"/>
      <c r="D7965" s="104"/>
      <c r="E7965" s="104"/>
    </row>
    <row r="7966" spans="3:5" x14ac:dyDescent="0.15">
      <c r="C7966" s="104"/>
      <c r="D7966" s="104"/>
      <c r="E7966" s="104"/>
    </row>
    <row r="7967" spans="3:5" x14ac:dyDescent="0.15">
      <c r="C7967" s="104"/>
      <c r="D7967" s="104"/>
      <c r="E7967" s="104"/>
    </row>
    <row r="7968" spans="3:5" x14ac:dyDescent="0.15">
      <c r="C7968" s="104"/>
      <c r="D7968" s="104"/>
      <c r="E7968" s="104"/>
    </row>
    <row r="7969" spans="3:5" x14ac:dyDescent="0.15">
      <c r="C7969" s="104"/>
      <c r="D7969" s="104"/>
      <c r="E7969" s="104"/>
    </row>
    <row r="7970" spans="3:5" x14ac:dyDescent="0.15">
      <c r="C7970" s="104"/>
      <c r="D7970" s="104"/>
      <c r="E7970" s="104"/>
    </row>
    <row r="7971" spans="3:5" x14ac:dyDescent="0.15">
      <c r="C7971" s="104"/>
      <c r="D7971" s="104"/>
      <c r="E7971" s="104"/>
    </row>
    <row r="7972" spans="3:5" x14ac:dyDescent="0.15">
      <c r="C7972" s="104"/>
      <c r="D7972" s="104"/>
      <c r="E7972" s="104"/>
    </row>
    <row r="7973" spans="3:5" x14ac:dyDescent="0.15">
      <c r="C7973" s="104"/>
      <c r="D7973" s="104"/>
      <c r="E7973" s="104"/>
    </row>
    <row r="7974" spans="3:5" x14ac:dyDescent="0.15">
      <c r="C7974" s="104"/>
      <c r="D7974" s="104"/>
      <c r="E7974" s="104"/>
    </row>
    <row r="7975" spans="3:5" x14ac:dyDescent="0.15">
      <c r="C7975" s="104"/>
      <c r="D7975" s="104"/>
      <c r="E7975" s="104"/>
    </row>
    <row r="7976" spans="3:5" x14ac:dyDescent="0.15">
      <c r="C7976" s="104"/>
      <c r="D7976" s="104"/>
      <c r="E7976" s="104"/>
    </row>
    <row r="7977" spans="3:5" x14ac:dyDescent="0.15">
      <c r="C7977" s="104"/>
      <c r="D7977" s="104"/>
      <c r="E7977" s="104"/>
    </row>
    <row r="7978" spans="3:5" x14ac:dyDescent="0.15">
      <c r="C7978" s="104"/>
      <c r="D7978" s="104"/>
      <c r="E7978" s="104"/>
    </row>
    <row r="7979" spans="3:5" x14ac:dyDescent="0.15">
      <c r="C7979" s="104"/>
      <c r="D7979" s="104"/>
      <c r="E7979" s="104"/>
    </row>
    <row r="7980" spans="3:5" x14ac:dyDescent="0.15">
      <c r="C7980" s="104"/>
      <c r="D7980" s="104"/>
      <c r="E7980" s="104"/>
    </row>
    <row r="7981" spans="3:5" x14ac:dyDescent="0.15">
      <c r="C7981" s="104"/>
      <c r="D7981" s="104"/>
      <c r="E7981" s="104"/>
    </row>
    <row r="7982" spans="3:5" x14ac:dyDescent="0.15">
      <c r="C7982" s="104"/>
      <c r="D7982" s="104"/>
      <c r="E7982" s="104"/>
    </row>
    <row r="7983" spans="3:5" x14ac:dyDescent="0.15">
      <c r="C7983" s="104"/>
      <c r="D7983" s="104"/>
      <c r="E7983" s="104"/>
    </row>
    <row r="7984" spans="3:5" x14ac:dyDescent="0.15">
      <c r="C7984" s="104"/>
      <c r="D7984" s="104"/>
      <c r="E7984" s="104"/>
    </row>
    <row r="7985" spans="3:5" x14ac:dyDescent="0.15">
      <c r="C7985" s="104"/>
      <c r="D7985" s="104"/>
      <c r="E7985" s="104"/>
    </row>
    <row r="7986" spans="3:5" x14ac:dyDescent="0.15">
      <c r="C7986" s="104"/>
      <c r="D7986" s="104"/>
      <c r="E7986" s="104"/>
    </row>
    <row r="7987" spans="3:5" x14ac:dyDescent="0.15">
      <c r="C7987" s="104"/>
      <c r="D7987" s="104"/>
      <c r="E7987" s="104"/>
    </row>
    <row r="7988" spans="3:5" x14ac:dyDescent="0.15">
      <c r="C7988" s="104"/>
      <c r="D7988" s="104"/>
      <c r="E7988" s="104"/>
    </row>
    <row r="7989" spans="3:5" x14ac:dyDescent="0.15">
      <c r="C7989" s="104"/>
      <c r="D7989" s="104"/>
      <c r="E7989" s="104"/>
    </row>
    <row r="7990" spans="3:5" x14ac:dyDescent="0.15">
      <c r="C7990" s="104"/>
      <c r="D7990" s="104"/>
      <c r="E7990" s="104"/>
    </row>
    <row r="7991" spans="3:5" x14ac:dyDescent="0.15">
      <c r="C7991" s="104"/>
      <c r="D7991" s="104"/>
      <c r="E7991" s="104"/>
    </row>
    <row r="7992" spans="3:5" x14ac:dyDescent="0.15">
      <c r="C7992" s="104"/>
      <c r="D7992" s="104"/>
      <c r="E7992" s="104"/>
    </row>
    <row r="7993" spans="3:5" x14ac:dyDescent="0.15">
      <c r="C7993" s="104"/>
      <c r="D7993" s="104"/>
      <c r="E7993" s="104"/>
    </row>
    <row r="7994" spans="3:5" x14ac:dyDescent="0.15">
      <c r="C7994" s="104"/>
      <c r="D7994" s="104"/>
      <c r="E7994" s="104"/>
    </row>
    <row r="7995" spans="3:5" x14ac:dyDescent="0.15">
      <c r="C7995" s="104"/>
      <c r="D7995" s="104"/>
      <c r="E7995" s="104"/>
    </row>
    <row r="7996" spans="3:5" x14ac:dyDescent="0.15">
      <c r="C7996" s="104"/>
      <c r="D7996" s="104"/>
      <c r="E7996" s="104"/>
    </row>
    <row r="7997" spans="3:5" x14ac:dyDescent="0.15">
      <c r="C7997" s="104"/>
      <c r="D7997" s="104"/>
      <c r="E7997" s="104"/>
    </row>
    <row r="7998" spans="3:5" x14ac:dyDescent="0.15">
      <c r="C7998" s="104"/>
      <c r="D7998" s="104"/>
      <c r="E7998" s="104"/>
    </row>
    <row r="7999" spans="3:5" x14ac:dyDescent="0.15">
      <c r="C7999" s="104"/>
      <c r="D7999" s="104"/>
      <c r="E7999" s="104"/>
    </row>
    <row r="8000" spans="3:5" x14ac:dyDescent="0.15">
      <c r="C8000" s="104"/>
      <c r="D8000" s="104"/>
      <c r="E8000" s="104"/>
    </row>
    <row r="8001" spans="3:5" x14ac:dyDescent="0.15">
      <c r="C8001" s="104"/>
      <c r="D8001" s="104"/>
      <c r="E8001" s="104"/>
    </row>
    <row r="8002" spans="3:5" x14ac:dyDescent="0.15">
      <c r="C8002" s="104"/>
      <c r="D8002" s="104"/>
      <c r="E8002" s="104"/>
    </row>
    <row r="8003" spans="3:5" x14ac:dyDescent="0.15">
      <c r="C8003" s="104"/>
      <c r="D8003" s="104"/>
      <c r="E8003" s="104"/>
    </row>
    <row r="8004" spans="3:5" x14ac:dyDescent="0.15">
      <c r="C8004" s="104"/>
      <c r="D8004" s="104"/>
      <c r="E8004" s="104"/>
    </row>
    <row r="8005" spans="3:5" x14ac:dyDescent="0.15">
      <c r="C8005" s="104"/>
      <c r="D8005" s="104"/>
      <c r="E8005" s="104"/>
    </row>
    <row r="8006" spans="3:5" x14ac:dyDescent="0.15">
      <c r="C8006" s="104"/>
      <c r="D8006" s="104"/>
      <c r="E8006" s="104"/>
    </row>
    <row r="8007" spans="3:5" x14ac:dyDescent="0.15">
      <c r="C8007" s="104"/>
      <c r="D8007" s="104"/>
      <c r="E8007" s="104"/>
    </row>
    <row r="8008" spans="3:5" x14ac:dyDescent="0.15">
      <c r="C8008" s="104"/>
      <c r="D8008" s="104"/>
      <c r="E8008" s="104"/>
    </row>
    <row r="8009" spans="3:5" x14ac:dyDescent="0.15">
      <c r="C8009" s="104"/>
      <c r="D8009" s="104"/>
      <c r="E8009" s="104"/>
    </row>
    <row r="8010" spans="3:5" x14ac:dyDescent="0.15">
      <c r="C8010" s="104"/>
      <c r="D8010" s="104"/>
      <c r="E8010" s="104"/>
    </row>
    <row r="8011" spans="3:5" x14ac:dyDescent="0.15">
      <c r="C8011" s="104"/>
      <c r="D8011" s="104"/>
      <c r="E8011" s="104"/>
    </row>
    <row r="8012" spans="3:5" x14ac:dyDescent="0.15">
      <c r="C8012" s="104"/>
      <c r="D8012" s="104"/>
      <c r="E8012" s="104"/>
    </row>
    <row r="8013" spans="3:5" x14ac:dyDescent="0.15">
      <c r="C8013" s="104"/>
      <c r="D8013" s="104"/>
      <c r="E8013" s="104"/>
    </row>
    <row r="8014" spans="3:5" x14ac:dyDescent="0.15">
      <c r="C8014" s="104"/>
      <c r="D8014" s="104"/>
      <c r="E8014" s="104"/>
    </row>
    <row r="8015" spans="3:5" x14ac:dyDescent="0.15">
      <c r="C8015" s="104"/>
      <c r="D8015" s="104"/>
      <c r="E8015" s="104"/>
    </row>
    <row r="8016" spans="3:5" x14ac:dyDescent="0.15">
      <c r="C8016" s="104"/>
      <c r="D8016" s="104"/>
      <c r="E8016" s="104"/>
    </row>
    <row r="8017" spans="3:5" x14ac:dyDescent="0.15">
      <c r="C8017" s="104"/>
      <c r="D8017" s="104"/>
      <c r="E8017" s="104"/>
    </row>
    <row r="8018" spans="3:5" x14ac:dyDescent="0.15">
      <c r="C8018" s="104"/>
      <c r="D8018" s="104"/>
      <c r="E8018" s="104"/>
    </row>
    <row r="8019" spans="3:5" x14ac:dyDescent="0.15">
      <c r="C8019" s="104"/>
      <c r="D8019" s="104"/>
      <c r="E8019" s="104"/>
    </row>
    <row r="8020" spans="3:5" x14ac:dyDescent="0.15">
      <c r="C8020" s="104"/>
      <c r="D8020" s="104"/>
      <c r="E8020" s="104"/>
    </row>
    <row r="8021" spans="3:5" x14ac:dyDescent="0.15">
      <c r="C8021" s="104"/>
      <c r="D8021" s="104"/>
      <c r="E8021" s="104"/>
    </row>
    <row r="8022" spans="3:5" x14ac:dyDescent="0.15">
      <c r="C8022" s="104"/>
      <c r="D8022" s="104"/>
      <c r="E8022" s="104"/>
    </row>
    <row r="8023" spans="3:5" x14ac:dyDescent="0.15">
      <c r="C8023" s="104"/>
      <c r="D8023" s="104"/>
      <c r="E8023" s="104"/>
    </row>
    <row r="8024" spans="3:5" x14ac:dyDescent="0.15">
      <c r="C8024" s="104"/>
      <c r="D8024" s="104"/>
      <c r="E8024" s="104"/>
    </row>
    <row r="8025" spans="3:5" x14ac:dyDescent="0.15">
      <c r="C8025" s="104"/>
      <c r="D8025" s="104"/>
      <c r="E8025" s="104"/>
    </row>
    <row r="8026" spans="3:5" x14ac:dyDescent="0.15">
      <c r="C8026" s="104"/>
      <c r="D8026" s="104"/>
      <c r="E8026" s="104"/>
    </row>
    <row r="8027" spans="3:5" x14ac:dyDescent="0.15">
      <c r="C8027" s="104"/>
      <c r="D8027" s="104"/>
      <c r="E8027" s="104"/>
    </row>
    <row r="8028" spans="3:5" x14ac:dyDescent="0.15">
      <c r="C8028" s="104"/>
      <c r="D8028" s="104"/>
      <c r="E8028" s="104"/>
    </row>
    <row r="8029" spans="3:5" x14ac:dyDescent="0.15">
      <c r="C8029" s="104"/>
      <c r="D8029" s="104"/>
      <c r="E8029" s="104"/>
    </row>
    <row r="8030" spans="3:5" x14ac:dyDescent="0.15">
      <c r="C8030" s="104"/>
      <c r="D8030" s="104"/>
      <c r="E8030" s="104"/>
    </row>
    <row r="8031" spans="3:5" x14ac:dyDescent="0.15">
      <c r="C8031" s="104"/>
      <c r="D8031" s="104"/>
      <c r="E8031" s="104"/>
    </row>
    <row r="8032" spans="3:5" x14ac:dyDescent="0.15">
      <c r="C8032" s="104"/>
      <c r="D8032" s="104"/>
      <c r="E8032" s="104"/>
    </row>
    <row r="8033" spans="3:5" x14ac:dyDescent="0.15">
      <c r="C8033" s="104"/>
      <c r="D8033" s="104"/>
      <c r="E8033" s="104"/>
    </row>
    <row r="8034" spans="3:5" x14ac:dyDescent="0.15">
      <c r="C8034" s="104"/>
      <c r="D8034" s="104"/>
      <c r="E8034" s="104"/>
    </row>
    <row r="8035" spans="3:5" x14ac:dyDescent="0.15">
      <c r="C8035" s="104"/>
      <c r="D8035" s="104"/>
      <c r="E8035" s="104"/>
    </row>
    <row r="8036" spans="3:5" x14ac:dyDescent="0.15">
      <c r="C8036" s="104"/>
      <c r="D8036" s="104"/>
      <c r="E8036" s="104"/>
    </row>
    <row r="8037" spans="3:5" x14ac:dyDescent="0.15">
      <c r="C8037" s="104"/>
      <c r="D8037" s="104"/>
      <c r="E8037" s="104"/>
    </row>
    <row r="8038" spans="3:5" x14ac:dyDescent="0.15">
      <c r="C8038" s="104"/>
      <c r="D8038" s="104"/>
      <c r="E8038" s="104"/>
    </row>
    <row r="8039" spans="3:5" x14ac:dyDescent="0.15">
      <c r="C8039" s="104"/>
      <c r="D8039" s="104"/>
      <c r="E8039" s="104"/>
    </row>
    <row r="8040" spans="3:5" x14ac:dyDescent="0.15">
      <c r="C8040" s="104"/>
      <c r="D8040" s="104"/>
      <c r="E8040" s="104"/>
    </row>
    <row r="8041" spans="3:5" x14ac:dyDescent="0.15">
      <c r="C8041" s="104"/>
      <c r="D8041" s="104"/>
      <c r="E8041" s="104"/>
    </row>
    <row r="8042" spans="3:5" x14ac:dyDescent="0.15">
      <c r="C8042" s="104"/>
      <c r="D8042" s="104"/>
      <c r="E8042" s="104"/>
    </row>
    <row r="8043" spans="3:5" x14ac:dyDescent="0.15">
      <c r="C8043" s="104"/>
      <c r="D8043" s="104"/>
      <c r="E8043" s="104"/>
    </row>
    <row r="8044" spans="3:5" x14ac:dyDescent="0.15">
      <c r="C8044" s="104"/>
      <c r="D8044" s="104"/>
      <c r="E8044" s="104"/>
    </row>
    <row r="8045" spans="3:5" x14ac:dyDescent="0.15">
      <c r="C8045" s="104"/>
      <c r="D8045" s="104"/>
      <c r="E8045" s="104"/>
    </row>
    <row r="8046" spans="3:5" x14ac:dyDescent="0.15">
      <c r="C8046" s="104"/>
      <c r="D8046" s="104"/>
      <c r="E8046" s="104"/>
    </row>
    <row r="8047" spans="3:5" x14ac:dyDescent="0.15">
      <c r="C8047" s="104"/>
      <c r="D8047" s="104"/>
      <c r="E8047" s="104"/>
    </row>
    <row r="8048" spans="3:5" x14ac:dyDescent="0.15">
      <c r="C8048" s="104"/>
      <c r="D8048" s="104"/>
      <c r="E8048" s="104"/>
    </row>
    <row r="8049" spans="3:5" x14ac:dyDescent="0.15">
      <c r="C8049" s="104"/>
      <c r="D8049" s="104"/>
      <c r="E8049" s="104"/>
    </row>
    <row r="8050" spans="3:5" x14ac:dyDescent="0.15">
      <c r="C8050" s="104"/>
      <c r="D8050" s="104"/>
      <c r="E8050" s="104"/>
    </row>
    <row r="8051" spans="3:5" x14ac:dyDescent="0.15">
      <c r="C8051" s="104"/>
      <c r="D8051" s="104"/>
      <c r="E8051" s="104"/>
    </row>
    <row r="8052" spans="3:5" x14ac:dyDescent="0.15">
      <c r="C8052" s="104"/>
      <c r="D8052" s="104"/>
      <c r="E8052" s="104"/>
    </row>
    <row r="8053" spans="3:5" x14ac:dyDescent="0.15">
      <c r="C8053" s="104"/>
      <c r="D8053" s="104"/>
      <c r="E8053" s="104"/>
    </row>
    <row r="8054" spans="3:5" x14ac:dyDescent="0.15">
      <c r="C8054" s="104"/>
      <c r="D8054" s="104"/>
      <c r="E8054" s="104"/>
    </row>
    <row r="8055" spans="3:5" x14ac:dyDescent="0.15">
      <c r="C8055" s="104"/>
      <c r="D8055" s="104"/>
      <c r="E8055" s="104"/>
    </row>
    <row r="8056" spans="3:5" x14ac:dyDescent="0.15">
      <c r="C8056" s="104"/>
      <c r="D8056" s="104"/>
      <c r="E8056" s="104"/>
    </row>
    <row r="8057" spans="3:5" x14ac:dyDescent="0.15">
      <c r="C8057" s="104"/>
      <c r="D8057" s="104"/>
      <c r="E8057" s="104"/>
    </row>
    <row r="8058" spans="3:5" x14ac:dyDescent="0.15">
      <c r="C8058" s="104"/>
      <c r="D8058" s="104"/>
      <c r="E8058" s="104"/>
    </row>
    <row r="8059" spans="3:5" x14ac:dyDescent="0.15">
      <c r="C8059" s="104"/>
      <c r="D8059" s="104"/>
      <c r="E8059" s="104"/>
    </row>
    <row r="8060" spans="3:5" x14ac:dyDescent="0.15">
      <c r="C8060" s="104"/>
      <c r="D8060" s="104"/>
      <c r="E8060" s="104"/>
    </row>
    <row r="8061" spans="3:5" x14ac:dyDescent="0.15">
      <c r="C8061" s="104"/>
      <c r="D8061" s="104"/>
      <c r="E8061" s="104"/>
    </row>
    <row r="8062" spans="3:5" x14ac:dyDescent="0.15">
      <c r="C8062" s="104"/>
      <c r="D8062" s="104"/>
      <c r="E8062" s="104"/>
    </row>
    <row r="8063" spans="3:5" x14ac:dyDescent="0.15">
      <c r="C8063" s="104"/>
      <c r="D8063" s="104"/>
      <c r="E8063" s="104"/>
    </row>
    <row r="8064" spans="3:5" x14ac:dyDescent="0.15">
      <c r="C8064" s="104"/>
      <c r="D8064" s="104"/>
      <c r="E8064" s="104"/>
    </row>
    <row r="8065" spans="3:5" x14ac:dyDescent="0.15">
      <c r="C8065" s="104"/>
      <c r="D8065" s="104"/>
      <c r="E8065" s="104"/>
    </row>
    <row r="8066" spans="3:5" x14ac:dyDescent="0.15">
      <c r="C8066" s="104"/>
      <c r="D8066" s="104"/>
      <c r="E8066" s="104"/>
    </row>
    <row r="8067" spans="3:5" x14ac:dyDescent="0.15">
      <c r="C8067" s="104"/>
      <c r="D8067" s="104"/>
      <c r="E8067" s="104"/>
    </row>
    <row r="8068" spans="3:5" x14ac:dyDescent="0.15">
      <c r="C8068" s="104"/>
      <c r="D8068" s="104"/>
      <c r="E8068" s="104"/>
    </row>
    <row r="8069" spans="3:5" x14ac:dyDescent="0.15">
      <c r="C8069" s="104"/>
      <c r="D8069" s="104"/>
      <c r="E8069" s="104"/>
    </row>
    <row r="8070" spans="3:5" x14ac:dyDescent="0.15">
      <c r="C8070" s="104"/>
      <c r="D8070" s="104"/>
      <c r="E8070" s="104"/>
    </row>
    <row r="8071" spans="3:5" x14ac:dyDescent="0.15">
      <c r="C8071" s="104"/>
      <c r="D8071" s="104"/>
      <c r="E8071" s="104"/>
    </row>
    <row r="8072" spans="3:5" x14ac:dyDescent="0.15">
      <c r="C8072" s="104"/>
      <c r="D8072" s="104"/>
      <c r="E8072" s="104"/>
    </row>
    <row r="8073" spans="3:5" x14ac:dyDescent="0.15">
      <c r="C8073" s="104"/>
      <c r="D8073" s="104"/>
      <c r="E8073" s="104"/>
    </row>
    <row r="8074" spans="3:5" x14ac:dyDescent="0.15">
      <c r="C8074" s="104"/>
      <c r="D8074" s="104"/>
      <c r="E8074" s="104"/>
    </row>
    <row r="8075" spans="3:5" x14ac:dyDescent="0.15">
      <c r="C8075" s="104"/>
      <c r="D8075" s="104"/>
      <c r="E8075" s="104"/>
    </row>
    <row r="8076" spans="3:5" x14ac:dyDescent="0.15">
      <c r="C8076" s="104"/>
      <c r="D8076" s="104"/>
      <c r="E8076" s="104"/>
    </row>
    <row r="8077" spans="3:5" x14ac:dyDescent="0.15">
      <c r="C8077" s="104"/>
      <c r="D8077" s="104"/>
      <c r="E8077" s="104"/>
    </row>
    <row r="8078" spans="3:5" x14ac:dyDescent="0.15">
      <c r="C8078" s="104"/>
      <c r="D8078" s="104"/>
      <c r="E8078" s="104"/>
    </row>
    <row r="8079" spans="3:5" x14ac:dyDescent="0.15">
      <c r="C8079" s="104"/>
      <c r="D8079" s="104"/>
      <c r="E8079" s="104"/>
    </row>
    <row r="8080" spans="3:5" x14ac:dyDescent="0.15">
      <c r="C8080" s="104"/>
      <c r="D8080" s="104"/>
      <c r="E8080" s="104"/>
    </row>
    <row r="8081" spans="3:5" x14ac:dyDescent="0.15">
      <c r="C8081" s="104"/>
      <c r="D8081" s="104"/>
      <c r="E8081" s="104"/>
    </row>
    <row r="8082" spans="3:5" x14ac:dyDescent="0.15">
      <c r="C8082" s="104"/>
      <c r="D8082" s="104"/>
      <c r="E8082" s="104"/>
    </row>
    <row r="8083" spans="3:5" x14ac:dyDescent="0.15">
      <c r="C8083" s="104"/>
      <c r="D8083" s="104"/>
      <c r="E8083" s="104"/>
    </row>
    <row r="8084" spans="3:5" x14ac:dyDescent="0.15">
      <c r="C8084" s="104"/>
      <c r="D8084" s="104"/>
      <c r="E8084" s="104"/>
    </row>
    <row r="8085" spans="3:5" x14ac:dyDescent="0.15">
      <c r="C8085" s="104"/>
      <c r="D8085" s="104"/>
      <c r="E8085" s="104"/>
    </row>
    <row r="8086" spans="3:5" x14ac:dyDescent="0.15">
      <c r="C8086" s="104"/>
      <c r="D8086" s="104"/>
      <c r="E8086" s="104"/>
    </row>
    <row r="8087" spans="3:5" x14ac:dyDescent="0.15">
      <c r="C8087" s="104"/>
      <c r="D8087" s="104"/>
      <c r="E8087" s="104"/>
    </row>
    <row r="8088" spans="3:5" x14ac:dyDescent="0.15">
      <c r="C8088" s="104"/>
      <c r="D8088" s="104"/>
      <c r="E8088" s="104"/>
    </row>
    <row r="8089" spans="3:5" x14ac:dyDescent="0.15">
      <c r="C8089" s="104"/>
      <c r="D8089" s="104"/>
      <c r="E8089" s="104"/>
    </row>
    <row r="8090" spans="3:5" x14ac:dyDescent="0.15">
      <c r="C8090" s="104"/>
      <c r="D8090" s="104"/>
      <c r="E8090" s="104"/>
    </row>
    <row r="8091" spans="3:5" x14ac:dyDescent="0.15">
      <c r="C8091" s="104"/>
      <c r="D8091" s="104"/>
      <c r="E8091" s="104"/>
    </row>
    <row r="8092" spans="3:5" x14ac:dyDescent="0.15">
      <c r="C8092" s="104"/>
      <c r="D8092" s="104"/>
      <c r="E8092" s="104"/>
    </row>
    <row r="8093" spans="3:5" x14ac:dyDescent="0.15">
      <c r="C8093" s="104"/>
      <c r="D8093" s="104"/>
      <c r="E8093" s="104"/>
    </row>
    <row r="8094" spans="3:5" x14ac:dyDescent="0.15">
      <c r="C8094" s="104"/>
      <c r="D8094" s="104"/>
      <c r="E8094" s="104"/>
    </row>
    <row r="8095" spans="3:5" x14ac:dyDescent="0.15">
      <c r="C8095" s="104"/>
      <c r="D8095" s="104"/>
      <c r="E8095" s="104"/>
    </row>
    <row r="8096" spans="3:5" x14ac:dyDescent="0.15">
      <c r="C8096" s="104"/>
      <c r="D8096" s="104"/>
      <c r="E8096" s="104"/>
    </row>
    <row r="8097" spans="3:5" x14ac:dyDescent="0.15">
      <c r="C8097" s="104"/>
      <c r="D8097" s="104"/>
      <c r="E8097" s="104"/>
    </row>
    <row r="8098" spans="3:5" x14ac:dyDescent="0.15">
      <c r="C8098" s="104"/>
      <c r="D8098" s="104"/>
      <c r="E8098" s="104"/>
    </row>
    <row r="8099" spans="3:5" x14ac:dyDescent="0.15">
      <c r="C8099" s="104"/>
      <c r="D8099" s="104"/>
      <c r="E8099" s="104"/>
    </row>
    <row r="8100" spans="3:5" x14ac:dyDescent="0.15">
      <c r="C8100" s="104"/>
      <c r="D8100" s="104"/>
      <c r="E8100" s="104"/>
    </row>
    <row r="8101" spans="3:5" x14ac:dyDescent="0.15">
      <c r="C8101" s="104"/>
      <c r="D8101" s="104"/>
      <c r="E8101" s="104"/>
    </row>
    <row r="8102" spans="3:5" x14ac:dyDescent="0.15">
      <c r="C8102" s="104"/>
      <c r="D8102" s="104"/>
      <c r="E8102" s="104"/>
    </row>
    <row r="8103" spans="3:5" x14ac:dyDescent="0.15">
      <c r="C8103" s="104"/>
      <c r="D8103" s="104"/>
      <c r="E8103" s="104"/>
    </row>
    <row r="8104" spans="3:5" x14ac:dyDescent="0.15">
      <c r="C8104" s="104"/>
      <c r="D8104" s="104"/>
      <c r="E8104" s="104"/>
    </row>
    <row r="8105" spans="3:5" x14ac:dyDescent="0.15">
      <c r="C8105" s="104"/>
      <c r="D8105" s="104"/>
      <c r="E8105" s="104"/>
    </row>
    <row r="8106" spans="3:5" x14ac:dyDescent="0.15">
      <c r="C8106" s="104"/>
      <c r="D8106" s="104"/>
      <c r="E8106" s="104"/>
    </row>
    <row r="8107" spans="3:5" x14ac:dyDescent="0.15">
      <c r="C8107" s="104"/>
      <c r="D8107" s="104"/>
      <c r="E8107" s="104"/>
    </row>
    <row r="8108" spans="3:5" x14ac:dyDescent="0.15">
      <c r="C8108" s="104"/>
      <c r="D8108" s="104"/>
      <c r="E8108" s="104"/>
    </row>
    <row r="8109" spans="3:5" x14ac:dyDescent="0.15">
      <c r="C8109" s="104"/>
      <c r="D8109" s="104"/>
      <c r="E8109" s="104"/>
    </row>
    <row r="8110" spans="3:5" x14ac:dyDescent="0.15">
      <c r="C8110" s="104"/>
      <c r="D8110" s="104"/>
      <c r="E8110" s="104"/>
    </row>
    <row r="8111" spans="3:5" x14ac:dyDescent="0.15">
      <c r="C8111" s="104"/>
      <c r="D8111" s="104"/>
      <c r="E8111" s="104"/>
    </row>
    <row r="8112" spans="3:5" x14ac:dyDescent="0.15">
      <c r="C8112" s="104"/>
      <c r="D8112" s="104"/>
      <c r="E8112" s="104"/>
    </row>
    <row r="8113" spans="3:5" x14ac:dyDescent="0.15">
      <c r="C8113" s="104"/>
      <c r="D8113" s="104"/>
      <c r="E8113" s="104"/>
    </row>
    <row r="8114" spans="3:5" x14ac:dyDescent="0.15">
      <c r="C8114" s="104"/>
      <c r="D8114" s="104"/>
      <c r="E8114" s="104"/>
    </row>
    <row r="8115" spans="3:5" x14ac:dyDescent="0.15">
      <c r="C8115" s="104"/>
      <c r="D8115" s="104"/>
      <c r="E8115" s="104"/>
    </row>
    <row r="8116" spans="3:5" x14ac:dyDescent="0.15">
      <c r="C8116" s="104"/>
      <c r="D8116" s="104"/>
      <c r="E8116" s="104"/>
    </row>
    <row r="8117" spans="3:5" x14ac:dyDescent="0.15">
      <c r="C8117" s="104"/>
      <c r="D8117" s="104"/>
      <c r="E8117" s="104"/>
    </row>
    <row r="8118" spans="3:5" x14ac:dyDescent="0.15">
      <c r="C8118" s="104"/>
      <c r="D8118" s="104"/>
      <c r="E8118" s="104"/>
    </row>
    <row r="8119" spans="3:5" x14ac:dyDescent="0.15">
      <c r="C8119" s="104"/>
      <c r="D8119" s="104"/>
      <c r="E8119" s="104"/>
    </row>
    <row r="8120" spans="3:5" x14ac:dyDescent="0.15">
      <c r="C8120" s="104"/>
      <c r="D8120" s="104"/>
      <c r="E8120" s="104"/>
    </row>
    <row r="8121" spans="3:5" x14ac:dyDescent="0.15">
      <c r="C8121" s="104"/>
      <c r="D8121" s="104"/>
      <c r="E8121" s="104"/>
    </row>
    <row r="8122" spans="3:5" x14ac:dyDescent="0.15">
      <c r="C8122" s="104"/>
      <c r="D8122" s="104"/>
      <c r="E8122" s="104"/>
    </row>
    <row r="8123" spans="3:5" x14ac:dyDescent="0.15">
      <c r="C8123" s="104"/>
      <c r="D8123" s="104"/>
      <c r="E8123" s="104"/>
    </row>
    <row r="8124" spans="3:5" x14ac:dyDescent="0.15">
      <c r="C8124" s="104"/>
      <c r="D8124" s="104"/>
      <c r="E8124" s="104"/>
    </row>
    <row r="8125" spans="3:5" x14ac:dyDescent="0.15">
      <c r="C8125" s="104"/>
      <c r="D8125" s="104"/>
      <c r="E8125" s="104"/>
    </row>
    <row r="8126" spans="3:5" x14ac:dyDescent="0.15">
      <c r="C8126" s="104"/>
      <c r="D8126" s="104"/>
      <c r="E8126" s="104"/>
    </row>
    <row r="8127" spans="3:5" x14ac:dyDescent="0.15">
      <c r="C8127" s="104"/>
      <c r="D8127" s="104"/>
      <c r="E8127" s="104"/>
    </row>
    <row r="8128" spans="3:5" x14ac:dyDescent="0.15">
      <c r="C8128" s="104"/>
      <c r="D8128" s="104"/>
      <c r="E8128" s="104"/>
    </row>
    <row r="8129" spans="3:5" x14ac:dyDescent="0.15">
      <c r="C8129" s="104"/>
      <c r="D8129" s="104"/>
      <c r="E8129" s="104"/>
    </row>
    <row r="8130" spans="3:5" x14ac:dyDescent="0.15">
      <c r="C8130" s="104"/>
      <c r="D8130" s="104"/>
      <c r="E8130" s="104"/>
    </row>
    <row r="8131" spans="3:5" x14ac:dyDescent="0.15">
      <c r="C8131" s="104"/>
      <c r="D8131" s="104"/>
      <c r="E8131" s="104"/>
    </row>
    <row r="8132" spans="3:5" x14ac:dyDescent="0.15">
      <c r="C8132" s="104"/>
      <c r="D8132" s="104"/>
      <c r="E8132" s="104"/>
    </row>
    <row r="8133" spans="3:5" x14ac:dyDescent="0.15">
      <c r="C8133" s="104"/>
      <c r="D8133" s="104"/>
      <c r="E8133" s="104"/>
    </row>
    <row r="8134" spans="3:5" x14ac:dyDescent="0.15">
      <c r="C8134" s="104"/>
      <c r="D8134" s="104"/>
      <c r="E8134" s="104"/>
    </row>
    <row r="8135" spans="3:5" x14ac:dyDescent="0.15">
      <c r="C8135" s="104"/>
      <c r="D8135" s="104"/>
      <c r="E8135" s="104"/>
    </row>
    <row r="8136" spans="3:5" x14ac:dyDescent="0.15">
      <c r="C8136" s="104"/>
      <c r="D8136" s="104"/>
      <c r="E8136" s="104"/>
    </row>
    <row r="8137" spans="3:5" x14ac:dyDescent="0.15">
      <c r="C8137" s="104"/>
      <c r="D8137" s="104"/>
      <c r="E8137" s="104"/>
    </row>
    <row r="8138" spans="3:5" x14ac:dyDescent="0.15">
      <c r="C8138" s="104"/>
      <c r="D8138" s="104"/>
      <c r="E8138" s="104"/>
    </row>
    <row r="8139" spans="3:5" x14ac:dyDescent="0.15">
      <c r="C8139" s="104"/>
      <c r="D8139" s="104"/>
      <c r="E8139" s="104"/>
    </row>
    <row r="8140" spans="3:5" x14ac:dyDescent="0.15">
      <c r="C8140" s="104"/>
      <c r="D8140" s="104"/>
      <c r="E8140" s="104"/>
    </row>
    <row r="8141" spans="3:5" x14ac:dyDescent="0.15">
      <c r="C8141" s="104"/>
      <c r="D8141" s="104"/>
      <c r="E8141" s="104"/>
    </row>
    <row r="8142" spans="3:5" x14ac:dyDescent="0.15">
      <c r="C8142" s="104"/>
      <c r="D8142" s="104"/>
      <c r="E8142" s="104"/>
    </row>
    <row r="8143" spans="3:5" x14ac:dyDescent="0.15">
      <c r="C8143" s="104"/>
      <c r="D8143" s="104"/>
      <c r="E8143" s="104"/>
    </row>
    <row r="8144" spans="3:5" x14ac:dyDescent="0.15">
      <c r="C8144" s="104"/>
      <c r="D8144" s="104"/>
      <c r="E8144" s="104"/>
    </row>
    <row r="8145" spans="3:5" x14ac:dyDescent="0.15">
      <c r="C8145" s="104"/>
      <c r="D8145" s="104"/>
      <c r="E8145" s="104"/>
    </row>
    <row r="8146" spans="3:5" x14ac:dyDescent="0.15">
      <c r="C8146" s="104"/>
      <c r="D8146" s="104"/>
      <c r="E8146" s="104"/>
    </row>
    <row r="8147" spans="3:5" x14ac:dyDescent="0.15">
      <c r="C8147" s="104"/>
      <c r="D8147" s="104"/>
      <c r="E8147" s="104"/>
    </row>
    <row r="8148" spans="3:5" x14ac:dyDescent="0.15">
      <c r="C8148" s="104"/>
      <c r="D8148" s="104"/>
      <c r="E8148" s="104"/>
    </row>
    <row r="8149" spans="3:5" x14ac:dyDescent="0.15">
      <c r="C8149" s="104"/>
      <c r="D8149" s="104"/>
      <c r="E8149" s="104"/>
    </row>
    <row r="8150" spans="3:5" x14ac:dyDescent="0.15">
      <c r="C8150" s="104"/>
      <c r="D8150" s="104"/>
      <c r="E8150" s="104"/>
    </row>
    <row r="8151" spans="3:5" x14ac:dyDescent="0.15">
      <c r="C8151" s="104"/>
      <c r="D8151" s="104"/>
      <c r="E8151" s="104"/>
    </row>
    <row r="8152" spans="3:5" x14ac:dyDescent="0.15">
      <c r="C8152" s="104"/>
      <c r="D8152" s="104"/>
      <c r="E8152" s="104"/>
    </row>
    <row r="8153" spans="3:5" x14ac:dyDescent="0.15">
      <c r="C8153" s="104"/>
      <c r="D8153" s="104"/>
      <c r="E8153" s="104"/>
    </row>
    <row r="8154" spans="3:5" x14ac:dyDescent="0.15">
      <c r="C8154" s="104"/>
      <c r="D8154" s="104"/>
      <c r="E8154" s="104"/>
    </row>
    <row r="8155" spans="3:5" x14ac:dyDescent="0.15">
      <c r="C8155" s="104"/>
      <c r="D8155" s="104"/>
      <c r="E8155" s="104"/>
    </row>
    <row r="8156" spans="3:5" x14ac:dyDescent="0.15">
      <c r="C8156" s="104"/>
      <c r="D8156" s="104"/>
      <c r="E8156" s="104"/>
    </row>
    <row r="8157" spans="3:5" x14ac:dyDescent="0.15">
      <c r="C8157" s="104"/>
      <c r="D8157" s="104"/>
      <c r="E8157" s="104"/>
    </row>
    <row r="8158" spans="3:5" x14ac:dyDescent="0.15">
      <c r="C8158" s="104"/>
      <c r="D8158" s="104"/>
      <c r="E8158" s="104"/>
    </row>
    <row r="8159" spans="3:5" x14ac:dyDescent="0.15">
      <c r="C8159" s="104"/>
      <c r="D8159" s="104"/>
      <c r="E8159" s="104"/>
    </row>
    <row r="8160" spans="3:5" x14ac:dyDescent="0.15">
      <c r="C8160" s="104"/>
      <c r="D8160" s="104"/>
      <c r="E8160" s="104"/>
    </row>
    <row r="8161" spans="3:5" x14ac:dyDescent="0.15">
      <c r="C8161" s="104"/>
      <c r="D8161" s="104"/>
      <c r="E8161" s="104"/>
    </row>
    <row r="8162" spans="3:5" x14ac:dyDescent="0.15">
      <c r="C8162" s="104"/>
      <c r="D8162" s="104"/>
      <c r="E8162" s="104"/>
    </row>
    <row r="8163" spans="3:5" x14ac:dyDescent="0.15">
      <c r="C8163" s="104"/>
      <c r="D8163" s="104"/>
      <c r="E8163" s="104"/>
    </row>
    <row r="8164" spans="3:5" x14ac:dyDescent="0.15">
      <c r="C8164" s="104"/>
      <c r="D8164" s="104"/>
      <c r="E8164" s="104"/>
    </row>
    <row r="8165" spans="3:5" x14ac:dyDescent="0.15">
      <c r="C8165" s="104"/>
      <c r="D8165" s="104"/>
      <c r="E8165" s="104"/>
    </row>
    <row r="8166" spans="3:5" x14ac:dyDescent="0.15">
      <c r="C8166" s="104"/>
      <c r="D8166" s="104"/>
      <c r="E8166" s="104"/>
    </row>
    <row r="8167" spans="3:5" x14ac:dyDescent="0.15">
      <c r="C8167" s="104"/>
      <c r="D8167" s="104"/>
      <c r="E8167" s="104"/>
    </row>
    <row r="8168" spans="3:5" x14ac:dyDescent="0.15">
      <c r="C8168" s="104"/>
      <c r="D8168" s="104"/>
      <c r="E8168" s="104"/>
    </row>
    <row r="8169" spans="3:5" x14ac:dyDescent="0.15">
      <c r="C8169" s="104"/>
      <c r="D8169" s="104"/>
      <c r="E8169" s="104"/>
    </row>
    <row r="8170" spans="3:5" x14ac:dyDescent="0.15">
      <c r="C8170" s="104"/>
      <c r="D8170" s="104"/>
      <c r="E8170" s="104"/>
    </row>
    <row r="8171" spans="3:5" x14ac:dyDescent="0.15">
      <c r="C8171" s="104"/>
      <c r="D8171" s="104"/>
      <c r="E8171" s="104"/>
    </row>
    <row r="8172" spans="3:5" x14ac:dyDescent="0.15">
      <c r="C8172" s="104"/>
      <c r="D8172" s="104"/>
      <c r="E8172" s="104"/>
    </row>
    <row r="8173" spans="3:5" x14ac:dyDescent="0.15">
      <c r="C8173" s="104"/>
      <c r="D8173" s="104"/>
      <c r="E8173" s="104"/>
    </row>
    <row r="8174" spans="3:5" x14ac:dyDescent="0.15">
      <c r="C8174" s="104"/>
      <c r="D8174" s="104"/>
      <c r="E8174" s="104"/>
    </row>
    <row r="8175" spans="3:5" x14ac:dyDescent="0.15">
      <c r="C8175" s="104"/>
      <c r="D8175" s="104"/>
      <c r="E8175" s="104"/>
    </row>
    <row r="8176" spans="3:5" x14ac:dyDescent="0.15">
      <c r="C8176" s="104"/>
      <c r="D8176" s="104"/>
      <c r="E8176" s="104"/>
    </row>
    <row r="8177" spans="3:5" x14ac:dyDescent="0.15">
      <c r="C8177" s="104"/>
      <c r="D8177" s="104"/>
      <c r="E8177" s="104"/>
    </row>
    <row r="8178" spans="3:5" x14ac:dyDescent="0.15">
      <c r="C8178" s="104"/>
      <c r="D8178" s="104"/>
      <c r="E8178" s="104"/>
    </row>
    <row r="8179" spans="3:5" x14ac:dyDescent="0.15">
      <c r="C8179" s="104"/>
      <c r="D8179" s="104"/>
      <c r="E8179" s="104"/>
    </row>
    <row r="8180" spans="3:5" x14ac:dyDescent="0.15">
      <c r="C8180" s="104"/>
      <c r="D8180" s="104"/>
      <c r="E8180" s="104"/>
    </row>
    <row r="8181" spans="3:5" x14ac:dyDescent="0.15">
      <c r="C8181" s="104"/>
      <c r="D8181" s="104"/>
      <c r="E8181" s="104"/>
    </row>
    <row r="8182" spans="3:5" x14ac:dyDescent="0.15">
      <c r="C8182" s="104"/>
      <c r="D8182" s="104"/>
      <c r="E8182" s="104"/>
    </row>
    <row r="8183" spans="3:5" x14ac:dyDescent="0.15">
      <c r="C8183" s="104"/>
      <c r="D8183" s="104"/>
      <c r="E8183" s="104"/>
    </row>
    <row r="8184" spans="3:5" x14ac:dyDescent="0.15">
      <c r="C8184" s="104"/>
      <c r="D8184" s="104"/>
      <c r="E8184" s="104"/>
    </row>
    <row r="8185" spans="3:5" x14ac:dyDescent="0.15">
      <c r="C8185" s="104"/>
      <c r="D8185" s="104"/>
      <c r="E8185" s="104"/>
    </row>
    <row r="8186" spans="3:5" x14ac:dyDescent="0.15">
      <c r="C8186" s="104"/>
      <c r="D8186" s="104"/>
      <c r="E8186" s="104"/>
    </row>
    <row r="8187" spans="3:5" x14ac:dyDescent="0.15">
      <c r="C8187" s="104"/>
      <c r="D8187" s="104"/>
      <c r="E8187" s="104"/>
    </row>
    <row r="8188" spans="3:5" x14ac:dyDescent="0.15">
      <c r="C8188" s="104"/>
      <c r="D8188" s="104"/>
      <c r="E8188" s="104"/>
    </row>
    <row r="8189" spans="3:5" x14ac:dyDescent="0.15">
      <c r="C8189" s="104"/>
      <c r="D8189" s="104"/>
      <c r="E8189" s="104"/>
    </row>
    <row r="8190" spans="3:5" x14ac:dyDescent="0.15">
      <c r="C8190" s="104"/>
      <c r="D8190" s="104"/>
      <c r="E8190" s="104"/>
    </row>
    <row r="8191" spans="3:5" x14ac:dyDescent="0.15">
      <c r="C8191" s="104"/>
      <c r="D8191" s="104"/>
      <c r="E8191" s="104"/>
    </row>
    <row r="8192" spans="3:5" x14ac:dyDescent="0.15">
      <c r="C8192" s="104"/>
      <c r="D8192" s="104"/>
      <c r="E8192" s="104"/>
    </row>
    <row r="8193" spans="3:5" x14ac:dyDescent="0.15">
      <c r="C8193" s="104"/>
      <c r="D8193" s="104"/>
      <c r="E8193" s="104"/>
    </row>
    <row r="8194" spans="3:5" x14ac:dyDescent="0.15">
      <c r="C8194" s="104"/>
      <c r="D8194" s="104"/>
      <c r="E8194" s="104"/>
    </row>
    <row r="8195" spans="3:5" x14ac:dyDescent="0.15">
      <c r="C8195" s="104"/>
      <c r="D8195" s="104"/>
      <c r="E8195" s="104"/>
    </row>
    <row r="8196" spans="3:5" x14ac:dyDescent="0.15">
      <c r="C8196" s="104"/>
      <c r="D8196" s="104"/>
      <c r="E8196" s="104"/>
    </row>
    <row r="8197" spans="3:5" x14ac:dyDescent="0.15">
      <c r="C8197" s="104"/>
      <c r="D8197" s="104"/>
      <c r="E8197" s="104"/>
    </row>
    <row r="8198" spans="3:5" x14ac:dyDescent="0.15">
      <c r="C8198" s="104"/>
      <c r="D8198" s="104"/>
      <c r="E8198" s="104"/>
    </row>
    <row r="8199" spans="3:5" x14ac:dyDescent="0.15">
      <c r="C8199" s="104"/>
      <c r="D8199" s="104"/>
      <c r="E8199" s="104"/>
    </row>
    <row r="8200" spans="3:5" x14ac:dyDescent="0.15">
      <c r="C8200" s="104"/>
      <c r="D8200" s="104"/>
      <c r="E8200" s="104"/>
    </row>
    <row r="8201" spans="3:5" x14ac:dyDescent="0.15">
      <c r="C8201" s="104"/>
      <c r="D8201" s="104"/>
      <c r="E8201" s="104"/>
    </row>
    <row r="8202" spans="3:5" x14ac:dyDescent="0.15">
      <c r="C8202" s="104"/>
      <c r="D8202" s="104"/>
      <c r="E8202" s="104"/>
    </row>
    <row r="8203" spans="3:5" x14ac:dyDescent="0.15">
      <c r="C8203" s="104"/>
      <c r="D8203" s="104"/>
      <c r="E8203" s="104"/>
    </row>
    <row r="8204" spans="3:5" x14ac:dyDescent="0.15">
      <c r="C8204" s="104"/>
      <c r="D8204" s="104"/>
      <c r="E8204" s="104"/>
    </row>
    <row r="8205" spans="3:5" x14ac:dyDescent="0.15">
      <c r="C8205" s="104"/>
      <c r="D8205" s="104"/>
      <c r="E8205" s="104"/>
    </row>
    <row r="8206" spans="3:5" x14ac:dyDescent="0.15">
      <c r="C8206" s="104"/>
      <c r="D8206" s="104"/>
      <c r="E8206" s="104"/>
    </row>
    <row r="8207" spans="3:5" x14ac:dyDescent="0.15">
      <c r="C8207" s="104"/>
      <c r="D8207" s="104"/>
      <c r="E8207" s="104"/>
    </row>
    <row r="8208" spans="3:5" x14ac:dyDescent="0.15">
      <c r="C8208" s="104"/>
      <c r="D8208" s="104"/>
      <c r="E8208" s="104"/>
    </row>
    <row r="8209" spans="3:5" x14ac:dyDescent="0.15">
      <c r="C8209" s="104"/>
      <c r="D8209" s="104"/>
      <c r="E8209" s="104"/>
    </row>
    <row r="8210" spans="3:5" x14ac:dyDescent="0.15">
      <c r="C8210" s="104"/>
      <c r="D8210" s="104"/>
      <c r="E8210" s="104"/>
    </row>
    <row r="8211" spans="3:5" x14ac:dyDescent="0.15">
      <c r="C8211" s="104"/>
      <c r="D8211" s="104"/>
      <c r="E8211" s="104"/>
    </row>
    <row r="8212" spans="3:5" x14ac:dyDescent="0.15">
      <c r="C8212" s="104"/>
      <c r="D8212" s="104"/>
      <c r="E8212" s="104"/>
    </row>
    <row r="8213" spans="3:5" x14ac:dyDescent="0.15">
      <c r="C8213" s="104"/>
      <c r="D8213" s="104"/>
      <c r="E8213" s="104"/>
    </row>
    <row r="8214" spans="3:5" x14ac:dyDescent="0.15">
      <c r="C8214" s="104"/>
      <c r="D8214" s="104"/>
      <c r="E8214" s="104"/>
    </row>
    <row r="8215" spans="3:5" x14ac:dyDescent="0.15">
      <c r="C8215" s="104"/>
      <c r="D8215" s="104"/>
      <c r="E8215" s="104"/>
    </row>
    <row r="8216" spans="3:5" x14ac:dyDescent="0.15">
      <c r="C8216" s="104"/>
      <c r="D8216" s="104"/>
      <c r="E8216" s="104"/>
    </row>
    <row r="8217" spans="3:5" x14ac:dyDescent="0.15">
      <c r="C8217" s="104"/>
      <c r="D8217" s="104"/>
      <c r="E8217" s="104"/>
    </row>
    <row r="8218" spans="3:5" x14ac:dyDescent="0.15">
      <c r="C8218" s="104"/>
      <c r="D8218" s="104"/>
      <c r="E8218" s="104"/>
    </row>
    <row r="8219" spans="3:5" x14ac:dyDescent="0.15">
      <c r="C8219" s="104"/>
      <c r="D8219" s="104"/>
      <c r="E8219" s="104"/>
    </row>
    <row r="8220" spans="3:5" x14ac:dyDescent="0.15">
      <c r="C8220" s="104"/>
      <c r="D8220" s="104"/>
      <c r="E8220" s="104"/>
    </row>
    <row r="8221" spans="3:5" x14ac:dyDescent="0.15">
      <c r="C8221" s="104"/>
      <c r="D8221" s="104"/>
      <c r="E8221" s="104"/>
    </row>
    <row r="8222" spans="3:5" x14ac:dyDescent="0.15">
      <c r="C8222" s="104"/>
      <c r="D8222" s="104"/>
      <c r="E8222" s="104"/>
    </row>
    <row r="8223" spans="3:5" x14ac:dyDescent="0.15">
      <c r="C8223" s="104"/>
      <c r="D8223" s="104"/>
      <c r="E8223" s="104"/>
    </row>
    <row r="8224" spans="3:5" x14ac:dyDescent="0.15">
      <c r="C8224" s="104"/>
      <c r="D8224" s="104"/>
      <c r="E8224" s="104"/>
    </row>
    <row r="8225" spans="3:5" x14ac:dyDescent="0.15">
      <c r="C8225" s="104"/>
      <c r="D8225" s="104"/>
      <c r="E8225" s="104"/>
    </row>
    <row r="8226" spans="3:5" x14ac:dyDescent="0.15">
      <c r="C8226" s="104"/>
      <c r="D8226" s="104"/>
      <c r="E8226" s="104"/>
    </row>
    <row r="8227" spans="3:5" x14ac:dyDescent="0.15">
      <c r="C8227" s="104"/>
      <c r="D8227" s="104"/>
      <c r="E8227" s="104"/>
    </row>
    <row r="8228" spans="3:5" x14ac:dyDescent="0.15">
      <c r="C8228" s="104"/>
      <c r="D8228" s="104"/>
      <c r="E8228" s="104"/>
    </row>
    <row r="8229" spans="3:5" x14ac:dyDescent="0.15">
      <c r="C8229" s="104"/>
      <c r="D8229" s="104"/>
      <c r="E8229" s="104"/>
    </row>
    <row r="8230" spans="3:5" x14ac:dyDescent="0.15">
      <c r="C8230" s="104"/>
      <c r="D8230" s="104"/>
      <c r="E8230" s="104"/>
    </row>
    <row r="8231" spans="3:5" x14ac:dyDescent="0.15">
      <c r="C8231" s="104"/>
      <c r="D8231" s="104"/>
      <c r="E8231" s="104"/>
    </row>
    <row r="8232" spans="3:5" x14ac:dyDescent="0.15">
      <c r="C8232" s="104"/>
      <c r="D8232" s="104"/>
      <c r="E8232" s="104"/>
    </row>
    <row r="8233" spans="3:5" x14ac:dyDescent="0.15">
      <c r="C8233" s="104"/>
      <c r="D8233" s="104"/>
      <c r="E8233" s="104"/>
    </row>
    <row r="8234" spans="3:5" x14ac:dyDescent="0.15">
      <c r="C8234" s="104"/>
      <c r="D8234" s="104"/>
      <c r="E8234" s="104"/>
    </row>
    <row r="8235" spans="3:5" x14ac:dyDescent="0.15">
      <c r="C8235" s="104"/>
      <c r="D8235" s="104"/>
      <c r="E8235" s="104"/>
    </row>
    <row r="8236" spans="3:5" x14ac:dyDescent="0.15">
      <c r="C8236" s="104"/>
      <c r="D8236" s="104"/>
      <c r="E8236" s="104"/>
    </row>
    <row r="8237" spans="3:5" x14ac:dyDescent="0.15">
      <c r="C8237" s="104"/>
      <c r="D8237" s="104"/>
      <c r="E8237" s="104"/>
    </row>
    <row r="8238" spans="3:5" x14ac:dyDescent="0.15">
      <c r="C8238" s="104"/>
      <c r="D8238" s="104"/>
      <c r="E8238" s="104"/>
    </row>
    <row r="8239" spans="3:5" x14ac:dyDescent="0.15">
      <c r="C8239" s="104"/>
      <c r="D8239" s="104"/>
      <c r="E8239" s="104"/>
    </row>
    <row r="8240" spans="3:5" x14ac:dyDescent="0.15">
      <c r="C8240" s="104"/>
      <c r="D8240" s="104"/>
      <c r="E8240" s="104"/>
    </row>
    <row r="8241" spans="3:5" x14ac:dyDescent="0.15">
      <c r="C8241" s="104"/>
      <c r="D8241" s="104"/>
      <c r="E8241" s="104"/>
    </row>
    <row r="8242" spans="3:5" x14ac:dyDescent="0.15">
      <c r="C8242" s="104"/>
      <c r="D8242" s="104"/>
      <c r="E8242" s="104"/>
    </row>
    <row r="8243" spans="3:5" x14ac:dyDescent="0.15">
      <c r="C8243" s="104"/>
      <c r="D8243" s="104"/>
      <c r="E8243" s="104"/>
    </row>
    <row r="8244" spans="3:5" x14ac:dyDescent="0.15">
      <c r="C8244" s="104"/>
      <c r="D8244" s="104"/>
      <c r="E8244" s="104"/>
    </row>
    <row r="8245" spans="3:5" x14ac:dyDescent="0.15">
      <c r="C8245" s="104"/>
      <c r="D8245" s="104"/>
      <c r="E8245" s="104"/>
    </row>
    <row r="8246" spans="3:5" x14ac:dyDescent="0.15">
      <c r="C8246" s="104"/>
      <c r="D8246" s="104"/>
      <c r="E8246" s="104"/>
    </row>
    <row r="8247" spans="3:5" x14ac:dyDescent="0.15">
      <c r="C8247" s="104"/>
      <c r="D8247" s="104"/>
      <c r="E8247" s="104"/>
    </row>
    <row r="8248" spans="3:5" x14ac:dyDescent="0.15">
      <c r="C8248" s="104"/>
      <c r="D8248" s="104"/>
      <c r="E8248" s="104"/>
    </row>
    <row r="8249" spans="3:5" x14ac:dyDescent="0.15">
      <c r="C8249" s="104"/>
      <c r="D8249" s="104"/>
      <c r="E8249" s="104"/>
    </row>
    <row r="8250" spans="3:5" x14ac:dyDescent="0.15">
      <c r="C8250" s="104"/>
      <c r="D8250" s="104"/>
      <c r="E8250" s="104"/>
    </row>
    <row r="8251" spans="3:5" x14ac:dyDescent="0.15">
      <c r="C8251" s="104"/>
      <c r="D8251" s="104"/>
      <c r="E8251" s="104"/>
    </row>
    <row r="8252" spans="3:5" x14ac:dyDescent="0.15">
      <c r="C8252" s="104"/>
      <c r="D8252" s="104"/>
      <c r="E8252" s="104"/>
    </row>
    <row r="8253" spans="3:5" x14ac:dyDescent="0.15">
      <c r="C8253" s="104"/>
      <c r="D8253" s="104"/>
      <c r="E8253" s="104"/>
    </row>
    <row r="8254" spans="3:5" x14ac:dyDescent="0.15">
      <c r="C8254" s="104"/>
      <c r="D8254" s="104"/>
      <c r="E8254" s="104"/>
    </row>
    <row r="8255" spans="3:5" x14ac:dyDescent="0.15">
      <c r="C8255" s="104"/>
      <c r="D8255" s="104"/>
      <c r="E8255" s="104"/>
    </row>
    <row r="8256" spans="3:5" x14ac:dyDescent="0.15">
      <c r="C8256" s="104"/>
      <c r="D8256" s="104"/>
      <c r="E8256" s="104"/>
    </row>
    <row r="8257" spans="3:5" x14ac:dyDescent="0.15">
      <c r="C8257" s="104"/>
      <c r="D8257" s="104"/>
      <c r="E8257" s="104"/>
    </row>
    <row r="8258" spans="3:5" x14ac:dyDescent="0.15">
      <c r="C8258" s="104"/>
      <c r="D8258" s="104"/>
      <c r="E8258" s="104"/>
    </row>
    <row r="8259" spans="3:5" x14ac:dyDescent="0.15">
      <c r="C8259" s="104"/>
      <c r="D8259" s="104"/>
      <c r="E8259" s="104"/>
    </row>
    <row r="8260" spans="3:5" x14ac:dyDescent="0.15">
      <c r="C8260" s="104"/>
      <c r="D8260" s="104"/>
      <c r="E8260" s="104"/>
    </row>
    <row r="8261" spans="3:5" x14ac:dyDescent="0.15">
      <c r="C8261" s="104"/>
      <c r="D8261" s="104"/>
      <c r="E8261" s="104"/>
    </row>
    <row r="8262" spans="3:5" x14ac:dyDescent="0.15">
      <c r="C8262" s="104"/>
      <c r="D8262" s="104"/>
      <c r="E8262" s="104"/>
    </row>
    <row r="8263" spans="3:5" x14ac:dyDescent="0.15">
      <c r="C8263" s="104"/>
      <c r="D8263" s="104"/>
      <c r="E8263" s="104"/>
    </row>
    <row r="8264" spans="3:5" x14ac:dyDescent="0.15">
      <c r="C8264" s="104"/>
      <c r="D8264" s="104"/>
      <c r="E8264" s="104"/>
    </row>
    <row r="8265" spans="3:5" x14ac:dyDescent="0.15">
      <c r="C8265" s="104"/>
      <c r="D8265" s="104"/>
      <c r="E8265" s="104"/>
    </row>
    <row r="8266" spans="3:5" x14ac:dyDescent="0.15">
      <c r="C8266" s="104"/>
      <c r="D8266" s="104"/>
      <c r="E8266" s="104"/>
    </row>
    <row r="8267" spans="3:5" x14ac:dyDescent="0.15">
      <c r="C8267" s="104"/>
      <c r="D8267" s="104"/>
      <c r="E8267" s="104"/>
    </row>
    <row r="8268" spans="3:5" x14ac:dyDescent="0.15">
      <c r="C8268" s="104"/>
      <c r="D8268" s="104"/>
      <c r="E8268" s="104"/>
    </row>
    <row r="8269" spans="3:5" x14ac:dyDescent="0.15">
      <c r="C8269" s="104"/>
      <c r="D8269" s="104"/>
      <c r="E8269" s="104"/>
    </row>
    <row r="8270" spans="3:5" x14ac:dyDescent="0.15">
      <c r="C8270" s="104"/>
      <c r="D8270" s="104"/>
      <c r="E8270" s="104"/>
    </row>
    <row r="8271" spans="3:5" x14ac:dyDescent="0.15">
      <c r="C8271" s="104"/>
      <c r="D8271" s="104"/>
      <c r="E8271" s="104"/>
    </row>
    <row r="8272" spans="3:5" x14ac:dyDescent="0.15">
      <c r="C8272" s="104"/>
      <c r="D8272" s="104"/>
      <c r="E8272" s="104"/>
    </row>
    <row r="8273" spans="3:5" x14ac:dyDescent="0.15">
      <c r="C8273" s="104"/>
      <c r="D8273" s="104"/>
      <c r="E8273" s="104"/>
    </row>
    <row r="8274" spans="3:5" x14ac:dyDescent="0.15">
      <c r="C8274" s="104"/>
      <c r="D8274" s="104"/>
      <c r="E8274" s="104"/>
    </row>
    <row r="8275" spans="3:5" x14ac:dyDescent="0.15">
      <c r="C8275" s="104"/>
      <c r="D8275" s="104"/>
      <c r="E8275" s="104"/>
    </row>
    <row r="8276" spans="3:5" x14ac:dyDescent="0.15">
      <c r="C8276" s="104"/>
      <c r="D8276" s="104"/>
      <c r="E8276" s="104"/>
    </row>
    <row r="8277" spans="3:5" x14ac:dyDescent="0.15">
      <c r="C8277" s="104"/>
      <c r="D8277" s="104"/>
      <c r="E8277" s="104"/>
    </row>
    <row r="8278" spans="3:5" x14ac:dyDescent="0.15">
      <c r="C8278" s="104"/>
      <c r="D8278" s="104"/>
      <c r="E8278" s="104"/>
    </row>
    <row r="8279" spans="3:5" x14ac:dyDescent="0.15">
      <c r="C8279" s="104"/>
      <c r="D8279" s="104"/>
      <c r="E8279" s="104"/>
    </row>
    <row r="8280" spans="3:5" x14ac:dyDescent="0.15">
      <c r="C8280" s="104"/>
      <c r="D8280" s="104"/>
      <c r="E8280" s="104"/>
    </row>
    <row r="8281" spans="3:5" x14ac:dyDescent="0.15">
      <c r="C8281" s="104"/>
      <c r="D8281" s="104"/>
      <c r="E8281" s="104"/>
    </row>
    <row r="8282" spans="3:5" x14ac:dyDescent="0.15">
      <c r="C8282" s="104"/>
      <c r="D8282" s="104"/>
      <c r="E8282" s="104"/>
    </row>
    <row r="8283" spans="3:5" x14ac:dyDescent="0.15">
      <c r="C8283" s="104"/>
      <c r="D8283" s="104"/>
      <c r="E8283" s="104"/>
    </row>
    <row r="8284" spans="3:5" x14ac:dyDescent="0.15">
      <c r="C8284" s="104"/>
      <c r="D8284" s="104"/>
      <c r="E8284" s="104"/>
    </row>
    <row r="8285" spans="3:5" x14ac:dyDescent="0.15">
      <c r="C8285" s="104"/>
      <c r="D8285" s="104"/>
      <c r="E8285" s="104"/>
    </row>
    <row r="8286" spans="3:5" x14ac:dyDescent="0.15">
      <c r="C8286" s="104"/>
      <c r="D8286" s="104"/>
      <c r="E8286" s="104"/>
    </row>
    <row r="8287" spans="3:5" x14ac:dyDescent="0.15">
      <c r="C8287" s="104"/>
      <c r="D8287" s="104"/>
      <c r="E8287" s="104"/>
    </row>
    <row r="8288" spans="3:5" x14ac:dyDescent="0.15">
      <c r="C8288" s="104"/>
      <c r="D8288" s="104"/>
      <c r="E8288" s="104"/>
    </row>
    <row r="8289" spans="3:5" x14ac:dyDescent="0.15">
      <c r="C8289" s="104"/>
      <c r="D8289" s="104"/>
      <c r="E8289" s="104"/>
    </row>
    <row r="8290" spans="3:5" x14ac:dyDescent="0.15">
      <c r="C8290" s="104"/>
      <c r="D8290" s="104"/>
      <c r="E8290" s="104"/>
    </row>
    <row r="8291" spans="3:5" x14ac:dyDescent="0.15">
      <c r="C8291" s="104"/>
      <c r="D8291" s="104"/>
      <c r="E8291" s="104"/>
    </row>
    <row r="8292" spans="3:5" x14ac:dyDescent="0.15">
      <c r="C8292" s="104"/>
      <c r="D8292" s="104"/>
      <c r="E8292" s="104"/>
    </row>
    <row r="8293" spans="3:5" x14ac:dyDescent="0.15">
      <c r="C8293" s="104"/>
      <c r="D8293" s="104"/>
      <c r="E8293" s="104"/>
    </row>
    <row r="8294" spans="3:5" x14ac:dyDescent="0.15">
      <c r="C8294" s="104"/>
      <c r="D8294" s="104"/>
      <c r="E8294" s="104"/>
    </row>
    <row r="8295" spans="3:5" x14ac:dyDescent="0.15">
      <c r="C8295" s="104"/>
      <c r="D8295" s="104"/>
      <c r="E8295" s="104"/>
    </row>
    <row r="8296" spans="3:5" x14ac:dyDescent="0.15">
      <c r="C8296" s="104"/>
      <c r="D8296" s="104"/>
      <c r="E8296" s="104"/>
    </row>
    <row r="8297" spans="3:5" x14ac:dyDescent="0.15">
      <c r="C8297" s="104"/>
      <c r="D8297" s="104"/>
      <c r="E8297" s="104"/>
    </row>
    <row r="8298" spans="3:5" x14ac:dyDescent="0.15">
      <c r="C8298" s="104"/>
      <c r="D8298" s="104"/>
      <c r="E8298" s="104"/>
    </row>
    <row r="8299" spans="3:5" x14ac:dyDescent="0.15">
      <c r="C8299" s="104"/>
      <c r="D8299" s="104"/>
      <c r="E8299" s="104"/>
    </row>
    <row r="8300" spans="3:5" x14ac:dyDescent="0.15">
      <c r="C8300" s="104"/>
      <c r="D8300" s="104"/>
      <c r="E8300" s="104"/>
    </row>
    <row r="8301" spans="3:5" x14ac:dyDescent="0.15">
      <c r="C8301" s="104"/>
      <c r="D8301" s="104"/>
      <c r="E8301" s="104"/>
    </row>
    <row r="8302" spans="3:5" x14ac:dyDescent="0.15">
      <c r="C8302" s="104"/>
      <c r="D8302" s="104"/>
      <c r="E8302" s="104"/>
    </row>
    <row r="8303" spans="3:5" x14ac:dyDescent="0.15">
      <c r="C8303" s="104"/>
      <c r="D8303" s="104"/>
      <c r="E8303" s="104"/>
    </row>
    <row r="8304" spans="3:5" x14ac:dyDescent="0.15">
      <c r="C8304" s="104"/>
      <c r="D8304" s="104"/>
      <c r="E8304" s="104"/>
    </row>
    <row r="8305" spans="3:5" x14ac:dyDescent="0.15">
      <c r="C8305" s="104"/>
      <c r="D8305" s="104"/>
      <c r="E8305" s="104"/>
    </row>
    <row r="8306" spans="3:5" x14ac:dyDescent="0.15">
      <c r="C8306" s="104"/>
      <c r="D8306" s="104"/>
      <c r="E8306" s="104"/>
    </row>
    <row r="8307" spans="3:5" x14ac:dyDescent="0.15">
      <c r="C8307" s="104"/>
      <c r="D8307" s="104"/>
      <c r="E8307" s="104"/>
    </row>
    <row r="8308" spans="3:5" x14ac:dyDescent="0.15">
      <c r="C8308" s="104"/>
      <c r="D8308" s="104"/>
      <c r="E8308" s="104"/>
    </row>
    <row r="8309" spans="3:5" x14ac:dyDescent="0.15">
      <c r="C8309" s="104"/>
      <c r="D8309" s="104"/>
      <c r="E8309" s="104"/>
    </row>
    <row r="8310" spans="3:5" x14ac:dyDescent="0.15">
      <c r="C8310" s="104"/>
      <c r="D8310" s="104"/>
      <c r="E8310" s="104"/>
    </row>
    <row r="8311" spans="3:5" x14ac:dyDescent="0.15">
      <c r="C8311" s="104"/>
      <c r="D8311" s="104"/>
      <c r="E8311" s="104"/>
    </row>
    <row r="8312" spans="3:5" x14ac:dyDescent="0.15">
      <c r="C8312" s="104"/>
      <c r="D8312" s="104"/>
      <c r="E8312" s="104"/>
    </row>
    <row r="8313" spans="3:5" x14ac:dyDescent="0.15">
      <c r="C8313" s="104"/>
      <c r="D8313" s="104"/>
      <c r="E8313" s="104"/>
    </row>
    <row r="8314" spans="3:5" x14ac:dyDescent="0.15">
      <c r="C8314" s="104"/>
      <c r="D8314" s="104"/>
      <c r="E8314" s="104"/>
    </row>
    <row r="8315" spans="3:5" x14ac:dyDescent="0.15">
      <c r="C8315" s="104"/>
      <c r="D8315" s="104"/>
      <c r="E8315" s="104"/>
    </row>
    <row r="8316" spans="3:5" x14ac:dyDescent="0.15">
      <c r="C8316" s="104"/>
      <c r="D8316" s="104"/>
      <c r="E8316" s="104"/>
    </row>
    <row r="8317" spans="3:5" x14ac:dyDescent="0.15">
      <c r="C8317" s="104"/>
      <c r="D8317" s="104"/>
      <c r="E8317" s="104"/>
    </row>
    <row r="8318" spans="3:5" x14ac:dyDescent="0.15">
      <c r="C8318" s="104"/>
      <c r="D8318" s="104"/>
      <c r="E8318" s="104"/>
    </row>
    <row r="8319" spans="3:5" x14ac:dyDescent="0.15">
      <c r="C8319" s="104"/>
      <c r="D8319" s="104"/>
      <c r="E8319" s="104"/>
    </row>
    <row r="8320" spans="3:5" x14ac:dyDescent="0.15">
      <c r="C8320" s="104"/>
      <c r="D8320" s="104"/>
      <c r="E8320" s="104"/>
    </row>
    <row r="8321" spans="3:5" x14ac:dyDescent="0.15">
      <c r="C8321" s="104"/>
      <c r="D8321" s="104"/>
      <c r="E8321" s="104"/>
    </row>
    <row r="8322" spans="3:5" x14ac:dyDescent="0.15">
      <c r="C8322" s="104"/>
      <c r="D8322" s="104"/>
      <c r="E8322" s="104"/>
    </row>
    <row r="8323" spans="3:5" x14ac:dyDescent="0.15">
      <c r="C8323" s="104"/>
      <c r="D8323" s="104"/>
      <c r="E8323" s="104"/>
    </row>
    <row r="8324" spans="3:5" x14ac:dyDescent="0.15">
      <c r="C8324" s="104"/>
      <c r="D8324" s="104"/>
      <c r="E8324" s="104"/>
    </row>
    <row r="8325" spans="3:5" x14ac:dyDescent="0.15">
      <c r="C8325" s="104"/>
      <c r="D8325" s="104"/>
      <c r="E8325" s="104"/>
    </row>
    <row r="8326" spans="3:5" x14ac:dyDescent="0.15">
      <c r="C8326" s="104"/>
      <c r="D8326" s="104"/>
      <c r="E8326" s="104"/>
    </row>
    <row r="8327" spans="3:5" x14ac:dyDescent="0.15">
      <c r="C8327" s="104"/>
      <c r="D8327" s="104"/>
      <c r="E8327" s="104"/>
    </row>
    <row r="8328" spans="3:5" x14ac:dyDescent="0.15">
      <c r="C8328" s="104"/>
      <c r="D8328" s="104"/>
      <c r="E8328" s="104"/>
    </row>
    <row r="8329" spans="3:5" x14ac:dyDescent="0.15">
      <c r="C8329" s="104"/>
      <c r="D8329" s="104"/>
      <c r="E8329" s="104"/>
    </row>
    <row r="8330" spans="3:5" x14ac:dyDescent="0.15">
      <c r="C8330" s="104"/>
      <c r="D8330" s="104"/>
      <c r="E8330" s="104"/>
    </row>
    <row r="8331" spans="3:5" x14ac:dyDescent="0.15">
      <c r="C8331" s="104"/>
      <c r="D8331" s="104"/>
      <c r="E8331" s="104"/>
    </row>
    <row r="8332" spans="3:5" x14ac:dyDescent="0.15">
      <c r="C8332" s="104"/>
      <c r="D8332" s="104"/>
      <c r="E8332" s="104"/>
    </row>
    <row r="8333" spans="3:5" x14ac:dyDescent="0.15">
      <c r="C8333" s="104"/>
      <c r="D8333" s="104"/>
      <c r="E8333" s="104"/>
    </row>
    <row r="8334" spans="3:5" x14ac:dyDescent="0.15">
      <c r="C8334" s="104"/>
      <c r="D8334" s="104"/>
      <c r="E8334" s="104"/>
    </row>
    <row r="8335" spans="3:5" x14ac:dyDescent="0.15">
      <c r="C8335" s="104"/>
      <c r="D8335" s="104"/>
      <c r="E8335" s="104"/>
    </row>
    <row r="8336" spans="3:5" x14ac:dyDescent="0.15">
      <c r="C8336" s="104"/>
      <c r="D8336" s="104"/>
      <c r="E8336" s="104"/>
    </row>
    <row r="8337" spans="3:5" x14ac:dyDescent="0.15">
      <c r="C8337" s="104"/>
      <c r="D8337" s="104"/>
      <c r="E8337" s="104"/>
    </row>
    <row r="8338" spans="3:5" x14ac:dyDescent="0.15">
      <c r="C8338" s="104"/>
      <c r="D8338" s="104"/>
      <c r="E8338" s="104"/>
    </row>
    <row r="8339" spans="3:5" x14ac:dyDescent="0.15">
      <c r="C8339" s="104"/>
      <c r="D8339" s="104"/>
      <c r="E8339" s="104"/>
    </row>
    <row r="8340" spans="3:5" x14ac:dyDescent="0.15">
      <c r="C8340" s="104"/>
      <c r="D8340" s="104"/>
      <c r="E8340" s="104"/>
    </row>
    <row r="8341" spans="3:5" x14ac:dyDescent="0.15">
      <c r="C8341" s="104"/>
      <c r="D8341" s="104"/>
      <c r="E8341" s="104"/>
    </row>
    <row r="8342" spans="3:5" x14ac:dyDescent="0.15">
      <c r="C8342" s="104"/>
      <c r="D8342" s="104"/>
      <c r="E8342" s="104"/>
    </row>
    <row r="8343" spans="3:5" x14ac:dyDescent="0.15">
      <c r="C8343" s="104"/>
      <c r="D8343" s="104"/>
      <c r="E8343" s="104"/>
    </row>
    <row r="8344" spans="3:5" x14ac:dyDescent="0.15">
      <c r="C8344" s="104"/>
      <c r="D8344" s="104"/>
      <c r="E8344" s="104"/>
    </row>
    <row r="8345" spans="3:5" x14ac:dyDescent="0.15">
      <c r="C8345" s="104"/>
      <c r="D8345" s="104"/>
      <c r="E8345" s="104"/>
    </row>
    <row r="8346" spans="3:5" x14ac:dyDescent="0.15">
      <c r="C8346" s="104"/>
      <c r="D8346" s="104"/>
      <c r="E8346" s="104"/>
    </row>
    <row r="8347" spans="3:5" x14ac:dyDescent="0.15">
      <c r="C8347" s="104"/>
      <c r="D8347" s="104"/>
      <c r="E8347" s="104"/>
    </row>
    <row r="8348" spans="3:5" x14ac:dyDescent="0.15">
      <c r="C8348" s="104"/>
      <c r="D8348" s="104"/>
      <c r="E8348" s="104"/>
    </row>
    <row r="8349" spans="3:5" x14ac:dyDescent="0.15">
      <c r="C8349" s="104"/>
      <c r="D8349" s="104"/>
      <c r="E8349" s="104"/>
    </row>
    <row r="8350" spans="3:5" x14ac:dyDescent="0.15">
      <c r="C8350" s="104"/>
      <c r="D8350" s="104"/>
      <c r="E8350" s="104"/>
    </row>
    <row r="8351" spans="3:5" x14ac:dyDescent="0.15">
      <c r="C8351" s="104"/>
      <c r="D8351" s="104"/>
      <c r="E8351" s="104"/>
    </row>
    <row r="8352" spans="3:5" x14ac:dyDescent="0.15">
      <c r="C8352" s="104"/>
      <c r="D8352" s="104"/>
      <c r="E8352" s="104"/>
    </row>
    <row r="8353" spans="3:5" x14ac:dyDescent="0.15">
      <c r="C8353" s="104"/>
      <c r="D8353" s="104"/>
      <c r="E8353" s="104"/>
    </row>
    <row r="8354" spans="3:5" x14ac:dyDescent="0.15">
      <c r="C8354" s="104"/>
      <c r="D8354" s="104"/>
      <c r="E8354" s="104"/>
    </row>
    <row r="8355" spans="3:5" x14ac:dyDescent="0.15">
      <c r="C8355" s="104"/>
      <c r="D8355" s="104"/>
      <c r="E8355" s="104"/>
    </row>
    <row r="8356" spans="3:5" x14ac:dyDescent="0.15">
      <c r="C8356" s="104"/>
      <c r="D8356" s="104"/>
      <c r="E8356" s="104"/>
    </row>
    <row r="8357" spans="3:5" x14ac:dyDescent="0.15">
      <c r="C8357" s="104"/>
      <c r="D8357" s="104"/>
      <c r="E8357" s="104"/>
    </row>
    <row r="8358" spans="3:5" x14ac:dyDescent="0.15">
      <c r="C8358" s="104"/>
      <c r="D8358" s="104"/>
      <c r="E8358" s="104"/>
    </row>
    <row r="8359" spans="3:5" x14ac:dyDescent="0.15">
      <c r="C8359" s="104"/>
      <c r="D8359" s="104"/>
      <c r="E8359" s="104"/>
    </row>
    <row r="8360" spans="3:5" x14ac:dyDescent="0.15">
      <c r="C8360" s="104"/>
      <c r="D8360" s="104"/>
      <c r="E8360" s="104"/>
    </row>
    <row r="8361" spans="3:5" x14ac:dyDescent="0.15">
      <c r="C8361" s="104"/>
      <c r="D8361" s="104"/>
      <c r="E8361" s="104"/>
    </row>
    <row r="8362" spans="3:5" x14ac:dyDescent="0.15">
      <c r="C8362" s="104"/>
      <c r="D8362" s="104"/>
      <c r="E8362" s="104"/>
    </row>
    <row r="8363" spans="3:5" x14ac:dyDescent="0.15">
      <c r="C8363" s="104"/>
      <c r="D8363" s="104"/>
      <c r="E8363" s="104"/>
    </row>
    <row r="8364" spans="3:5" x14ac:dyDescent="0.15">
      <c r="C8364" s="104"/>
      <c r="D8364" s="104"/>
      <c r="E8364" s="104"/>
    </row>
    <row r="8365" spans="3:5" x14ac:dyDescent="0.15">
      <c r="C8365" s="104"/>
      <c r="D8365" s="104"/>
      <c r="E8365" s="104"/>
    </row>
    <row r="8366" spans="3:5" x14ac:dyDescent="0.15">
      <c r="C8366" s="104"/>
      <c r="D8366" s="104"/>
      <c r="E8366" s="104"/>
    </row>
    <row r="8367" spans="3:5" x14ac:dyDescent="0.15">
      <c r="C8367" s="104"/>
      <c r="D8367" s="104"/>
      <c r="E8367" s="104"/>
    </row>
    <row r="8368" spans="3:5" x14ac:dyDescent="0.15">
      <c r="C8368" s="104"/>
      <c r="D8368" s="104"/>
      <c r="E8368" s="104"/>
    </row>
    <row r="8369" spans="3:5" x14ac:dyDescent="0.15">
      <c r="C8369" s="104"/>
      <c r="D8369" s="104"/>
      <c r="E8369" s="104"/>
    </row>
    <row r="8370" spans="3:5" x14ac:dyDescent="0.15">
      <c r="C8370" s="104"/>
      <c r="D8370" s="104"/>
      <c r="E8370" s="104"/>
    </row>
    <row r="8371" spans="3:5" x14ac:dyDescent="0.15">
      <c r="C8371" s="104"/>
      <c r="D8371" s="104"/>
      <c r="E8371" s="104"/>
    </row>
    <row r="8372" spans="3:5" x14ac:dyDescent="0.15">
      <c r="C8372" s="104"/>
      <c r="D8372" s="104"/>
      <c r="E8372" s="104"/>
    </row>
    <row r="8373" spans="3:5" x14ac:dyDescent="0.15">
      <c r="C8373" s="104"/>
      <c r="D8373" s="104"/>
      <c r="E8373" s="104"/>
    </row>
    <row r="8374" spans="3:5" x14ac:dyDescent="0.15">
      <c r="C8374" s="104"/>
      <c r="D8374" s="104"/>
      <c r="E8374" s="104"/>
    </row>
    <row r="8375" spans="3:5" x14ac:dyDescent="0.15">
      <c r="C8375" s="104"/>
      <c r="D8375" s="104"/>
      <c r="E8375" s="104"/>
    </row>
    <row r="8376" spans="3:5" x14ac:dyDescent="0.15">
      <c r="C8376" s="104"/>
      <c r="D8376" s="104"/>
      <c r="E8376" s="104"/>
    </row>
    <row r="8377" spans="3:5" x14ac:dyDescent="0.15">
      <c r="C8377" s="104"/>
      <c r="D8377" s="104"/>
      <c r="E8377" s="104"/>
    </row>
    <row r="8378" spans="3:5" x14ac:dyDescent="0.15">
      <c r="C8378" s="104"/>
      <c r="D8378" s="104"/>
      <c r="E8378" s="104"/>
    </row>
    <row r="8379" spans="3:5" x14ac:dyDescent="0.15">
      <c r="C8379" s="104"/>
      <c r="D8379" s="104"/>
      <c r="E8379" s="104"/>
    </row>
    <row r="8380" spans="3:5" x14ac:dyDescent="0.15">
      <c r="C8380" s="104"/>
      <c r="D8380" s="104"/>
      <c r="E8380" s="104"/>
    </row>
    <row r="8381" spans="3:5" x14ac:dyDescent="0.15">
      <c r="C8381" s="104"/>
      <c r="D8381" s="104"/>
      <c r="E8381" s="104"/>
    </row>
    <row r="8382" spans="3:5" x14ac:dyDescent="0.15">
      <c r="C8382" s="104"/>
      <c r="D8382" s="104"/>
      <c r="E8382" s="104"/>
    </row>
    <row r="8383" spans="3:5" x14ac:dyDescent="0.15">
      <c r="C8383" s="104"/>
      <c r="D8383" s="104"/>
      <c r="E8383" s="104"/>
    </row>
    <row r="8384" spans="3:5" x14ac:dyDescent="0.15">
      <c r="C8384" s="104"/>
      <c r="D8384" s="104"/>
      <c r="E8384" s="104"/>
    </row>
    <row r="8385" spans="3:5" x14ac:dyDescent="0.15">
      <c r="C8385" s="104"/>
      <c r="D8385" s="104"/>
      <c r="E8385" s="104"/>
    </row>
    <row r="8386" spans="3:5" x14ac:dyDescent="0.15">
      <c r="C8386" s="104"/>
      <c r="D8386" s="104"/>
      <c r="E8386" s="104"/>
    </row>
    <row r="8387" spans="3:5" x14ac:dyDescent="0.15">
      <c r="C8387" s="104"/>
      <c r="D8387" s="104"/>
      <c r="E8387" s="104"/>
    </row>
    <row r="8388" spans="3:5" x14ac:dyDescent="0.15">
      <c r="C8388" s="104"/>
      <c r="D8388" s="104"/>
      <c r="E8388" s="104"/>
    </row>
    <row r="8389" spans="3:5" x14ac:dyDescent="0.15">
      <c r="C8389" s="104"/>
      <c r="D8389" s="104"/>
      <c r="E8389" s="104"/>
    </row>
    <row r="8390" spans="3:5" x14ac:dyDescent="0.15">
      <c r="C8390" s="104"/>
      <c r="D8390" s="104"/>
      <c r="E8390" s="104"/>
    </row>
    <row r="8391" spans="3:5" x14ac:dyDescent="0.15">
      <c r="C8391" s="104"/>
      <c r="D8391" s="104"/>
      <c r="E8391" s="104"/>
    </row>
    <row r="8392" spans="3:5" x14ac:dyDescent="0.15">
      <c r="C8392" s="104"/>
      <c r="D8392" s="104"/>
      <c r="E8392" s="104"/>
    </row>
    <row r="8393" spans="3:5" x14ac:dyDescent="0.15">
      <c r="C8393" s="104"/>
      <c r="D8393" s="104"/>
      <c r="E8393" s="104"/>
    </row>
    <row r="8394" spans="3:5" x14ac:dyDescent="0.15">
      <c r="C8394" s="104"/>
      <c r="D8394" s="104"/>
      <c r="E8394" s="104"/>
    </row>
    <row r="8395" spans="3:5" x14ac:dyDescent="0.15">
      <c r="C8395" s="104"/>
      <c r="D8395" s="104"/>
      <c r="E8395" s="104"/>
    </row>
    <row r="8396" spans="3:5" x14ac:dyDescent="0.15">
      <c r="C8396" s="104"/>
      <c r="D8396" s="104"/>
      <c r="E8396" s="104"/>
    </row>
    <row r="8397" spans="3:5" x14ac:dyDescent="0.15">
      <c r="C8397" s="104"/>
      <c r="D8397" s="104"/>
      <c r="E8397" s="104"/>
    </row>
    <row r="8398" spans="3:5" x14ac:dyDescent="0.15">
      <c r="C8398" s="104"/>
      <c r="D8398" s="104"/>
      <c r="E8398" s="104"/>
    </row>
    <row r="8399" spans="3:5" x14ac:dyDescent="0.15">
      <c r="C8399" s="104"/>
      <c r="D8399" s="104"/>
      <c r="E8399" s="104"/>
    </row>
    <row r="8400" spans="3:5" x14ac:dyDescent="0.15">
      <c r="C8400" s="104"/>
      <c r="D8400" s="104"/>
      <c r="E8400" s="104"/>
    </row>
    <row r="8401" spans="3:5" x14ac:dyDescent="0.15">
      <c r="C8401" s="104"/>
      <c r="D8401" s="104"/>
      <c r="E8401" s="104"/>
    </row>
    <row r="8402" spans="3:5" x14ac:dyDescent="0.15">
      <c r="C8402" s="104"/>
      <c r="D8402" s="104"/>
      <c r="E8402" s="104"/>
    </row>
    <row r="8403" spans="3:5" x14ac:dyDescent="0.15">
      <c r="C8403" s="104"/>
      <c r="D8403" s="104"/>
      <c r="E8403" s="104"/>
    </row>
    <row r="8404" spans="3:5" x14ac:dyDescent="0.15">
      <c r="C8404" s="104"/>
      <c r="D8404" s="104"/>
      <c r="E8404" s="104"/>
    </row>
    <row r="8405" spans="3:5" x14ac:dyDescent="0.15">
      <c r="C8405" s="104"/>
      <c r="D8405" s="104"/>
      <c r="E8405" s="104"/>
    </row>
    <row r="8406" spans="3:5" x14ac:dyDescent="0.15">
      <c r="C8406" s="104"/>
      <c r="D8406" s="104"/>
      <c r="E8406" s="104"/>
    </row>
    <row r="8407" spans="3:5" x14ac:dyDescent="0.15">
      <c r="C8407" s="104"/>
      <c r="D8407" s="104"/>
      <c r="E8407" s="104"/>
    </row>
    <row r="8408" spans="3:5" x14ac:dyDescent="0.15">
      <c r="C8408" s="104"/>
      <c r="D8408" s="104"/>
      <c r="E8408" s="104"/>
    </row>
    <row r="8409" spans="3:5" x14ac:dyDescent="0.15">
      <c r="C8409" s="104"/>
      <c r="D8409" s="104"/>
      <c r="E8409" s="104"/>
    </row>
    <row r="8410" spans="3:5" x14ac:dyDescent="0.15">
      <c r="C8410" s="104"/>
      <c r="D8410" s="104"/>
      <c r="E8410" s="104"/>
    </row>
    <row r="8411" spans="3:5" x14ac:dyDescent="0.15">
      <c r="C8411" s="104"/>
      <c r="D8411" s="104"/>
      <c r="E8411" s="104"/>
    </row>
    <row r="8412" spans="3:5" x14ac:dyDescent="0.15">
      <c r="C8412" s="104"/>
      <c r="D8412" s="104"/>
      <c r="E8412" s="104"/>
    </row>
    <row r="8413" spans="3:5" x14ac:dyDescent="0.15">
      <c r="C8413" s="104"/>
      <c r="D8413" s="104"/>
      <c r="E8413" s="104"/>
    </row>
    <row r="8414" spans="3:5" x14ac:dyDescent="0.15">
      <c r="C8414" s="104"/>
      <c r="D8414" s="104"/>
      <c r="E8414" s="104"/>
    </row>
    <row r="8415" spans="3:5" x14ac:dyDescent="0.15">
      <c r="C8415" s="104"/>
      <c r="D8415" s="104"/>
      <c r="E8415" s="104"/>
    </row>
    <row r="8416" spans="3:5" x14ac:dyDescent="0.15">
      <c r="C8416" s="104"/>
      <c r="D8416" s="104"/>
      <c r="E8416" s="104"/>
    </row>
    <row r="8417" spans="3:5" x14ac:dyDescent="0.15">
      <c r="C8417" s="104"/>
      <c r="D8417" s="104"/>
      <c r="E8417" s="104"/>
    </row>
    <row r="8418" spans="3:5" x14ac:dyDescent="0.15">
      <c r="C8418" s="104"/>
      <c r="D8418" s="104"/>
      <c r="E8418" s="104"/>
    </row>
    <row r="8419" spans="3:5" x14ac:dyDescent="0.15">
      <c r="C8419" s="104"/>
      <c r="D8419" s="104"/>
      <c r="E8419" s="104"/>
    </row>
    <row r="8420" spans="3:5" x14ac:dyDescent="0.15">
      <c r="C8420" s="104"/>
      <c r="D8420" s="104"/>
      <c r="E8420" s="104"/>
    </row>
    <row r="8421" spans="3:5" x14ac:dyDescent="0.15">
      <c r="C8421" s="104"/>
      <c r="D8421" s="104"/>
      <c r="E8421" s="104"/>
    </row>
    <row r="8422" spans="3:5" x14ac:dyDescent="0.15">
      <c r="C8422" s="104"/>
      <c r="D8422" s="104"/>
      <c r="E8422" s="104"/>
    </row>
    <row r="8423" spans="3:5" x14ac:dyDescent="0.15">
      <c r="C8423" s="104"/>
      <c r="D8423" s="104"/>
      <c r="E8423" s="104"/>
    </row>
    <row r="8424" spans="3:5" x14ac:dyDescent="0.15">
      <c r="C8424" s="104"/>
      <c r="D8424" s="104"/>
      <c r="E8424" s="104"/>
    </row>
    <row r="8425" spans="3:5" x14ac:dyDescent="0.15">
      <c r="C8425" s="104"/>
      <c r="D8425" s="104"/>
      <c r="E8425" s="104"/>
    </row>
    <row r="8426" spans="3:5" x14ac:dyDescent="0.15">
      <c r="C8426" s="104"/>
      <c r="D8426" s="104"/>
      <c r="E8426" s="104"/>
    </row>
    <row r="8427" spans="3:5" x14ac:dyDescent="0.15">
      <c r="C8427" s="104"/>
      <c r="D8427" s="104"/>
      <c r="E8427" s="104"/>
    </row>
    <row r="8428" spans="3:5" x14ac:dyDescent="0.15">
      <c r="C8428" s="104"/>
      <c r="D8428" s="104"/>
      <c r="E8428" s="104"/>
    </row>
    <row r="8429" spans="3:5" x14ac:dyDescent="0.15">
      <c r="C8429" s="104"/>
      <c r="D8429" s="104"/>
      <c r="E8429" s="104"/>
    </row>
    <row r="8430" spans="3:5" x14ac:dyDescent="0.15">
      <c r="C8430" s="104"/>
      <c r="D8430" s="104"/>
      <c r="E8430" s="104"/>
    </row>
    <row r="8431" spans="3:5" x14ac:dyDescent="0.15">
      <c r="C8431" s="104"/>
      <c r="D8431" s="104"/>
      <c r="E8431" s="104"/>
    </row>
    <row r="8432" spans="3:5" x14ac:dyDescent="0.15">
      <c r="C8432" s="104"/>
      <c r="D8432" s="104"/>
      <c r="E8432" s="104"/>
    </row>
    <row r="8433" spans="3:5" x14ac:dyDescent="0.15">
      <c r="C8433" s="104"/>
      <c r="D8433" s="104"/>
      <c r="E8433" s="104"/>
    </row>
    <row r="8434" spans="3:5" x14ac:dyDescent="0.15">
      <c r="C8434" s="104"/>
      <c r="D8434" s="104"/>
      <c r="E8434" s="104"/>
    </row>
    <row r="8435" spans="3:5" x14ac:dyDescent="0.15">
      <c r="C8435" s="104"/>
      <c r="D8435" s="104"/>
      <c r="E8435" s="104"/>
    </row>
    <row r="8436" spans="3:5" x14ac:dyDescent="0.15">
      <c r="C8436" s="104"/>
      <c r="D8436" s="104"/>
      <c r="E8436" s="104"/>
    </row>
    <row r="8437" spans="3:5" x14ac:dyDescent="0.15">
      <c r="C8437" s="104"/>
      <c r="D8437" s="104"/>
      <c r="E8437" s="104"/>
    </row>
    <row r="8438" spans="3:5" x14ac:dyDescent="0.15">
      <c r="C8438" s="104"/>
      <c r="D8438" s="104"/>
      <c r="E8438" s="104"/>
    </row>
    <row r="8439" spans="3:5" x14ac:dyDescent="0.15">
      <c r="C8439" s="104"/>
      <c r="D8439" s="104"/>
      <c r="E8439" s="104"/>
    </row>
    <row r="8440" spans="3:5" x14ac:dyDescent="0.15">
      <c r="C8440" s="104"/>
      <c r="D8440" s="104"/>
      <c r="E8440" s="104"/>
    </row>
    <row r="8441" spans="3:5" x14ac:dyDescent="0.15">
      <c r="C8441" s="104"/>
      <c r="D8441" s="104"/>
      <c r="E8441" s="104"/>
    </row>
    <row r="8442" spans="3:5" x14ac:dyDescent="0.15">
      <c r="C8442" s="104"/>
      <c r="D8442" s="104"/>
      <c r="E8442" s="104"/>
    </row>
    <row r="8443" spans="3:5" x14ac:dyDescent="0.15">
      <c r="C8443" s="104"/>
      <c r="D8443" s="104"/>
      <c r="E8443" s="104"/>
    </row>
    <row r="8444" spans="3:5" x14ac:dyDescent="0.15">
      <c r="C8444" s="104"/>
      <c r="D8444" s="104"/>
      <c r="E8444" s="104"/>
    </row>
    <row r="8445" spans="3:5" x14ac:dyDescent="0.15">
      <c r="C8445" s="104"/>
      <c r="D8445" s="104"/>
      <c r="E8445" s="104"/>
    </row>
    <row r="8446" spans="3:5" x14ac:dyDescent="0.15">
      <c r="C8446" s="104"/>
      <c r="D8446" s="104"/>
      <c r="E8446" s="104"/>
    </row>
    <row r="8447" spans="3:5" x14ac:dyDescent="0.15">
      <c r="C8447" s="104"/>
      <c r="D8447" s="104"/>
      <c r="E8447" s="104"/>
    </row>
    <row r="8448" spans="3:5" x14ac:dyDescent="0.15">
      <c r="C8448" s="104"/>
      <c r="D8448" s="104"/>
      <c r="E8448" s="104"/>
    </row>
    <row r="8449" spans="3:5" x14ac:dyDescent="0.15">
      <c r="C8449" s="104"/>
      <c r="D8449" s="104"/>
      <c r="E8449" s="104"/>
    </row>
    <row r="8450" spans="3:5" x14ac:dyDescent="0.15">
      <c r="C8450" s="104"/>
      <c r="D8450" s="104"/>
      <c r="E8450" s="104"/>
    </row>
    <row r="8451" spans="3:5" x14ac:dyDescent="0.15">
      <c r="C8451" s="104"/>
      <c r="D8451" s="104"/>
      <c r="E8451" s="104"/>
    </row>
    <row r="8452" spans="3:5" x14ac:dyDescent="0.15">
      <c r="C8452" s="104"/>
      <c r="D8452" s="104"/>
      <c r="E8452" s="104"/>
    </row>
    <row r="8453" spans="3:5" x14ac:dyDescent="0.15">
      <c r="C8453" s="104"/>
      <c r="D8453" s="104"/>
      <c r="E8453" s="104"/>
    </row>
    <row r="8454" spans="3:5" x14ac:dyDescent="0.15">
      <c r="C8454" s="104"/>
      <c r="D8454" s="104"/>
      <c r="E8454" s="104"/>
    </row>
    <row r="8455" spans="3:5" x14ac:dyDescent="0.15">
      <c r="C8455" s="104"/>
      <c r="D8455" s="104"/>
      <c r="E8455" s="104"/>
    </row>
    <row r="8456" spans="3:5" x14ac:dyDescent="0.15">
      <c r="C8456" s="104"/>
      <c r="D8456" s="104"/>
      <c r="E8456" s="104"/>
    </row>
    <row r="8457" spans="3:5" x14ac:dyDescent="0.15">
      <c r="C8457" s="104"/>
      <c r="D8457" s="104"/>
      <c r="E8457" s="104"/>
    </row>
    <row r="8458" spans="3:5" x14ac:dyDescent="0.15">
      <c r="C8458" s="104"/>
      <c r="D8458" s="104"/>
      <c r="E8458" s="104"/>
    </row>
    <row r="8459" spans="3:5" x14ac:dyDescent="0.15">
      <c r="C8459" s="104"/>
      <c r="D8459" s="104"/>
      <c r="E8459" s="104"/>
    </row>
    <row r="8460" spans="3:5" x14ac:dyDescent="0.15">
      <c r="C8460" s="104"/>
      <c r="D8460" s="104"/>
      <c r="E8460" s="104"/>
    </row>
    <row r="8461" spans="3:5" x14ac:dyDescent="0.15">
      <c r="C8461" s="104"/>
      <c r="D8461" s="104"/>
      <c r="E8461" s="104"/>
    </row>
    <row r="8462" spans="3:5" x14ac:dyDescent="0.15">
      <c r="C8462" s="104"/>
      <c r="D8462" s="104"/>
      <c r="E8462" s="104"/>
    </row>
    <row r="8463" spans="3:5" x14ac:dyDescent="0.15">
      <c r="C8463" s="104"/>
      <c r="D8463" s="104"/>
      <c r="E8463" s="104"/>
    </row>
    <row r="8464" spans="3:5" x14ac:dyDescent="0.15">
      <c r="C8464" s="104"/>
      <c r="D8464" s="104"/>
      <c r="E8464" s="104"/>
    </row>
    <row r="8465" spans="3:5" x14ac:dyDescent="0.15">
      <c r="C8465" s="104"/>
      <c r="D8465" s="104"/>
      <c r="E8465" s="104"/>
    </row>
    <row r="8466" spans="3:5" x14ac:dyDescent="0.15">
      <c r="C8466" s="104"/>
      <c r="D8466" s="104"/>
      <c r="E8466" s="104"/>
    </row>
    <row r="8467" spans="3:5" x14ac:dyDescent="0.15">
      <c r="C8467" s="104"/>
      <c r="D8467" s="104"/>
      <c r="E8467" s="104"/>
    </row>
    <row r="8468" spans="3:5" x14ac:dyDescent="0.15">
      <c r="C8468" s="104"/>
      <c r="D8468" s="104"/>
      <c r="E8468" s="104"/>
    </row>
    <row r="8469" spans="3:5" x14ac:dyDescent="0.15">
      <c r="C8469" s="104"/>
      <c r="D8469" s="104"/>
      <c r="E8469" s="104"/>
    </row>
    <row r="8470" spans="3:5" x14ac:dyDescent="0.15">
      <c r="C8470" s="104"/>
      <c r="D8470" s="104"/>
      <c r="E8470" s="104"/>
    </row>
    <row r="8471" spans="3:5" x14ac:dyDescent="0.15">
      <c r="C8471" s="104"/>
      <c r="D8471" s="104"/>
      <c r="E8471" s="104"/>
    </row>
    <row r="8472" spans="3:5" x14ac:dyDescent="0.15">
      <c r="C8472" s="104"/>
      <c r="D8472" s="104"/>
      <c r="E8472" s="104"/>
    </row>
    <row r="8473" spans="3:5" x14ac:dyDescent="0.15">
      <c r="C8473" s="104"/>
      <c r="D8473" s="104"/>
      <c r="E8473" s="104"/>
    </row>
    <row r="8474" spans="3:5" x14ac:dyDescent="0.15">
      <c r="C8474" s="104"/>
      <c r="D8474" s="104"/>
      <c r="E8474" s="104"/>
    </row>
    <row r="8475" spans="3:5" x14ac:dyDescent="0.15">
      <c r="C8475" s="104"/>
      <c r="D8475" s="104"/>
      <c r="E8475" s="104"/>
    </row>
    <row r="8476" spans="3:5" x14ac:dyDescent="0.15">
      <c r="C8476" s="104"/>
      <c r="D8476" s="104"/>
      <c r="E8476" s="104"/>
    </row>
    <row r="8477" spans="3:5" x14ac:dyDescent="0.15">
      <c r="C8477" s="104"/>
      <c r="D8477" s="104"/>
      <c r="E8477" s="104"/>
    </row>
    <row r="8478" spans="3:5" x14ac:dyDescent="0.15">
      <c r="C8478" s="104"/>
      <c r="D8478" s="104"/>
      <c r="E8478" s="104"/>
    </row>
    <row r="8479" spans="3:5" x14ac:dyDescent="0.15">
      <c r="C8479" s="104"/>
      <c r="D8479" s="104"/>
      <c r="E8479" s="104"/>
    </row>
    <row r="8480" spans="3:5" x14ac:dyDescent="0.15">
      <c r="C8480" s="104"/>
      <c r="D8480" s="104"/>
      <c r="E8480" s="104"/>
    </row>
    <row r="8481" spans="3:5" x14ac:dyDescent="0.15">
      <c r="C8481" s="104"/>
      <c r="D8481" s="104"/>
      <c r="E8481" s="104"/>
    </row>
    <row r="8482" spans="3:5" x14ac:dyDescent="0.15">
      <c r="C8482" s="104"/>
      <c r="D8482" s="104"/>
      <c r="E8482" s="104"/>
    </row>
    <row r="8483" spans="3:5" x14ac:dyDescent="0.15">
      <c r="C8483" s="104"/>
      <c r="D8483" s="104"/>
      <c r="E8483" s="104"/>
    </row>
    <row r="8484" spans="3:5" x14ac:dyDescent="0.15">
      <c r="C8484" s="104"/>
      <c r="D8484" s="104"/>
      <c r="E8484" s="104"/>
    </row>
    <row r="8485" spans="3:5" x14ac:dyDescent="0.15">
      <c r="C8485" s="104"/>
      <c r="D8485" s="104"/>
      <c r="E8485" s="104"/>
    </row>
    <row r="8486" spans="3:5" x14ac:dyDescent="0.15">
      <c r="C8486" s="104"/>
      <c r="D8486" s="104"/>
      <c r="E8486" s="104"/>
    </row>
    <row r="8487" spans="3:5" x14ac:dyDescent="0.15">
      <c r="C8487" s="104"/>
      <c r="D8487" s="104"/>
      <c r="E8487" s="104"/>
    </row>
    <row r="8488" spans="3:5" x14ac:dyDescent="0.15">
      <c r="C8488" s="104"/>
      <c r="D8488" s="104"/>
      <c r="E8488" s="104"/>
    </row>
    <row r="8489" spans="3:5" x14ac:dyDescent="0.15">
      <c r="C8489" s="104"/>
      <c r="D8489" s="104"/>
      <c r="E8489" s="104"/>
    </row>
    <row r="8490" spans="3:5" x14ac:dyDescent="0.15">
      <c r="C8490" s="104"/>
      <c r="D8490" s="104"/>
      <c r="E8490" s="104"/>
    </row>
    <row r="8491" spans="3:5" x14ac:dyDescent="0.15">
      <c r="C8491" s="104"/>
      <c r="D8491" s="104"/>
      <c r="E8491" s="104"/>
    </row>
    <row r="8492" spans="3:5" x14ac:dyDescent="0.15">
      <c r="C8492" s="104"/>
      <c r="D8492" s="104"/>
      <c r="E8492" s="104"/>
    </row>
    <row r="8493" spans="3:5" x14ac:dyDescent="0.15">
      <c r="C8493" s="104"/>
      <c r="D8493" s="104"/>
      <c r="E8493" s="104"/>
    </row>
    <row r="8494" spans="3:5" x14ac:dyDescent="0.15">
      <c r="C8494" s="104"/>
      <c r="D8494" s="104"/>
      <c r="E8494" s="104"/>
    </row>
    <row r="8495" spans="3:5" x14ac:dyDescent="0.15">
      <c r="C8495" s="104"/>
      <c r="D8495" s="104"/>
      <c r="E8495" s="104"/>
    </row>
    <row r="8496" spans="3:5" x14ac:dyDescent="0.15">
      <c r="C8496" s="104"/>
      <c r="D8496" s="104"/>
      <c r="E8496" s="104"/>
    </row>
    <row r="8497" spans="3:5" x14ac:dyDescent="0.15">
      <c r="C8497" s="104"/>
      <c r="D8497" s="104"/>
      <c r="E8497" s="104"/>
    </row>
    <row r="8498" spans="3:5" x14ac:dyDescent="0.15">
      <c r="C8498" s="104"/>
      <c r="D8498" s="104"/>
      <c r="E8498" s="104"/>
    </row>
    <row r="8499" spans="3:5" x14ac:dyDescent="0.15">
      <c r="C8499" s="104"/>
      <c r="D8499" s="104"/>
      <c r="E8499" s="104"/>
    </row>
    <row r="8500" spans="3:5" x14ac:dyDescent="0.15">
      <c r="C8500" s="104"/>
      <c r="D8500" s="104"/>
      <c r="E8500" s="104"/>
    </row>
    <row r="8501" spans="3:5" x14ac:dyDescent="0.15">
      <c r="C8501" s="104"/>
      <c r="D8501" s="104"/>
      <c r="E8501" s="104"/>
    </row>
    <row r="8502" spans="3:5" x14ac:dyDescent="0.15">
      <c r="C8502" s="104"/>
      <c r="D8502" s="104"/>
      <c r="E8502" s="104"/>
    </row>
    <row r="8503" spans="3:5" x14ac:dyDescent="0.15">
      <c r="C8503" s="104"/>
      <c r="D8503" s="104"/>
      <c r="E8503" s="104"/>
    </row>
    <row r="8504" spans="3:5" x14ac:dyDescent="0.15">
      <c r="C8504" s="104"/>
      <c r="D8504" s="104"/>
      <c r="E8504" s="104"/>
    </row>
    <row r="8505" spans="3:5" x14ac:dyDescent="0.15">
      <c r="C8505" s="104"/>
      <c r="D8505" s="104"/>
      <c r="E8505" s="104"/>
    </row>
    <row r="8506" spans="3:5" x14ac:dyDescent="0.15">
      <c r="C8506" s="104"/>
      <c r="D8506" s="104"/>
      <c r="E8506" s="104"/>
    </row>
    <row r="8507" spans="3:5" x14ac:dyDescent="0.15">
      <c r="C8507" s="104"/>
      <c r="D8507" s="104"/>
      <c r="E8507" s="104"/>
    </row>
    <row r="8508" spans="3:5" x14ac:dyDescent="0.15">
      <c r="C8508" s="104"/>
      <c r="D8508" s="104"/>
      <c r="E8508" s="104"/>
    </row>
    <row r="8509" spans="3:5" x14ac:dyDescent="0.15">
      <c r="C8509" s="104"/>
      <c r="D8509" s="104"/>
      <c r="E8509" s="104"/>
    </row>
    <row r="8510" spans="3:5" x14ac:dyDescent="0.15">
      <c r="C8510" s="104"/>
      <c r="D8510" s="104"/>
      <c r="E8510" s="104"/>
    </row>
    <row r="8511" spans="3:5" x14ac:dyDescent="0.15">
      <c r="C8511" s="104"/>
      <c r="D8511" s="104"/>
      <c r="E8511" s="104"/>
    </row>
    <row r="8512" spans="3:5" x14ac:dyDescent="0.15">
      <c r="C8512" s="104"/>
      <c r="D8512" s="104"/>
      <c r="E8512" s="104"/>
    </row>
    <row r="8513" spans="3:5" x14ac:dyDescent="0.15">
      <c r="C8513" s="104"/>
      <c r="D8513" s="104"/>
      <c r="E8513" s="104"/>
    </row>
    <row r="8514" spans="3:5" x14ac:dyDescent="0.15">
      <c r="C8514" s="104"/>
      <c r="D8514" s="104"/>
      <c r="E8514" s="104"/>
    </row>
    <row r="8515" spans="3:5" x14ac:dyDescent="0.15">
      <c r="C8515" s="104"/>
      <c r="D8515" s="104"/>
      <c r="E8515" s="104"/>
    </row>
    <row r="8516" spans="3:5" x14ac:dyDescent="0.15">
      <c r="C8516" s="104"/>
      <c r="D8516" s="104"/>
      <c r="E8516" s="104"/>
    </row>
    <row r="8517" spans="3:5" x14ac:dyDescent="0.15">
      <c r="C8517" s="104"/>
      <c r="D8517" s="104"/>
      <c r="E8517" s="104"/>
    </row>
    <row r="8518" spans="3:5" x14ac:dyDescent="0.15">
      <c r="C8518" s="104"/>
      <c r="D8518" s="104"/>
      <c r="E8518" s="104"/>
    </row>
    <row r="8519" spans="3:5" x14ac:dyDescent="0.15">
      <c r="C8519" s="104"/>
      <c r="D8519" s="104"/>
      <c r="E8519" s="104"/>
    </row>
    <row r="8520" spans="3:5" x14ac:dyDescent="0.15">
      <c r="C8520" s="104"/>
      <c r="D8520" s="104"/>
      <c r="E8520" s="104"/>
    </row>
    <row r="8521" spans="3:5" x14ac:dyDescent="0.15">
      <c r="C8521" s="104"/>
      <c r="D8521" s="104"/>
      <c r="E8521" s="104"/>
    </row>
    <row r="8522" spans="3:5" x14ac:dyDescent="0.15">
      <c r="C8522" s="104"/>
      <c r="D8522" s="104"/>
      <c r="E8522" s="104"/>
    </row>
    <row r="8523" spans="3:5" x14ac:dyDescent="0.15">
      <c r="C8523" s="104"/>
      <c r="D8523" s="104"/>
      <c r="E8523" s="104"/>
    </row>
    <row r="8524" spans="3:5" x14ac:dyDescent="0.15">
      <c r="C8524" s="104"/>
      <c r="D8524" s="104"/>
      <c r="E8524" s="104"/>
    </row>
    <row r="8525" spans="3:5" x14ac:dyDescent="0.15">
      <c r="C8525" s="104"/>
      <c r="D8525" s="104"/>
      <c r="E8525" s="104"/>
    </row>
    <row r="8526" spans="3:5" x14ac:dyDescent="0.15">
      <c r="C8526" s="104"/>
      <c r="D8526" s="104"/>
      <c r="E8526" s="104"/>
    </row>
    <row r="8527" spans="3:5" x14ac:dyDescent="0.15">
      <c r="C8527" s="104"/>
      <c r="D8527" s="104"/>
      <c r="E8527" s="104"/>
    </row>
    <row r="8528" spans="3:5" x14ac:dyDescent="0.15">
      <c r="C8528" s="104"/>
      <c r="D8528" s="104"/>
      <c r="E8528" s="104"/>
    </row>
    <row r="8529" spans="3:5" x14ac:dyDescent="0.15">
      <c r="C8529" s="104"/>
      <c r="D8529" s="104"/>
      <c r="E8529" s="104"/>
    </row>
    <row r="8530" spans="3:5" x14ac:dyDescent="0.15">
      <c r="C8530" s="104"/>
      <c r="D8530" s="104"/>
      <c r="E8530" s="104"/>
    </row>
    <row r="8531" spans="3:5" x14ac:dyDescent="0.15">
      <c r="C8531" s="104"/>
      <c r="D8531" s="104"/>
      <c r="E8531" s="104"/>
    </row>
    <row r="8532" spans="3:5" x14ac:dyDescent="0.15">
      <c r="C8532" s="104"/>
      <c r="D8532" s="104"/>
      <c r="E8532" s="104"/>
    </row>
    <row r="8533" spans="3:5" x14ac:dyDescent="0.15">
      <c r="C8533" s="104"/>
      <c r="D8533" s="104"/>
      <c r="E8533" s="104"/>
    </row>
    <row r="8534" spans="3:5" x14ac:dyDescent="0.15">
      <c r="C8534" s="104"/>
      <c r="D8534" s="104"/>
      <c r="E8534" s="104"/>
    </row>
    <row r="8535" spans="3:5" x14ac:dyDescent="0.15">
      <c r="C8535" s="104"/>
      <c r="D8535" s="104"/>
      <c r="E8535" s="104"/>
    </row>
    <row r="8536" spans="3:5" x14ac:dyDescent="0.15">
      <c r="C8536" s="104"/>
      <c r="D8536" s="104"/>
      <c r="E8536" s="104"/>
    </row>
    <row r="8537" spans="3:5" x14ac:dyDescent="0.15">
      <c r="C8537" s="104"/>
      <c r="D8537" s="104"/>
      <c r="E8537" s="104"/>
    </row>
    <row r="8538" spans="3:5" x14ac:dyDescent="0.15">
      <c r="C8538" s="104"/>
      <c r="D8538" s="104"/>
      <c r="E8538" s="104"/>
    </row>
    <row r="8539" spans="3:5" x14ac:dyDescent="0.15">
      <c r="C8539" s="104"/>
      <c r="D8539" s="104"/>
      <c r="E8539" s="104"/>
    </row>
    <row r="8540" spans="3:5" x14ac:dyDescent="0.15">
      <c r="C8540" s="104"/>
      <c r="D8540" s="104"/>
      <c r="E8540" s="104"/>
    </row>
    <row r="8541" spans="3:5" x14ac:dyDescent="0.15">
      <c r="C8541" s="104"/>
      <c r="D8541" s="104"/>
      <c r="E8541" s="104"/>
    </row>
    <row r="8542" spans="3:5" x14ac:dyDescent="0.15">
      <c r="C8542" s="104"/>
      <c r="D8542" s="104"/>
      <c r="E8542" s="104"/>
    </row>
    <row r="8543" spans="3:5" x14ac:dyDescent="0.15">
      <c r="C8543" s="104"/>
      <c r="D8543" s="104"/>
      <c r="E8543" s="104"/>
    </row>
    <row r="8544" spans="3:5" x14ac:dyDescent="0.15">
      <c r="C8544" s="104"/>
      <c r="D8544" s="104"/>
      <c r="E8544" s="104"/>
    </row>
    <row r="8545" spans="3:5" x14ac:dyDescent="0.15">
      <c r="C8545" s="104"/>
      <c r="D8545" s="104"/>
      <c r="E8545" s="104"/>
    </row>
    <row r="8546" spans="3:5" x14ac:dyDescent="0.15">
      <c r="C8546" s="104"/>
      <c r="D8546" s="104"/>
      <c r="E8546" s="104"/>
    </row>
    <row r="8547" spans="3:5" x14ac:dyDescent="0.15">
      <c r="C8547" s="104"/>
      <c r="D8547" s="104"/>
      <c r="E8547" s="104"/>
    </row>
    <row r="8548" spans="3:5" x14ac:dyDescent="0.15">
      <c r="C8548" s="104"/>
      <c r="D8548" s="104"/>
      <c r="E8548" s="104"/>
    </row>
    <row r="8549" spans="3:5" x14ac:dyDescent="0.15">
      <c r="C8549" s="104"/>
      <c r="D8549" s="104"/>
      <c r="E8549" s="104"/>
    </row>
    <row r="8550" spans="3:5" x14ac:dyDescent="0.15">
      <c r="C8550" s="104"/>
      <c r="D8550" s="104"/>
      <c r="E8550" s="104"/>
    </row>
    <row r="8551" spans="3:5" x14ac:dyDescent="0.15">
      <c r="C8551" s="104"/>
      <c r="D8551" s="104"/>
      <c r="E8551" s="104"/>
    </row>
    <row r="8552" spans="3:5" x14ac:dyDescent="0.15">
      <c r="C8552" s="104"/>
      <c r="D8552" s="104"/>
      <c r="E8552" s="104"/>
    </row>
    <row r="8553" spans="3:5" x14ac:dyDescent="0.15">
      <c r="C8553" s="104"/>
      <c r="D8553" s="104"/>
      <c r="E8553" s="104"/>
    </row>
    <row r="8554" spans="3:5" x14ac:dyDescent="0.15">
      <c r="C8554" s="104"/>
      <c r="D8554" s="104"/>
      <c r="E8554" s="104"/>
    </row>
    <row r="8555" spans="3:5" x14ac:dyDescent="0.15">
      <c r="C8555" s="104"/>
      <c r="D8555" s="104"/>
      <c r="E8555" s="104"/>
    </row>
    <row r="8556" spans="3:5" x14ac:dyDescent="0.15">
      <c r="C8556" s="104"/>
      <c r="D8556" s="104"/>
      <c r="E8556" s="104"/>
    </row>
    <row r="8557" spans="3:5" x14ac:dyDescent="0.15">
      <c r="C8557" s="104"/>
      <c r="D8557" s="104"/>
      <c r="E8557" s="104"/>
    </row>
    <row r="8558" spans="3:5" x14ac:dyDescent="0.15">
      <c r="C8558" s="104"/>
      <c r="D8558" s="104"/>
      <c r="E8558" s="104"/>
    </row>
    <row r="8559" spans="3:5" x14ac:dyDescent="0.15">
      <c r="C8559" s="104"/>
      <c r="D8559" s="104"/>
      <c r="E8559" s="104"/>
    </row>
    <row r="8560" spans="3:5" x14ac:dyDescent="0.15">
      <c r="C8560" s="104"/>
      <c r="D8560" s="104"/>
      <c r="E8560" s="104"/>
    </row>
    <row r="8561" spans="3:5" x14ac:dyDescent="0.15">
      <c r="C8561" s="104"/>
      <c r="D8561" s="104"/>
      <c r="E8561" s="104"/>
    </row>
    <row r="8562" spans="3:5" x14ac:dyDescent="0.15">
      <c r="C8562" s="104"/>
      <c r="D8562" s="104"/>
      <c r="E8562" s="104"/>
    </row>
    <row r="8563" spans="3:5" x14ac:dyDescent="0.15">
      <c r="C8563" s="104"/>
      <c r="D8563" s="104"/>
      <c r="E8563" s="104"/>
    </row>
    <row r="8564" spans="3:5" x14ac:dyDescent="0.15">
      <c r="C8564" s="104"/>
      <c r="D8564" s="104"/>
      <c r="E8564" s="104"/>
    </row>
    <row r="8565" spans="3:5" x14ac:dyDescent="0.15">
      <c r="C8565" s="104"/>
      <c r="D8565" s="104"/>
      <c r="E8565" s="104"/>
    </row>
    <row r="8566" spans="3:5" x14ac:dyDescent="0.15">
      <c r="C8566" s="104"/>
      <c r="D8566" s="104"/>
      <c r="E8566" s="104"/>
    </row>
    <row r="8567" spans="3:5" x14ac:dyDescent="0.15">
      <c r="C8567" s="104"/>
      <c r="D8567" s="104"/>
      <c r="E8567" s="104"/>
    </row>
    <row r="8568" spans="3:5" x14ac:dyDescent="0.15">
      <c r="C8568" s="104"/>
      <c r="D8568" s="104"/>
      <c r="E8568" s="104"/>
    </row>
    <row r="8569" spans="3:5" x14ac:dyDescent="0.15">
      <c r="C8569" s="104"/>
      <c r="D8569" s="104"/>
      <c r="E8569" s="104"/>
    </row>
    <row r="8570" spans="3:5" x14ac:dyDescent="0.15">
      <c r="C8570" s="104"/>
      <c r="D8570" s="104"/>
      <c r="E8570" s="104"/>
    </row>
    <row r="8571" spans="3:5" x14ac:dyDescent="0.15">
      <c r="C8571" s="104"/>
      <c r="D8571" s="104"/>
      <c r="E8571" s="104"/>
    </row>
    <row r="8572" spans="3:5" x14ac:dyDescent="0.15">
      <c r="C8572" s="104"/>
      <c r="D8572" s="104"/>
      <c r="E8572" s="104"/>
    </row>
    <row r="8573" spans="3:5" x14ac:dyDescent="0.15">
      <c r="C8573" s="104"/>
      <c r="D8573" s="104"/>
      <c r="E8573" s="104"/>
    </row>
    <row r="8574" spans="3:5" x14ac:dyDescent="0.15">
      <c r="C8574" s="104"/>
      <c r="D8574" s="104"/>
      <c r="E8574" s="104"/>
    </row>
    <row r="8575" spans="3:5" x14ac:dyDescent="0.15">
      <c r="C8575" s="104"/>
      <c r="D8575" s="104"/>
      <c r="E8575" s="104"/>
    </row>
    <row r="8576" spans="3:5" x14ac:dyDescent="0.15">
      <c r="C8576" s="104"/>
      <c r="D8576" s="104"/>
      <c r="E8576" s="104"/>
    </row>
    <row r="8577" spans="3:5" x14ac:dyDescent="0.15">
      <c r="C8577" s="104"/>
      <c r="D8577" s="104"/>
      <c r="E8577" s="104"/>
    </row>
    <row r="8578" spans="3:5" x14ac:dyDescent="0.15">
      <c r="C8578" s="104"/>
      <c r="D8578" s="104"/>
      <c r="E8578" s="104"/>
    </row>
    <row r="8579" spans="3:5" x14ac:dyDescent="0.15">
      <c r="C8579" s="104"/>
      <c r="D8579" s="104"/>
      <c r="E8579" s="104"/>
    </row>
    <row r="8580" spans="3:5" x14ac:dyDescent="0.15">
      <c r="C8580" s="104"/>
      <c r="D8580" s="104"/>
      <c r="E8580" s="104"/>
    </row>
    <row r="8581" spans="3:5" x14ac:dyDescent="0.15">
      <c r="C8581" s="104"/>
      <c r="D8581" s="104"/>
      <c r="E8581" s="104"/>
    </row>
    <row r="8582" spans="3:5" x14ac:dyDescent="0.15">
      <c r="C8582" s="104"/>
      <c r="D8582" s="104"/>
      <c r="E8582" s="104"/>
    </row>
    <row r="8583" spans="3:5" x14ac:dyDescent="0.15">
      <c r="C8583" s="104"/>
      <c r="D8583" s="104"/>
      <c r="E8583" s="104"/>
    </row>
    <row r="8584" spans="3:5" x14ac:dyDescent="0.15">
      <c r="C8584" s="104"/>
      <c r="D8584" s="104"/>
      <c r="E8584" s="104"/>
    </row>
    <row r="8585" spans="3:5" x14ac:dyDescent="0.15">
      <c r="C8585" s="104"/>
      <c r="D8585" s="104"/>
      <c r="E8585" s="104"/>
    </row>
    <row r="8586" spans="3:5" x14ac:dyDescent="0.15">
      <c r="C8586" s="104"/>
      <c r="D8586" s="104"/>
      <c r="E8586" s="104"/>
    </row>
    <row r="8587" spans="3:5" x14ac:dyDescent="0.15">
      <c r="C8587" s="104"/>
      <c r="D8587" s="104"/>
      <c r="E8587" s="104"/>
    </row>
    <row r="8588" spans="3:5" x14ac:dyDescent="0.15">
      <c r="C8588" s="104"/>
      <c r="D8588" s="104"/>
      <c r="E8588" s="104"/>
    </row>
    <row r="8589" spans="3:5" x14ac:dyDescent="0.15">
      <c r="C8589" s="104"/>
      <c r="D8589" s="104"/>
      <c r="E8589" s="104"/>
    </row>
    <row r="8590" spans="3:5" x14ac:dyDescent="0.15">
      <c r="C8590" s="104"/>
      <c r="D8590" s="104"/>
      <c r="E8590" s="104"/>
    </row>
    <row r="8591" spans="3:5" x14ac:dyDescent="0.15">
      <c r="C8591" s="104"/>
      <c r="D8591" s="104"/>
      <c r="E8591" s="104"/>
    </row>
    <row r="8592" spans="3:5" x14ac:dyDescent="0.15">
      <c r="C8592" s="104"/>
      <c r="D8592" s="104"/>
      <c r="E8592" s="104"/>
    </row>
    <row r="8593" spans="3:5" x14ac:dyDescent="0.15">
      <c r="C8593" s="104"/>
      <c r="D8593" s="104"/>
      <c r="E8593" s="104"/>
    </row>
    <row r="8594" spans="3:5" x14ac:dyDescent="0.15">
      <c r="C8594" s="104"/>
      <c r="D8594" s="104"/>
      <c r="E8594" s="104"/>
    </row>
    <row r="8595" spans="3:5" x14ac:dyDescent="0.15">
      <c r="C8595" s="104"/>
      <c r="D8595" s="104"/>
      <c r="E8595" s="104"/>
    </row>
    <row r="8596" spans="3:5" x14ac:dyDescent="0.15">
      <c r="C8596" s="104"/>
      <c r="D8596" s="104"/>
      <c r="E8596" s="104"/>
    </row>
    <row r="8597" spans="3:5" x14ac:dyDescent="0.15">
      <c r="C8597" s="104"/>
      <c r="D8597" s="104"/>
      <c r="E8597" s="104"/>
    </row>
    <row r="8598" spans="3:5" x14ac:dyDescent="0.15">
      <c r="C8598" s="104"/>
      <c r="D8598" s="104"/>
      <c r="E8598" s="104"/>
    </row>
    <row r="8599" spans="3:5" x14ac:dyDescent="0.15">
      <c r="C8599" s="104"/>
      <c r="D8599" s="104"/>
      <c r="E8599" s="104"/>
    </row>
    <row r="8600" spans="3:5" x14ac:dyDescent="0.15">
      <c r="C8600" s="104"/>
      <c r="D8600" s="104"/>
      <c r="E8600" s="104"/>
    </row>
    <row r="8601" spans="3:5" x14ac:dyDescent="0.15">
      <c r="C8601" s="104"/>
      <c r="D8601" s="104"/>
      <c r="E8601" s="104"/>
    </row>
    <row r="8602" spans="3:5" x14ac:dyDescent="0.15">
      <c r="C8602" s="104"/>
      <c r="D8602" s="104"/>
      <c r="E8602" s="104"/>
    </row>
    <row r="8603" spans="3:5" x14ac:dyDescent="0.15">
      <c r="C8603" s="104"/>
      <c r="D8603" s="104"/>
      <c r="E8603" s="104"/>
    </row>
    <row r="8604" spans="3:5" x14ac:dyDescent="0.15">
      <c r="C8604" s="104"/>
      <c r="D8604" s="104"/>
      <c r="E8604" s="104"/>
    </row>
    <row r="8605" spans="3:5" x14ac:dyDescent="0.15">
      <c r="C8605" s="104"/>
      <c r="D8605" s="104"/>
      <c r="E8605" s="104"/>
    </row>
    <row r="8606" spans="3:5" x14ac:dyDescent="0.15">
      <c r="C8606" s="104"/>
      <c r="D8606" s="104"/>
      <c r="E8606" s="104"/>
    </row>
    <row r="8607" spans="3:5" x14ac:dyDescent="0.15">
      <c r="C8607" s="104"/>
      <c r="D8607" s="104"/>
      <c r="E8607" s="104"/>
    </row>
    <row r="8608" spans="3:5" x14ac:dyDescent="0.15">
      <c r="C8608" s="104"/>
      <c r="D8608" s="104"/>
      <c r="E8608" s="104"/>
    </row>
    <row r="8609" spans="3:5" x14ac:dyDescent="0.15">
      <c r="C8609" s="104"/>
      <c r="D8609" s="104"/>
      <c r="E8609" s="104"/>
    </row>
    <row r="8610" spans="3:5" x14ac:dyDescent="0.15">
      <c r="C8610" s="104"/>
      <c r="D8610" s="104"/>
      <c r="E8610" s="104"/>
    </row>
    <row r="8611" spans="3:5" x14ac:dyDescent="0.15">
      <c r="C8611" s="104"/>
      <c r="D8611" s="104"/>
      <c r="E8611" s="104"/>
    </row>
    <row r="8612" spans="3:5" x14ac:dyDescent="0.15">
      <c r="C8612" s="104"/>
      <c r="D8612" s="104"/>
      <c r="E8612" s="104"/>
    </row>
    <row r="8613" spans="3:5" x14ac:dyDescent="0.15">
      <c r="C8613" s="104"/>
      <c r="D8613" s="104"/>
      <c r="E8613" s="104"/>
    </row>
    <row r="8614" spans="3:5" x14ac:dyDescent="0.15">
      <c r="C8614" s="104"/>
      <c r="D8614" s="104"/>
      <c r="E8614" s="104"/>
    </row>
    <row r="8615" spans="3:5" x14ac:dyDescent="0.15">
      <c r="C8615" s="104"/>
      <c r="D8615" s="104"/>
      <c r="E8615" s="104"/>
    </row>
    <row r="8616" spans="3:5" x14ac:dyDescent="0.15">
      <c r="C8616" s="104"/>
      <c r="D8616" s="104"/>
      <c r="E8616" s="104"/>
    </row>
    <row r="8617" spans="3:5" x14ac:dyDescent="0.15">
      <c r="C8617" s="104"/>
      <c r="D8617" s="104"/>
      <c r="E8617" s="104"/>
    </row>
    <row r="8618" spans="3:5" x14ac:dyDescent="0.15">
      <c r="C8618" s="104"/>
      <c r="D8618" s="104"/>
      <c r="E8618" s="104"/>
    </row>
    <row r="8619" spans="3:5" x14ac:dyDescent="0.15">
      <c r="C8619" s="104"/>
      <c r="D8619" s="104"/>
      <c r="E8619" s="104"/>
    </row>
    <row r="8620" spans="3:5" x14ac:dyDescent="0.15">
      <c r="C8620" s="104"/>
      <c r="D8620" s="104"/>
      <c r="E8620" s="104"/>
    </row>
    <row r="8621" spans="3:5" x14ac:dyDescent="0.15">
      <c r="C8621" s="104"/>
      <c r="D8621" s="104"/>
      <c r="E8621" s="104"/>
    </row>
    <row r="8622" spans="3:5" x14ac:dyDescent="0.15">
      <c r="C8622" s="104"/>
      <c r="D8622" s="104"/>
      <c r="E8622" s="104"/>
    </row>
    <row r="8623" spans="3:5" x14ac:dyDescent="0.15">
      <c r="C8623" s="104"/>
      <c r="D8623" s="104"/>
      <c r="E8623" s="104"/>
    </row>
    <row r="8624" spans="3:5" x14ac:dyDescent="0.15">
      <c r="C8624" s="104"/>
      <c r="D8624" s="104"/>
      <c r="E8624" s="104"/>
    </row>
    <row r="8625" spans="3:5" x14ac:dyDescent="0.15">
      <c r="C8625" s="104"/>
      <c r="D8625" s="104"/>
      <c r="E8625" s="104"/>
    </row>
    <row r="8626" spans="3:5" x14ac:dyDescent="0.15">
      <c r="C8626" s="104"/>
      <c r="D8626" s="104"/>
      <c r="E8626" s="104"/>
    </row>
    <row r="8627" spans="3:5" x14ac:dyDescent="0.15">
      <c r="C8627" s="104"/>
      <c r="D8627" s="104"/>
      <c r="E8627" s="104"/>
    </row>
    <row r="8628" spans="3:5" x14ac:dyDescent="0.15">
      <c r="C8628" s="104"/>
      <c r="D8628" s="104"/>
      <c r="E8628" s="104"/>
    </row>
    <row r="8629" spans="3:5" x14ac:dyDescent="0.15">
      <c r="C8629" s="104"/>
      <c r="D8629" s="104"/>
      <c r="E8629" s="104"/>
    </row>
    <row r="8630" spans="3:5" x14ac:dyDescent="0.15">
      <c r="C8630" s="104"/>
      <c r="D8630" s="104"/>
      <c r="E8630" s="104"/>
    </row>
    <row r="8631" spans="3:5" x14ac:dyDescent="0.15">
      <c r="C8631" s="104"/>
      <c r="D8631" s="104"/>
      <c r="E8631" s="104"/>
    </row>
    <row r="8632" spans="3:5" x14ac:dyDescent="0.15">
      <c r="C8632" s="104"/>
      <c r="D8632" s="104"/>
      <c r="E8632" s="104"/>
    </row>
    <row r="8633" spans="3:5" x14ac:dyDescent="0.15">
      <c r="C8633" s="104"/>
      <c r="D8633" s="104"/>
      <c r="E8633" s="104"/>
    </row>
    <row r="8634" spans="3:5" x14ac:dyDescent="0.15">
      <c r="C8634" s="104"/>
      <c r="D8634" s="104"/>
      <c r="E8634" s="104"/>
    </row>
    <row r="8635" spans="3:5" x14ac:dyDescent="0.15">
      <c r="C8635" s="104"/>
      <c r="D8635" s="104"/>
      <c r="E8635" s="104"/>
    </row>
    <row r="8636" spans="3:5" x14ac:dyDescent="0.15">
      <c r="C8636" s="104"/>
      <c r="D8636" s="104"/>
      <c r="E8636" s="104"/>
    </row>
    <row r="8637" spans="3:5" x14ac:dyDescent="0.15">
      <c r="C8637" s="104"/>
      <c r="D8637" s="104"/>
      <c r="E8637" s="104"/>
    </row>
    <row r="8638" spans="3:5" x14ac:dyDescent="0.15">
      <c r="C8638" s="104"/>
      <c r="D8638" s="104"/>
      <c r="E8638" s="104"/>
    </row>
    <row r="8639" spans="3:5" x14ac:dyDescent="0.15">
      <c r="C8639" s="104"/>
      <c r="D8639" s="104"/>
      <c r="E8639" s="104"/>
    </row>
    <row r="8640" spans="3:5" x14ac:dyDescent="0.15">
      <c r="C8640" s="104"/>
      <c r="D8640" s="104"/>
      <c r="E8640" s="104"/>
    </row>
    <row r="8641" spans="3:5" x14ac:dyDescent="0.15">
      <c r="C8641" s="104"/>
      <c r="D8641" s="104"/>
      <c r="E8641" s="104"/>
    </row>
    <row r="8642" spans="3:5" x14ac:dyDescent="0.15">
      <c r="C8642" s="104"/>
      <c r="D8642" s="104"/>
      <c r="E8642" s="104"/>
    </row>
    <row r="8643" spans="3:5" x14ac:dyDescent="0.15">
      <c r="C8643" s="104"/>
      <c r="D8643" s="104"/>
      <c r="E8643" s="104"/>
    </row>
    <row r="8644" spans="3:5" x14ac:dyDescent="0.15">
      <c r="C8644" s="104"/>
      <c r="D8644" s="104"/>
      <c r="E8644" s="104"/>
    </row>
    <row r="8645" spans="3:5" x14ac:dyDescent="0.15">
      <c r="C8645" s="104"/>
      <c r="D8645" s="104"/>
      <c r="E8645" s="104"/>
    </row>
    <row r="8646" spans="3:5" x14ac:dyDescent="0.15">
      <c r="C8646" s="104"/>
      <c r="D8646" s="104"/>
      <c r="E8646" s="104"/>
    </row>
    <row r="8647" spans="3:5" x14ac:dyDescent="0.15">
      <c r="C8647" s="104"/>
      <c r="D8647" s="104"/>
      <c r="E8647" s="104"/>
    </row>
    <row r="8648" spans="3:5" x14ac:dyDescent="0.15">
      <c r="C8648" s="104"/>
      <c r="D8648" s="104"/>
      <c r="E8648" s="104"/>
    </row>
    <row r="8649" spans="3:5" x14ac:dyDescent="0.15">
      <c r="C8649" s="104"/>
      <c r="D8649" s="104"/>
      <c r="E8649" s="104"/>
    </row>
    <row r="8650" spans="3:5" x14ac:dyDescent="0.15">
      <c r="C8650" s="104"/>
      <c r="D8650" s="104"/>
      <c r="E8650" s="104"/>
    </row>
    <row r="8651" spans="3:5" x14ac:dyDescent="0.15">
      <c r="C8651" s="104"/>
      <c r="D8651" s="104"/>
      <c r="E8651" s="104"/>
    </row>
    <row r="8652" spans="3:5" x14ac:dyDescent="0.15">
      <c r="C8652" s="104"/>
      <c r="D8652" s="104"/>
      <c r="E8652" s="104"/>
    </row>
    <row r="8653" spans="3:5" x14ac:dyDescent="0.15">
      <c r="C8653" s="104"/>
      <c r="D8653" s="104"/>
      <c r="E8653" s="104"/>
    </row>
    <row r="8654" spans="3:5" x14ac:dyDescent="0.15">
      <c r="C8654" s="104"/>
      <c r="D8654" s="104"/>
      <c r="E8654" s="104"/>
    </row>
    <row r="8655" spans="3:5" x14ac:dyDescent="0.15">
      <c r="C8655" s="104"/>
      <c r="D8655" s="104"/>
      <c r="E8655" s="104"/>
    </row>
    <row r="8656" spans="3:5" x14ac:dyDescent="0.15">
      <c r="C8656" s="104"/>
      <c r="D8656" s="104"/>
      <c r="E8656" s="104"/>
    </row>
    <row r="8657" spans="3:5" x14ac:dyDescent="0.15">
      <c r="C8657" s="104"/>
      <c r="D8657" s="104"/>
      <c r="E8657" s="104"/>
    </row>
    <row r="8658" spans="3:5" x14ac:dyDescent="0.15">
      <c r="C8658" s="104"/>
      <c r="D8658" s="104"/>
      <c r="E8658" s="104"/>
    </row>
    <row r="8659" spans="3:5" x14ac:dyDescent="0.15">
      <c r="C8659" s="104"/>
      <c r="D8659" s="104"/>
      <c r="E8659" s="104"/>
    </row>
    <row r="8660" spans="3:5" x14ac:dyDescent="0.15">
      <c r="C8660" s="104"/>
      <c r="D8660" s="104"/>
      <c r="E8660" s="104"/>
    </row>
    <row r="8661" spans="3:5" x14ac:dyDescent="0.15">
      <c r="C8661" s="104"/>
      <c r="D8661" s="104"/>
      <c r="E8661" s="104"/>
    </row>
    <row r="8662" spans="3:5" x14ac:dyDescent="0.15">
      <c r="C8662" s="104"/>
      <c r="D8662" s="104"/>
      <c r="E8662" s="104"/>
    </row>
    <row r="8663" spans="3:5" x14ac:dyDescent="0.15">
      <c r="C8663" s="104"/>
      <c r="D8663" s="104"/>
      <c r="E8663" s="104"/>
    </row>
    <row r="8664" spans="3:5" x14ac:dyDescent="0.15">
      <c r="C8664" s="104"/>
      <c r="D8664" s="104"/>
      <c r="E8664" s="104"/>
    </row>
    <row r="8665" spans="3:5" x14ac:dyDescent="0.15">
      <c r="C8665" s="104"/>
      <c r="D8665" s="104"/>
      <c r="E8665" s="104"/>
    </row>
    <row r="8666" spans="3:5" x14ac:dyDescent="0.15">
      <c r="C8666" s="104"/>
      <c r="D8666" s="104"/>
      <c r="E8666" s="104"/>
    </row>
    <row r="8667" spans="3:5" x14ac:dyDescent="0.15">
      <c r="C8667" s="104"/>
      <c r="D8667" s="104"/>
      <c r="E8667" s="104"/>
    </row>
    <row r="8668" spans="3:5" x14ac:dyDescent="0.15">
      <c r="C8668" s="104"/>
      <c r="D8668" s="104"/>
      <c r="E8668" s="104"/>
    </row>
    <row r="8669" spans="3:5" x14ac:dyDescent="0.15">
      <c r="C8669" s="104"/>
      <c r="D8669" s="104"/>
      <c r="E8669" s="104"/>
    </row>
    <row r="8670" spans="3:5" x14ac:dyDescent="0.15">
      <c r="C8670" s="104"/>
      <c r="D8670" s="104"/>
      <c r="E8670" s="104"/>
    </row>
    <row r="8671" spans="3:5" x14ac:dyDescent="0.15">
      <c r="C8671" s="104"/>
      <c r="D8671" s="104"/>
      <c r="E8671" s="104"/>
    </row>
    <row r="8672" spans="3:5" x14ac:dyDescent="0.15">
      <c r="C8672" s="104"/>
      <c r="D8672" s="104"/>
      <c r="E8672" s="104"/>
    </row>
    <row r="8673" spans="3:5" x14ac:dyDescent="0.15">
      <c r="C8673" s="104"/>
      <c r="D8673" s="104"/>
      <c r="E8673" s="104"/>
    </row>
    <row r="8674" spans="3:5" x14ac:dyDescent="0.15">
      <c r="C8674" s="104"/>
      <c r="D8674" s="104"/>
      <c r="E8674" s="104"/>
    </row>
    <row r="8675" spans="3:5" x14ac:dyDescent="0.15">
      <c r="C8675" s="104"/>
      <c r="D8675" s="104"/>
      <c r="E8675" s="104"/>
    </row>
    <row r="8676" spans="3:5" x14ac:dyDescent="0.15">
      <c r="C8676" s="104"/>
      <c r="D8676" s="104"/>
      <c r="E8676" s="104"/>
    </row>
    <row r="8677" spans="3:5" x14ac:dyDescent="0.15">
      <c r="C8677" s="104"/>
      <c r="D8677" s="104"/>
      <c r="E8677" s="104"/>
    </row>
    <row r="8678" spans="3:5" x14ac:dyDescent="0.15">
      <c r="C8678" s="104"/>
      <c r="D8678" s="104"/>
      <c r="E8678" s="104"/>
    </row>
    <row r="8679" spans="3:5" x14ac:dyDescent="0.15">
      <c r="C8679" s="104"/>
      <c r="D8679" s="104"/>
      <c r="E8679" s="104"/>
    </row>
    <row r="8680" spans="3:5" x14ac:dyDescent="0.15">
      <c r="C8680" s="104"/>
      <c r="D8680" s="104"/>
      <c r="E8680" s="104"/>
    </row>
    <row r="8681" spans="3:5" x14ac:dyDescent="0.15">
      <c r="C8681" s="104"/>
      <c r="D8681" s="104"/>
      <c r="E8681" s="104"/>
    </row>
    <row r="8682" spans="3:5" x14ac:dyDescent="0.15">
      <c r="C8682" s="104"/>
      <c r="D8682" s="104"/>
      <c r="E8682" s="104"/>
    </row>
    <row r="8683" spans="3:5" x14ac:dyDescent="0.15">
      <c r="C8683" s="104"/>
      <c r="D8683" s="104"/>
      <c r="E8683" s="104"/>
    </row>
    <row r="8684" spans="3:5" x14ac:dyDescent="0.15">
      <c r="C8684" s="104"/>
      <c r="D8684" s="104"/>
      <c r="E8684" s="104"/>
    </row>
    <row r="8685" spans="3:5" x14ac:dyDescent="0.15">
      <c r="C8685" s="104"/>
      <c r="D8685" s="104"/>
      <c r="E8685" s="104"/>
    </row>
    <row r="8686" spans="3:5" x14ac:dyDescent="0.15">
      <c r="C8686" s="104"/>
      <c r="D8686" s="104"/>
      <c r="E8686" s="104"/>
    </row>
    <row r="8687" spans="3:5" x14ac:dyDescent="0.15">
      <c r="C8687" s="104"/>
      <c r="D8687" s="104"/>
      <c r="E8687" s="104"/>
    </row>
    <row r="8688" spans="3:5" x14ac:dyDescent="0.15">
      <c r="C8688" s="104"/>
      <c r="D8688" s="104"/>
      <c r="E8688" s="104"/>
    </row>
    <row r="8689" spans="3:5" x14ac:dyDescent="0.15">
      <c r="C8689" s="104"/>
      <c r="D8689" s="104"/>
      <c r="E8689" s="104"/>
    </row>
    <row r="8690" spans="3:5" x14ac:dyDescent="0.15">
      <c r="C8690" s="104"/>
      <c r="D8690" s="104"/>
      <c r="E8690" s="104"/>
    </row>
    <row r="8691" spans="3:5" x14ac:dyDescent="0.15">
      <c r="C8691" s="104"/>
      <c r="D8691" s="104"/>
      <c r="E8691" s="104"/>
    </row>
    <row r="8692" spans="3:5" x14ac:dyDescent="0.15">
      <c r="C8692" s="104"/>
      <c r="D8692" s="104"/>
      <c r="E8692" s="104"/>
    </row>
    <row r="8693" spans="3:5" x14ac:dyDescent="0.15">
      <c r="C8693" s="104"/>
      <c r="D8693" s="104"/>
      <c r="E8693" s="104"/>
    </row>
    <row r="8694" spans="3:5" x14ac:dyDescent="0.15">
      <c r="C8694" s="104"/>
      <c r="D8694" s="104"/>
      <c r="E8694" s="104"/>
    </row>
    <row r="8695" spans="3:5" x14ac:dyDescent="0.15">
      <c r="C8695" s="104"/>
      <c r="D8695" s="104"/>
      <c r="E8695" s="104"/>
    </row>
    <row r="8696" spans="3:5" x14ac:dyDescent="0.15">
      <c r="C8696" s="104"/>
      <c r="D8696" s="104"/>
      <c r="E8696" s="104"/>
    </row>
    <row r="8697" spans="3:5" x14ac:dyDescent="0.15">
      <c r="C8697" s="104"/>
      <c r="D8697" s="104"/>
      <c r="E8697" s="104"/>
    </row>
    <row r="8698" spans="3:5" x14ac:dyDescent="0.15">
      <c r="C8698" s="104"/>
      <c r="D8698" s="104"/>
      <c r="E8698" s="104"/>
    </row>
    <row r="8699" spans="3:5" x14ac:dyDescent="0.15">
      <c r="C8699" s="104"/>
      <c r="D8699" s="104"/>
      <c r="E8699" s="104"/>
    </row>
    <row r="8700" spans="3:5" x14ac:dyDescent="0.15">
      <c r="C8700" s="104"/>
      <c r="D8700" s="104"/>
      <c r="E8700" s="104"/>
    </row>
    <row r="8701" spans="3:5" x14ac:dyDescent="0.15">
      <c r="C8701" s="104"/>
      <c r="D8701" s="104"/>
      <c r="E8701" s="104"/>
    </row>
    <row r="8702" spans="3:5" x14ac:dyDescent="0.15">
      <c r="C8702" s="104"/>
      <c r="D8702" s="104"/>
      <c r="E8702" s="104"/>
    </row>
    <row r="8703" spans="3:5" x14ac:dyDescent="0.15">
      <c r="C8703" s="104"/>
      <c r="D8703" s="104"/>
      <c r="E8703" s="104"/>
    </row>
    <row r="8704" spans="3:5" x14ac:dyDescent="0.15">
      <c r="C8704" s="104"/>
      <c r="D8704" s="104"/>
      <c r="E8704" s="104"/>
    </row>
    <row r="8705" spans="3:5" x14ac:dyDescent="0.15">
      <c r="C8705" s="104"/>
      <c r="D8705" s="104"/>
      <c r="E8705" s="104"/>
    </row>
    <row r="8706" spans="3:5" x14ac:dyDescent="0.15">
      <c r="C8706" s="104"/>
      <c r="D8706" s="104"/>
      <c r="E8706" s="104"/>
    </row>
    <row r="8707" spans="3:5" x14ac:dyDescent="0.15">
      <c r="C8707" s="104"/>
      <c r="D8707" s="104"/>
      <c r="E8707" s="104"/>
    </row>
    <row r="8708" spans="3:5" x14ac:dyDescent="0.15">
      <c r="C8708" s="104"/>
      <c r="D8708" s="104"/>
      <c r="E8708" s="104"/>
    </row>
    <row r="8709" spans="3:5" x14ac:dyDescent="0.15">
      <c r="C8709" s="104"/>
      <c r="D8709" s="104"/>
      <c r="E8709" s="104"/>
    </row>
    <row r="8710" spans="3:5" x14ac:dyDescent="0.15">
      <c r="C8710" s="104"/>
      <c r="D8710" s="104"/>
      <c r="E8710" s="104"/>
    </row>
    <row r="8711" spans="3:5" x14ac:dyDescent="0.15">
      <c r="C8711" s="104"/>
      <c r="D8711" s="104"/>
      <c r="E8711" s="104"/>
    </row>
    <row r="8712" spans="3:5" x14ac:dyDescent="0.15">
      <c r="C8712" s="104"/>
      <c r="D8712" s="104"/>
      <c r="E8712" s="104"/>
    </row>
    <row r="8713" spans="3:5" x14ac:dyDescent="0.15">
      <c r="C8713" s="104"/>
      <c r="D8713" s="104"/>
      <c r="E8713" s="104"/>
    </row>
    <row r="8714" spans="3:5" x14ac:dyDescent="0.15">
      <c r="C8714" s="104"/>
      <c r="D8714" s="104"/>
      <c r="E8714" s="104"/>
    </row>
    <row r="8715" spans="3:5" x14ac:dyDescent="0.15">
      <c r="C8715" s="104"/>
      <c r="D8715" s="104"/>
      <c r="E8715" s="104"/>
    </row>
    <row r="8716" spans="3:5" x14ac:dyDescent="0.15">
      <c r="C8716" s="104"/>
      <c r="D8716" s="104"/>
      <c r="E8716" s="104"/>
    </row>
    <row r="8717" spans="3:5" x14ac:dyDescent="0.15">
      <c r="C8717" s="104"/>
      <c r="D8717" s="104"/>
      <c r="E8717" s="104"/>
    </row>
    <row r="8718" spans="3:5" x14ac:dyDescent="0.15">
      <c r="C8718" s="104"/>
      <c r="D8718" s="104"/>
      <c r="E8718" s="104"/>
    </row>
    <row r="8719" spans="3:5" x14ac:dyDescent="0.15">
      <c r="C8719" s="104"/>
      <c r="D8719" s="104"/>
      <c r="E8719" s="104"/>
    </row>
    <row r="8720" spans="3:5" x14ac:dyDescent="0.15">
      <c r="C8720" s="104"/>
      <c r="D8720" s="104"/>
      <c r="E8720" s="104"/>
    </row>
    <row r="8721" spans="3:5" x14ac:dyDescent="0.15">
      <c r="C8721" s="104"/>
      <c r="D8721" s="104"/>
      <c r="E8721" s="104"/>
    </row>
    <row r="8722" spans="3:5" x14ac:dyDescent="0.15">
      <c r="C8722" s="104"/>
      <c r="D8722" s="104"/>
      <c r="E8722" s="104"/>
    </row>
    <row r="8723" spans="3:5" x14ac:dyDescent="0.15">
      <c r="C8723" s="104"/>
      <c r="D8723" s="104"/>
      <c r="E8723" s="104"/>
    </row>
    <row r="8724" spans="3:5" x14ac:dyDescent="0.15">
      <c r="C8724" s="104"/>
      <c r="D8724" s="104"/>
      <c r="E8724" s="104"/>
    </row>
    <row r="8725" spans="3:5" x14ac:dyDescent="0.15">
      <c r="C8725" s="104"/>
      <c r="D8725" s="104"/>
      <c r="E8725" s="104"/>
    </row>
    <row r="8726" spans="3:5" x14ac:dyDescent="0.15">
      <c r="C8726" s="104"/>
      <c r="D8726" s="104"/>
      <c r="E8726" s="104"/>
    </row>
    <row r="8727" spans="3:5" x14ac:dyDescent="0.15">
      <c r="C8727" s="104"/>
      <c r="D8727" s="104"/>
      <c r="E8727" s="104"/>
    </row>
    <row r="8728" spans="3:5" x14ac:dyDescent="0.15">
      <c r="C8728" s="104"/>
      <c r="D8728" s="104"/>
      <c r="E8728" s="104"/>
    </row>
    <row r="8729" spans="3:5" x14ac:dyDescent="0.15">
      <c r="C8729" s="104"/>
      <c r="D8729" s="104"/>
      <c r="E8729" s="104"/>
    </row>
    <row r="8730" spans="3:5" x14ac:dyDescent="0.15">
      <c r="C8730" s="104"/>
      <c r="D8730" s="104"/>
      <c r="E8730" s="104"/>
    </row>
    <row r="8731" spans="3:5" x14ac:dyDescent="0.15">
      <c r="C8731" s="104"/>
      <c r="D8731" s="104"/>
      <c r="E8731" s="104"/>
    </row>
    <row r="8732" spans="3:5" x14ac:dyDescent="0.15">
      <c r="C8732" s="104"/>
      <c r="D8732" s="104"/>
      <c r="E8732" s="104"/>
    </row>
    <row r="8733" spans="3:5" x14ac:dyDescent="0.15">
      <c r="C8733" s="104"/>
      <c r="D8733" s="104"/>
      <c r="E8733" s="104"/>
    </row>
    <row r="8734" spans="3:5" x14ac:dyDescent="0.15">
      <c r="C8734" s="104"/>
      <c r="D8734" s="104"/>
      <c r="E8734" s="104"/>
    </row>
    <row r="8735" spans="3:5" x14ac:dyDescent="0.15">
      <c r="C8735" s="104"/>
      <c r="D8735" s="104"/>
      <c r="E8735" s="104"/>
    </row>
    <row r="8736" spans="3:5" x14ac:dyDescent="0.15">
      <c r="C8736" s="104"/>
      <c r="D8736" s="104"/>
      <c r="E8736" s="104"/>
    </row>
    <row r="8737" spans="3:5" x14ac:dyDescent="0.15">
      <c r="C8737" s="104"/>
      <c r="D8737" s="104"/>
      <c r="E8737" s="104"/>
    </row>
    <row r="8738" spans="3:5" x14ac:dyDescent="0.15">
      <c r="C8738" s="104"/>
      <c r="D8738" s="104"/>
      <c r="E8738" s="104"/>
    </row>
    <row r="8739" spans="3:5" x14ac:dyDescent="0.15">
      <c r="C8739" s="104"/>
      <c r="D8739" s="104"/>
      <c r="E8739" s="104"/>
    </row>
    <row r="8740" spans="3:5" x14ac:dyDescent="0.15">
      <c r="C8740" s="104"/>
      <c r="D8740" s="104"/>
      <c r="E8740" s="104"/>
    </row>
    <row r="8741" spans="3:5" x14ac:dyDescent="0.15">
      <c r="C8741" s="104"/>
      <c r="D8741" s="104"/>
      <c r="E8741" s="104"/>
    </row>
    <row r="8742" spans="3:5" x14ac:dyDescent="0.15">
      <c r="C8742" s="104"/>
      <c r="D8742" s="104"/>
      <c r="E8742" s="104"/>
    </row>
    <row r="8743" spans="3:5" x14ac:dyDescent="0.15">
      <c r="C8743" s="104"/>
      <c r="D8743" s="104"/>
      <c r="E8743" s="104"/>
    </row>
    <row r="8744" spans="3:5" x14ac:dyDescent="0.15">
      <c r="C8744" s="104"/>
      <c r="D8744" s="104"/>
      <c r="E8744" s="104"/>
    </row>
    <row r="8745" spans="3:5" x14ac:dyDescent="0.15">
      <c r="C8745" s="104"/>
      <c r="D8745" s="104"/>
      <c r="E8745" s="104"/>
    </row>
    <row r="8746" spans="3:5" x14ac:dyDescent="0.15">
      <c r="C8746" s="104"/>
      <c r="D8746" s="104"/>
      <c r="E8746" s="104"/>
    </row>
    <row r="8747" spans="3:5" x14ac:dyDescent="0.15">
      <c r="C8747" s="104"/>
      <c r="D8747" s="104"/>
      <c r="E8747" s="104"/>
    </row>
    <row r="8748" spans="3:5" x14ac:dyDescent="0.15">
      <c r="C8748" s="104"/>
      <c r="D8748" s="104"/>
      <c r="E8748" s="104"/>
    </row>
    <row r="8749" spans="3:5" x14ac:dyDescent="0.15">
      <c r="C8749" s="104"/>
      <c r="D8749" s="104"/>
      <c r="E8749" s="104"/>
    </row>
    <row r="8750" spans="3:5" x14ac:dyDescent="0.15">
      <c r="C8750" s="104"/>
      <c r="D8750" s="104"/>
      <c r="E8750" s="104"/>
    </row>
    <row r="8751" spans="3:5" x14ac:dyDescent="0.15">
      <c r="C8751" s="104"/>
      <c r="D8751" s="104"/>
      <c r="E8751" s="104"/>
    </row>
    <row r="8752" spans="3:5" x14ac:dyDescent="0.15">
      <c r="C8752" s="104"/>
      <c r="D8752" s="104"/>
      <c r="E8752" s="104"/>
    </row>
    <row r="8753" spans="3:5" x14ac:dyDescent="0.15">
      <c r="C8753" s="104"/>
      <c r="D8753" s="104"/>
      <c r="E8753" s="104"/>
    </row>
    <row r="8754" spans="3:5" x14ac:dyDescent="0.15">
      <c r="C8754" s="104"/>
      <c r="D8754" s="104"/>
      <c r="E8754" s="104"/>
    </row>
    <row r="8755" spans="3:5" x14ac:dyDescent="0.15">
      <c r="C8755" s="104"/>
      <c r="D8755" s="104"/>
      <c r="E8755" s="104"/>
    </row>
    <row r="8756" spans="3:5" x14ac:dyDescent="0.15">
      <c r="C8756" s="104"/>
      <c r="D8756" s="104"/>
      <c r="E8756" s="104"/>
    </row>
    <row r="8757" spans="3:5" x14ac:dyDescent="0.15">
      <c r="C8757" s="104"/>
      <c r="D8757" s="104"/>
      <c r="E8757" s="104"/>
    </row>
    <row r="8758" spans="3:5" x14ac:dyDescent="0.15">
      <c r="C8758" s="104"/>
      <c r="D8758" s="104"/>
      <c r="E8758" s="104"/>
    </row>
    <row r="8759" spans="3:5" x14ac:dyDescent="0.15">
      <c r="C8759" s="104"/>
      <c r="D8759" s="104"/>
      <c r="E8759" s="104"/>
    </row>
    <row r="8760" spans="3:5" x14ac:dyDescent="0.15">
      <c r="C8760" s="104"/>
      <c r="D8760" s="104"/>
      <c r="E8760" s="104"/>
    </row>
    <row r="8761" spans="3:5" x14ac:dyDescent="0.15">
      <c r="C8761" s="104"/>
      <c r="D8761" s="104"/>
      <c r="E8761" s="104"/>
    </row>
    <row r="8762" spans="3:5" x14ac:dyDescent="0.15">
      <c r="C8762" s="104"/>
      <c r="D8762" s="104"/>
      <c r="E8762" s="104"/>
    </row>
    <row r="8763" spans="3:5" x14ac:dyDescent="0.15">
      <c r="C8763" s="104"/>
      <c r="D8763" s="104"/>
      <c r="E8763" s="104"/>
    </row>
    <row r="8764" spans="3:5" x14ac:dyDescent="0.15">
      <c r="C8764" s="104"/>
      <c r="D8764" s="104"/>
      <c r="E8764" s="104"/>
    </row>
    <row r="8765" spans="3:5" x14ac:dyDescent="0.15">
      <c r="C8765" s="104"/>
      <c r="D8765" s="104"/>
      <c r="E8765" s="104"/>
    </row>
    <row r="8766" spans="3:5" x14ac:dyDescent="0.15">
      <c r="C8766" s="104"/>
      <c r="D8766" s="104"/>
      <c r="E8766" s="104"/>
    </row>
    <row r="8767" spans="3:5" x14ac:dyDescent="0.15">
      <c r="C8767" s="104"/>
      <c r="D8767" s="104"/>
      <c r="E8767" s="104"/>
    </row>
    <row r="8768" spans="3:5" x14ac:dyDescent="0.15">
      <c r="C8768" s="104"/>
      <c r="D8768" s="104"/>
      <c r="E8768" s="104"/>
    </row>
    <row r="8769" spans="3:5" x14ac:dyDescent="0.15">
      <c r="C8769" s="104"/>
      <c r="D8769" s="104"/>
      <c r="E8769" s="104"/>
    </row>
    <row r="8770" spans="3:5" x14ac:dyDescent="0.15">
      <c r="C8770" s="104"/>
      <c r="D8770" s="104"/>
      <c r="E8770" s="104"/>
    </row>
    <row r="8771" spans="3:5" x14ac:dyDescent="0.15">
      <c r="C8771" s="104"/>
      <c r="D8771" s="104"/>
      <c r="E8771" s="104"/>
    </row>
    <row r="8772" spans="3:5" x14ac:dyDescent="0.15">
      <c r="C8772" s="104"/>
      <c r="D8772" s="104"/>
      <c r="E8772" s="104"/>
    </row>
    <row r="8773" spans="3:5" x14ac:dyDescent="0.15">
      <c r="C8773" s="104"/>
      <c r="D8773" s="104"/>
      <c r="E8773" s="104"/>
    </row>
    <row r="8774" spans="3:5" x14ac:dyDescent="0.15">
      <c r="C8774" s="104"/>
      <c r="D8774" s="104"/>
      <c r="E8774" s="104"/>
    </row>
    <row r="8775" spans="3:5" x14ac:dyDescent="0.15">
      <c r="C8775" s="104"/>
      <c r="D8775" s="104"/>
      <c r="E8775" s="104"/>
    </row>
    <row r="8776" spans="3:5" x14ac:dyDescent="0.15">
      <c r="C8776" s="104"/>
      <c r="D8776" s="104"/>
      <c r="E8776" s="104"/>
    </row>
    <row r="8777" spans="3:5" x14ac:dyDescent="0.15">
      <c r="C8777" s="104"/>
      <c r="D8777" s="104"/>
      <c r="E8777" s="104"/>
    </row>
    <row r="8778" spans="3:5" x14ac:dyDescent="0.15">
      <c r="C8778" s="104"/>
      <c r="D8778" s="104"/>
      <c r="E8778" s="104"/>
    </row>
    <row r="8779" spans="3:5" x14ac:dyDescent="0.15">
      <c r="C8779" s="104"/>
      <c r="D8779" s="104"/>
      <c r="E8779" s="104"/>
    </row>
    <row r="8780" spans="3:5" x14ac:dyDescent="0.15">
      <c r="C8780" s="104"/>
      <c r="D8780" s="104"/>
      <c r="E8780" s="104"/>
    </row>
    <row r="8781" spans="3:5" x14ac:dyDescent="0.15">
      <c r="C8781" s="104"/>
      <c r="D8781" s="104"/>
      <c r="E8781" s="104"/>
    </row>
    <row r="8782" spans="3:5" x14ac:dyDescent="0.15">
      <c r="C8782" s="104"/>
      <c r="D8782" s="104"/>
      <c r="E8782" s="104"/>
    </row>
    <row r="8783" spans="3:5" x14ac:dyDescent="0.15">
      <c r="C8783" s="104"/>
      <c r="D8783" s="104"/>
      <c r="E8783" s="104"/>
    </row>
    <row r="8784" spans="3:5" x14ac:dyDescent="0.15">
      <c r="C8784" s="104"/>
      <c r="D8784" s="104"/>
      <c r="E8784" s="104"/>
    </row>
    <row r="8785" spans="3:5" x14ac:dyDescent="0.15">
      <c r="C8785" s="104"/>
      <c r="D8785" s="104"/>
      <c r="E8785" s="104"/>
    </row>
    <row r="8786" spans="3:5" x14ac:dyDescent="0.15">
      <c r="C8786" s="104"/>
      <c r="D8786" s="104"/>
      <c r="E8786" s="104"/>
    </row>
    <row r="8787" spans="3:5" x14ac:dyDescent="0.15">
      <c r="C8787" s="104"/>
      <c r="D8787" s="104"/>
      <c r="E8787" s="104"/>
    </row>
    <row r="8788" spans="3:5" x14ac:dyDescent="0.15">
      <c r="C8788" s="104"/>
      <c r="D8788" s="104"/>
      <c r="E8788" s="104"/>
    </row>
    <row r="8789" spans="3:5" x14ac:dyDescent="0.15">
      <c r="C8789" s="104"/>
      <c r="D8789" s="104"/>
      <c r="E8789" s="104"/>
    </row>
    <row r="8790" spans="3:5" x14ac:dyDescent="0.15">
      <c r="C8790" s="104"/>
      <c r="D8790" s="104"/>
      <c r="E8790" s="104"/>
    </row>
    <row r="8791" spans="3:5" x14ac:dyDescent="0.15">
      <c r="C8791" s="104"/>
      <c r="D8791" s="104"/>
      <c r="E8791" s="104"/>
    </row>
    <row r="8792" spans="3:5" x14ac:dyDescent="0.15">
      <c r="C8792" s="104"/>
      <c r="D8792" s="104"/>
      <c r="E8792" s="104"/>
    </row>
    <row r="8793" spans="3:5" x14ac:dyDescent="0.15">
      <c r="C8793" s="104"/>
      <c r="D8793" s="104"/>
      <c r="E8793" s="104"/>
    </row>
    <row r="8794" spans="3:5" x14ac:dyDescent="0.15">
      <c r="C8794" s="104"/>
      <c r="D8794" s="104"/>
      <c r="E8794" s="104"/>
    </row>
    <row r="8795" spans="3:5" x14ac:dyDescent="0.15">
      <c r="C8795" s="104"/>
      <c r="D8795" s="104"/>
      <c r="E8795" s="104"/>
    </row>
    <row r="8796" spans="3:5" x14ac:dyDescent="0.15">
      <c r="C8796" s="104"/>
      <c r="D8796" s="104"/>
      <c r="E8796" s="104"/>
    </row>
    <row r="8797" spans="3:5" x14ac:dyDescent="0.15">
      <c r="C8797" s="104"/>
      <c r="D8797" s="104"/>
      <c r="E8797" s="104"/>
    </row>
    <row r="8798" spans="3:5" x14ac:dyDescent="0.15">
      <c r="C8798" s="104"/>
      <c r="D8798" s="104"/>
      <c r="E8798" s="104"/>
    </row>
    <row r="8799" spans="3:5" x14ac:dyDescent="0.15">
      <c r="C8799" s="104"/>
      <c r="D8799" s="104"/>
      <c r="E8799" s="104"/>
    </row>
    <row r="8800" spans="3:5" x14ac:dyDescent="0.15">
      <c r="C8800" s="104"/>
      <c r="D8800" s="104"/>
      <c r="E8800" s="104"/>
    </row>
    <row r="8801" spans="3:5" x14ac:dyDescent="0.15">
      <c r="C8801" s="104"/>
      <c r="D8801" s="104"/>
      <c r="E8801" s="104"/>
    </row>
    <row r="8802" spans="3:5" x14ac:dyDescent="0.15">
      <c r="C8802" s="104"/>
      <c r="D8802" s="104"/>
      <c r="E8802" s="104"/>
    </row>
    <row r="8803" spans="3:5" x14ac:dyDescent="0.15">
      <c r="C8803" s="104"/>
      <c r="D8803" s="104"/>
      <c r="E8803" s="104"/>
    </row>
    <row r="8804" spans="3:5" x14ac:dyDescent="0.15">
      <c r="C8804" s="104"/>
      <c r="D8804" s="104"/>
      <c r="E8804" s="104"/>
    </row>
    <row r="8805" spans="3:5" x14ac:dyDescent="0.15">
      <c r="C8805" s="104"/>
      <c r="D8805" s="104"/>
      <c r="E8805" s="104"/>
    </row>
    <row r="8806" spans="3:5" x14ac:dyDescent="0.15">
      <c r="C8806" s="104"/>
      <c r="D8806" s="104"/>
      <c r="E8806" s="104"/>
    </row>
    <row r="8807" spans="3:5" x14ac:dyDescent="0.15">
      <c r="C8807" s="104"/>
      <c r="D8807" s="104"/>
      <c r="E8807" s="104"/>
    </row>
    <row r="8808" spans="3:5" x14ac:dyDescent="0.15">
      <c r="C8808" s="104"/>
      <c r="D8808" s="104"/>
      <c r="E8808" s="104"/>
    </row>
    <row r="8809" spans="3:5" x14ac:dyDescent="0.15">
      <c r="C8809" s="104"/>
      <c r="D8809" s="104"/>
      <c r="E8809" s="104"/>
    </row>
    <row r="8810" spans="3:5" x14ac:dyDescent="0.15">
      <c r="C8810" s="104"/>
      <c r="D8810" s="104"/>
      <c r="E8810" s="104"/>
    </row>
    <row r="8811" spans="3:5" x14ac:dyDescent="0.15">
      <c r="C8811" s="104"/>
      <c r="D8811" s="104"/>
      <c r="E8811" s="104"/>
    </row>
    <row r="8812" spans="3:5" x14ac:dyDescent="0.15">
      <c r="C8812" s="104"/>
      <c r="D8812" s="104"/>
      <c r="E8812" s="104"/>
    </row>
    <row r="8813" spans="3:5" x14ac:dyDescent="0.15">
      <c r="C8813" s="104"/>
      <c r="D8813" s="104"/>
      <c r="E8813" s="104"/>
    </row>
    <row r="8814" spans="3:5" x14ac:dyDescent="0.15">
      <c r="C8814" s="104"/>
      <c r="D8814" s="104"/>
      <c r="E8814" s="104"/>
    </row>
    <row r="8815" spans="3:5" x14ac:dyDescent="0.15">
      <c r="C8815" s="104"/>
      <c r="D8815" s="104"/>
      <c r="E8815" s="104"/>
    </row>
    <row r="8816" spans="3:5" x14ac:dyDescent="0.15">
      <c r="C8816" s="104"/>
      <c r="D8816" s="104"/>
      <c r="E8816" s="104"/>
    </row>
    <row r="8817" spans="3:5" x14ac:dyDescent="0.15">
      <c r="C8817" s="104"/>
      <c r="D8817" s="104"/>
      <c r="E8817" s="104"/>
    </row>
    <row r="8818" spans="3:5" x14ac:dyDescent="0.15">
      <c r="C8818" s="104"/>
      <c r="D8818" s="104"/>
      <c r="E8818" s="104"/>
    </row>
    <row r="8819" spans="3:5" x14ac:dyDescent="0.15">
      <c r="C8819" s="104"/>
      <c r="D8819" s="104"/>
      <c r="E8819" s="104"/>
    </row>
    <row r="8820" spans="3:5" x14ac:dyDescent="0.15">
      <c r="C8820" s="104"/>
      <c r="D8820" s="104"/>
      <c r="E8820" s="104"/>
    </row>
    <row r="8821" spans="3:5" x14ac:dyDescent="0.15">
      <c r="C8821" s="104"/>
      <c r="D8821" s="104"/>
      <c r="E8821" s="104"/>
    </row>
    <row r="8822" spans="3:5" x14ac:dyDescent="0.15">
      <c r="C8822" s="104"/>
      <c r="D8822" s="104"/>
      <c r="E8822" s="104"/>
    </row>
    <row r="8823" spans="3:5" x14ac:dyDescent="0.15">
      <c r="C8823" s="104"/>
      <c r="D8823" s="104"/>
      <c r="E8823" s="104"/>
    </row>
    <row r="8824" spans="3:5" x14ac:dyDescent="0.15">
      <c r="C8824" s="104"/>
      <c r="D8824" s="104"/>
      <c r="E8824" s="104"/>
    </row>
    <row r="8825" spans="3:5" x14ac:dyDescent="0.15">
      <c r="C8825" s="104"/>
      <c r="D8825" s="104"/>
      <c r="E8825" s="104"/>
    </row>
    <row r="8826" spans="3:5" x14ac:dyDescent="0.15">
      <c r="C8826" s="104"/>
      <c r="D8826" s="104"/>
      <c r="E8826" s="104"/>
    </row>
    <row r="8827" spans="3:5" x14ac:dyDescent="0.15">
      <c r="C8827" s="104"/>
      <c r="D8827" s="104"/>
      <c r="E8827" s="104"/>
    </row>
    <row r="8828" spans="3:5" x14ac:dyDescent="0.15">
      <c r="C8828" s="104"/>
      <c r="D8828" s="104"/>
      <c r="E8828" s="104"/>
    </row>
    <row r="8829" spans="3:5" x14ac:dyDescent="0.15">
      <c r="C8829" s="104"/>
      <c r="D8829" s="104"/>
      <c r="E8829" s="104"/>
    </row>
    <row r="8830" spans="3:5" x14ac:dyDescent="0.15">
      <c r="C8830" s="104"/>
      <c r="D8830" s="104"/>
      <c r="E8830" s="104"/>
    </row>
    <row r="8831" spans="3:5" x14ac:dyDescent="0.15">
      <c r="C8831" s="104"/>
      <c r="D8831" s="104"/>
      <c r="E8831" s="104"/>
    </row>
    <row r="8832" spans="3:5" x14ac:dyDescent="0.15">
      <c r="C8832" s="104"/>
      <c r="D8832" s="104"/>
      <c r="E8832" s="104"/>
    </row>
    <row r="8833" spans="3:5" x14ac:dyDescent="0.15">
      <c r="C8833" s="104"/>
      <c r="D8833" s="104"/>
      <c r="E8833" s="104"/>
    </row>
    <row r="8834" spans="3:5" x14ac:dyDescent="0.15">
      <c r="C8834" s="104"/>
      <c r="D8834" s="104"/>
      <c r="E8834" s="104"/>
    </row>
    <row r="8835" spans="3:5" x14ac:dyDescent="0.15">
      <c r="C8835" s="104"/>
      <c r="D8835" s="104"/>
      <c r="E8835" s="104"/>
    </row>
    <row r="8836" spans="3:5" x14ac:dyDescent="0.15">
      <c r="C8836" s="104"/>
      <c r="D8836" s="104"/>
      <c r="E8836" s="104"/>
    </row>
    <row r="8837" spans="3:5" x14ac:dyDescent="0.15">
      <c r="C8837" s="104"/>
      <c r="D8837" s="104"/>
      <c r="E8837" s="104"/>
    </row>
    <row r="8838" spans="3:5" x14ac:dyDescent="0.15">
      <c r="C8838" s="104"/>
      <c r="D8838" s="104"/>
      <c r="E8838" s="104"/>
    </row>
    <row r="8839" spans="3:5" x14ac:dyDescent="0.15">
      <c r="C8839" s="104"/>
      <c r="D8839" s="104"/>
      <c r="E8839" s="104"/>
    </row>
    <row r="8840" spans="3:5" x14ac:dyDescent="0.15">
      <c r="C8840" s="104"/>
      <c r="D8840" s="104"/>
      <c r="E8840" s="104"/>
    </row>
    <row r="8841" spans="3:5" x14ac:dyDescent="0.15">
      <c r="C8841" s="104"/>
      <c r="D8841" s="104"/>
      <c r="E8841" s="104"/>
    </row>
    <row r="8842" spans="3:5" x14ac:dyDescent="0.15">
      <c r="C8842" s="104"/>
      <c r="D8842" s="104"/>
      <c r="E8842" s="104"/>
    </row>
    <row r="8843" spans="3:5" x14ac:dyDescent="0.15">
      <c r="C8843" s="104"/>
      <c r="D8843" s="104"/>
      <c r="E8843" s="104"/>
    </row>
    <row r="8844" spans="3:5" x14ac:dyDescent="0.15">
      <c r="C8844" s="104"/>
      <c r="D8844" s="104"/>
      <c r="E8844" s="104"/>
    </row>
    <row r="8845" spans="3:5" x14ac:dyDescent="0.15">
      <c r="C8845" s="104"/>
      <c r="D8845" s="104"/>
      <c r="E8845" s="104"/>
    </row>
    <row r="8846" spans="3:5" x14ac:dyDescent="0.15">
      <c r="C8846" s="104"/>
      <c r="D8846" s="104"/>
      <c r="E8846" s="104"/>
    </row>
    <row r="8847" spans="3:5" x14ac:dyDescent="0.15">
      <c r="C8847" s="104"/>
      <c r="D8847" s="104"/>
      <c r="E8847" s="104"/>
    </row>
    <row r="8848" spans="3:5" x14ac:dyDescent="0.15">
      <c r="C8848" s="104"/>
      <c r="D8848" s="104"/>
      <c r="E8848" s="104"/>
    </row>
    <row r="8849" spans="3:5" x14ac:dyDescent="0.15">
      <c r="C8849" s="104"/>
      <c r="D8849" s="104"/>
      <c r="E8849" s="104"/>
    </row>
    <row r="8850" spans="3:5" x14ac:dyDescent="0.15">
      <c r="C8850" s="104"/>
      <c r="D8850" s="104"/>
      <c r="E8850" s="104"/>
    </row>
    <row r="8851" spans="3:5" x14ac:dyDescent="0.15">
      <c r="C8851" s="104"/>
      <c r="D8851" s="104"/>
      <c r="E8851" s="104"/>
    </row>
    <row r="8852" spans="3:5" x14ac:dyDescent="0.15">
      <c r="C8852" s="104"/>
      <c r="D8852" s="104"/>
      <c r="E8852" s="104"/>
    </row>
    <row r="8853" spans="3:5" x14ac:dyDescent="0.15">
      <c r="C8853" s="104"/>
      <c r="D8853" s="104"/>
      <c r="E8853" s="104"/>
    </row>
    <row r="8854" spans="3:5" x14ac:dyDescent="0.15">
      <c r="C8854" s="104"/>
      <c r="D8854" s="104"/>
      <c r="E8854" s="104"/>
    </row>
    <row r="8855" spans="3:5" x14ac:dyDescent="0.15">
      <c r="C8855" s="104"/>
      <c r="D8855" s="104"/>
      <c r="E8855" s="104"/>
    </row>
    <row r="8856" spans="3:5" x14ac:dyDescent="0.15">
      <c r="C8856" s="104"/>
      <c r="D8856" s="104"/>
      <c r="E8856" s="104"/>
    </row>
    <row r="8857" spans="3:5" x14ac:dyDescent="0.15">
      <c r="C8857" s="104"/>
      <c r="D8857" s="104"/>
      <c r="E8857" s="104"/>
    </row>
    <row r="8858" spans="3:5" x14ac:dyDescent="0.15">
      <c r="C8858" s="104"/>
      <c r="D8858" s="104"/>
      <c r="E8858" s="104"/>
    </row>
    <row r="8859" spans="3:5" x14ac:dyDescent="0.15">
      <c r="C8859" s="104"/>
      <c r="D8859" s="104"/>
      <c r="E8859" s="104"/>
    </row>
    <row r="8860" spans="3:5" x14ac:dyDescent="0.15">
      <c r="C8860" s="104"/>
      <c r="D8860" s="104"/>
      <c r="E8860" s="104"/>
    </row>
    <row r="8861" spans="3:5" x14ac:dyDescent="0.15">
      <c r="C8861" s="104"/>
      <c r="D8861" s="104"/>
      <c r="E8861" s="104"/>
    </row>
    <row r="8862" spans="3:5" x14ac:dyDescent="0.15">
      <c r="C8862" s="104"/>
      <c r="D8862" s="104"/>
      <c r="E8862" s="104"/>
    </row>
    <row r="8863" spans="3:5" x14ac:dyDescent="0.15">
      <c r="C8863" s="104"/>
      <c r="D8863" s="104"/>
      <c r="E8863" s="104"/>
    </row>
    <row r="8864" spans="3:5" x14ac:dyDescent="0.15">
      <c r="C8864" s="104"/>
      <c r="D8864" s="104"/>
      <c r="E8864" s="104"/>
    </row>
    <row r="8865" spans="3:5" x14ac:dyDescent="0.15">
      <c r="C8865" s="104"/>
      <c r="D8865" s="104"/>
      <c r="E8865" s="104"/>
    </row>
    <row r="8866" spans="3:5" x14ac:dyDescent="0.15">
      <c r="C8866" s="104"/>
      <c r="D8866" s="104"/>
      <c r="E8866" s="104"/>
    </row>
    <row r="8867" spans="3:5" x14ac:dyDescent="0.15">
      <c r="C8867" s="104"/>
      <c r="D8867" s="104"/>
      <c r="E8867" s="104"/>
    </row>
    <row r="8868" spans="3:5" x14ac:dyDescent="0.15">
      <c r="C8868" s="104"/>
      <c r="D8868" s="104"/>
      <c r="E8868" s="104"/>
    </row>
    <row r="8869" spans="3:5" x14ac:dyDescent="0.15">
      <c r="C8869" s="104"/>
      <c r="D8869" s="104"/>
      <c r="E8869" s="104"/>
    </row>
    <row r="8870" spans="3:5" x14ac:dyDescent="0.15">
      <c r="C8870" s="104"/>
      <c r="D8870" s="104"/>
      <c r="E8870" s="104"/>
    </row>
    <row r="8871" spans="3:5" x14ac:dyDescent="0.15">
      <c r="C8871" s="104"/>
      <c r="D8871" s="104"/>
      <c r="E8871" s="104"/>
    </row>
    <row r="8872" spans="3:5" x14ac:dyDescent="0.15">
      <c r="C8872" s="104"/>
      <c r="D8872" s="104"/>
      <c r="E8872" s="104"/>
    </row>
    <row r="8873" spans="3:5" x14ac:dyDescent="0.15">
      <c r="C8873" s="104"/>
      <c r="D8873" s="104"/>
      <c r="E8873" s="104"/>
    </row>
    <row r="8874" spans="3:5" x14ac:dyDescent="0.15">
      <c r="C8874" s="104"/>
      <c r="D8874" s="104"/>
      <c r="E8874" s="104"/>
    </row>
    <row r="8875" spans="3:5" x14ac:dyDescent="0.15">
      <c r="C8875" s="104"/>
      <c r="D8875" s="104"/>
      <c r="E8875" s="104"/>
    </row>
    <row r="8876" spans="3:5" x14ac:dyDescent="0.15">
      <c r="C8876" s="104"/>
      <c r="D8876" s="104"/>
      <c r="E8876" s="104"/>
    </row>
    <row r="8877" spans="3:5" x14ac:dyDescent="0.15">
      <c r="C8877" s="104"/>
      <c r="D8877" s="104"/>
      <c r="E8877" s="104"/>
    </row>
    <row r="8878" spans="3:5" x14ac:dyDescent="0.15">
      <c r="C8878" s="104"/>
      <c r="D8878" s="104"/>
      <c r="E8878" s="104"/>
    </row>
    <row r="8879" spans="3:5" x14ac:dyDescent="0.15">
      <c r="C8879" s="104"/>
      <c r="D8879" s="104"/>
      <c r="E8879" s="104"/>
    </row>
    <row r="8880" spans="3:5" x14ac:dyDescent="0.15">
      <c r="C8880" s="104"/>
      <c r="D8880" s="104"/>
      <c r="E8880" s="104"/>
    </row>
    <row r="8881" spans="3:5" x14ac:dyDescent="0.15">
      <c r="C8881" s="104"/>
      <c r="D8881" s="104"/>
      <c r="E8881" s="104"/>
    </row>
    <row r="8882" spans="3:5" x14ac:dyDescent="0.15">
      <c r="C8882" s="104"/>
      <c r="D8882" s="104"/>
      <c r="E8882" s="104"/>
    </row>
    <row r="8883" spans="3:5" x14ac:dyDescent="0.15">
      <c r="C8883" s="104"/>
      <c r="D8883" s="104"/>
      <c r="E8883" s="104"/>
    </row>
    <row r="8884" spans="3:5" x14ac:dyDescent="0.15">
      <c r="C8884" s="104"/>
      <c r="D8884" s="104"/>
      <c r="E8884" s="104"/>
    </row>
    <row r="8885" spans="3:5" x14ac:dyDescent="0.15">
      <c r="C8885" s="104"/>
      <c r="D8885" s="104"/>
      <c r="E8885" s="104"/>
    </row>
    <row r="8886" spans="3:5" x14ac:dyDescent="0.15">
      <c r="C8886" s="104"/>
      <c r="D8886" s="104"/>
      <c r="E8886" s="104"/>
    </row>
    <row r="8887" spans="3:5" x14ac:dyDescent="0.15">
      <c r="C8887" s="104"/>
      <c r="D8887" s="104"/>
      <c r="E8887" s="104"/>
    </row>
    <row r="8888" spans="3:5" x14ac:dyDescent="0.15">
      <c r="C8888" s="104"/>
      <c r="D8888" s="104"/>
      <c r="E8888" s="104"/>
    </row>
    <row r="8889" spans="3:5" x14ac:dyDescent="0.15">
      <c r="C8889" s="104"/>
      <c r="D8889" s="104"/>
      <c r="E8889" s="104"/>
    </row>
    <row r="8890" spans="3:5" x14ac:dyDescent="0.15">
      <c r="C8890" s="104"/>
      <c r="D8890" s="104"/>
      <c r="E8890" s="104"/>
    </row>
    <row r="8891" spans="3:5" x14ac:dyDescent="0.15">
      <c r="C8891" s="104"/>
      <c r="D8891" s="104"/>
      <c r="E8891" s="104"/>
    </row>
    <row r="8892" spans="3:5" x14ac:dyDescent="0.15">
      <c r="C8892" s="104"/>
      <c r="D8892" s="104"/>
      <c r="E8892" s="104"/>
    </row>
    <row r="8893" spans="3:5" x14ac:dyDescent="0.15">
      <c r="C8893" s="104"/>
      <c r="D8893" s="104"/>
      <c r="E8893" s="104"/>
    </row>
    <row r="8894" spans="3:5" x14ac:dyDescent="0.15">
      <c r="C8894" s="104"/>
      <c r="D8894" s="104"/>
      <c r="E8894" s="104"/>
    </row>
    <row r="8895" spans="3:5" x14ac:dyDescent="0.15">
      <c r="C8895" s="104"/>
      <c r="D8895" s="104"/>
      <c r="E8895" s="104"/>
    </row>
    <row r="8896" spans="3:5" x14ac:dyDescent="0.15">
      <c r="C8896" s="104"/>
      <c r="D8896" s="104"/>
      <c r="E8896" s="104"/>
    </row>
    <row r="8897" spans="3:5" x14ac:dyDescent="0.15">
      <c r="C8897" s="104"/>
      <c r="D8897" s="104"/>
      <c r="E8897" s="104"/>
    </row>
    <row r="8898" spans="3:5" x14ac:dyDescent="0.15">
      <c r="C8898" s="104"/>
      <c r="D8898" s="104"/>
      <c r="E8898" s="104"/>
    </row>
    <row r="8899" spans="3:5" x14ac:dyDescent="0.15">
      <c r="C8899" s="104"/>
      <c r="D8899" s="104"/>
      <c r="E8899" s="104"/>
    </row>
    <row r="8900" spans="3:5" x14ac:dyDescent="0.15">
      <c r="C8900" s="104"/>
      <c r="D8900" s="104"/>
      <c r="E8900" s="104"/>
    </row>
    <row r="8901" spans="3:5" x14ac:dyDescent="0.15">
      <c r="C8901" s="104"/>
      <c r="D8901" s="104"/>
      <c r="E8901" s="104"/>
    </row>
    <row r="8902" spans="3:5" x14ac:dyDescent="0.15">
      <c r="C8902" s="104"/>
      <c r="D8902" s="104"/>
      <c r="E8902" s="104"/>
    </row>
    <row r="8903" spans="3:5" x14ac:dyDescent="0.15">
      <c r="C8903" s="104"/>
      <c r="D8903" s="104"/>
      <c r="E8903" s="104"/>
    </row>
    <row r="8904" spans="3:5" x14ac:dyDescent="0.15">
      <c r="C8904" s="104"/>
      <c r="D8904" s="104"/>
      <c r="E8904" s="104"/>
    </row>
    <row r="8905" spans="3:5" x14ac:dyDescent="0.15">
      <c r="C8905" s="104"/>
      <c r="D8905" s="104"/>
      <c r="E8905" s="104"/>
    </row>
    <row r="8906" spans="3:5" x14ac:dyDescent="0.15">
      <c r="C8906" s="104"/>
      <c r="D8906" s="104"/>
      <c r="E8906" s="104"/>
    </row>
    <row r="8907" spans="3:5" x14ac:dyDescent="0.15">
      <c r="C8907" s="104"/>
      <c r="D8907" s="104"/>
      <c r="E8907" s="104"/>
    </row>
    <row r="8908" spans="3:5" x14ac:dyDescent="0.15">
      <c r="C8908" s="104"/>
      <c r="D8908" s="104"/>
      <c r="E8908" s="104"/>
    </row>
    <row r="8909" spans="3:5" x14ac:dyDescent="0.15">
      <c r="C8909" s="104"/>
      <c r="D8909" s="104"/>
      <c r="E8909" s="104"/>
    </row>
    <row r="8910" spans="3:5" x14ac:dyDescent="0.15">
      <c r="C8910" s="104"/>
      <c r="D8910" s="104"/>
      <c r="E8910" s="104"/>
    </row>
    <row r="8911" spans="3:5" x14ac:dyDescent="0.15">
      <c r="C8911" s="104"/>
      <c r="D8911" s="104"/>
      <c r="E8911" s="104"/>
    </row>
    <row r="8912" spans="3:5" x14ac:dyDescent="0.15">
      <c r="C8912" s="104"/>
      <c r="D8912" s="104"/>
      <c r="E8912" s="104"/>
    </row>
    <row r="8913" spans="3:5" x14ac:dyDescent="0.15">
      <c r="C8913" s="104"/>
      <c r="D8913" s="104"/>
      <c r="E8913" s="104"/>
    </row>
    <row r="8914" spans="3:5" x14ac:dyDescent="0.15">
      <c r="C8914" s="104"/>
      <c r="D8914" s="104"/>
      <c r="E8914" s="104"/>
    </row>
    <row r="8915" spans="3:5" x14ac:dyDescent="0.15">
      <c r="C8915" s="104"/>
      <c r="D8915" s="104"/>
      <c r="E8915" s="104"/>
    </row>
    <row r="8916" spans="3:5" x14ac:dyDescent="0.15">
      <c r="C8916" s="104"/>
      <c r="D8916" s="104"/>
      <c r="E8916" s="104"/>
    </row>
    <row r="8917" spans="3:5" x14ac:dyDescent="0.15">
      <c r="C8917" s="104"/>
      <c r="D8917" s="104"/>
      <c r="E8917" s="104"/>
    </row>
    <row r="8918" spans="3:5" x14ac:dyDescent="0.15">
      <c r="C8918" s="104"/>
      <c r="D8918" s="104"/>
      <c r="E8918" s="104"/>
    </row>
    <row r="8919" spans="3:5" x14ac:dyDescent="0.15">
      <c r="C8919" s="104"/>
      <c r="D8919" s="104"/>
      <c r="E8919" s="104"/>
    </row>
    <row r="8920" spans="3:5" x14ac:dyDescent="0.15">
      <c r="C8920" s="104"/>
      <c r="D8920" s="104"/>
      <c r="E8920" s="104"/>
    </row>
    <row r="8921" spans="3:5" x14ac:dyDescent="0.15">
      <c r="C8921" s="104"/>
      <c r="D8921" s="104"/>
      <c r="E8921" s="104"/>
    </row>
    <row r="8922" spans="3:5" x14ac:dyDescent="0.15">
      <c r="C8922" s="104"/>
      <c r="D8922" s="104"/>
      <c r="E8922" s="104"/>
    </row>
    <row r="8923" spans="3:5" x14ac:dyDescent="0.15">
      <c r="C8923" s="104"/>
      <c r="D8923" s="104"/>
      <c r="E8923" s="104"/>
    </row>
    <row r="8924" spans="3:5" x14ac:dyDescent="0.15">
      <c r="C8924" s="104"/>
      <c r="D8924" s="104"/>
      <c r="E8924" s="104"/>
    </row>
    <row r="8925" spans="3:5" x14ac:dyDescent="0.15">
      <c r="C8925" s="104"/>
      <c r="D8925" s="104"/>
      <c r="E8925" s="104"/>
    </row>
    <row r="8926" spans="3:5" x14ac:dyDescent="0.15">
      <c r="C8926" s="104"/>
      <c r="D8926" s="104"/>
      <c r="E8926" s="104"/>
    </row>
    <row r="8927" spans="3:5" x14ac:dyDescent="0.15">
      <c r="C8927" s="104"/>
      <c r="D8927" s="104"/>
      <c r="E8927" s="104"/>
    </row>
    <row r="8928" spans="3:5" x14ac:dyDescent="0.15">
      <c r="C8928" s="104"/>
      <c r="D8928" s="104"/>
      <c r="E8928" s="104"/>
    </row>
    <row r="8929" spans="3:5" x14ac:dyDescent="0.15">
      <c r="C8929" s="104"/>
      <c r="D8929" s="104"/>
      <c r="E8929" s="104"/>
    </row>
    <row r="8930" spans="3:5" x14ac:dyDescent="0.15">
      <c r="C8930" s="104"/>
      <c r="D8930" s="104"/>
      <c r="E8930" s="104"/>
    </row>
    <row r="8931" spans="3:5" x14ac:dyDescent="0.15">
      <c r="C8931" s="104"/>
      <c r="D8931" s="104"/>
      <c r="E8931" s="104"/>
    </row>
    <row r="8932" spans="3:5" x14ac:dyDescent="0.15">
      <c r="C8932" s="104"/>
      <c r="D8932" s="104"/>
      <c r="E8932" s="104"/>
    </row>
    <row r="8933" spans="3:5" x14ac:dyDescent="0.15">
      <c r="C8933" s="104"/>
      <c r="D8933" s="104"/>
      <c r="E8933" s="104"/>
    </row>
    <row r="8934" spans="3:5" x14ac:dyDescent="0.15">
      <c r="C8934" s="104"/>
      <c r="D8934" s="104"/>
      <c r="E8934" s="104"/>
    </row>
    <row r="8935" spans="3:5" x14ac:dyDescent="0.15">
      <c r="C8935" s="104"/>
      <c r="D8935" s="104"/>
      <c r="E8935" s="104"/>
    </row>
    <row r="8936" spans="3:5" x14ac:dyDescent="0.15">
      <c r="C8936" s="104"/>
      <c r="D8936" s="104"/>
      <c r="E8936" s="104"/>
    </row>
    <row r="8937" spans="3:5" x14ac:dyDescent="0.15">
      <c r="C8937" s="104"/>
      <c r="D8937" s="104"/>
      <c r="E8937" s="104"/>
    </row>
    <row r="8938" spans="3:5" x14ac:dyDescent="0.15">
      <c r="C8938" s="104"/>
      <c r="D8938" s="104"/>
      <c r="E8938" s="104"/>
    </row>
    <row r="8939" spans="3:5" x14ac:dyDescent="0.15">
      <c r="C8939" s="104"/>
      <c r="D8939" s="104"/>
      <c r="E8939" s="104"/>
    </row>
    <row r="8940" spans="3:5" x14ac:dyDescent="0.15">
      <c r="C8940" s="104"/>
      <c r="D8940" s="104"/>
      <c r="E8940" s="104"/>
    </row>
    <row r="8941" spans="3:5" x14ac:dyDescent="0.15">
      <c r="C8941" s="104"/>
      <c r="D8941" s="104"/>
      <c r="E8941" s="104"/>
    </row>
    <row r="8942" spans="3:5" x14ac:dyDescent="0.15">
      <c r="C8942" s="104"/>
      <c r="D8942" s="104"/>
      <c r="E8942" s="104"/>
    </row>
    <row r="8943" spans="3:5" x14ac:dyDescent="0.15">
      <c r="C8943" s="104"/>
      <c r="D8943" s="104"/>
      <c r="E8943" s="104"/>
    </row>
    <row r="8944" spans="3:5" x14ac:dyDescent="0.15">
      <c r="C8944" s="104"/>
      <c r="D8944" s="104"/>
      <c r="E8944" s="104"/>
    </row>
    <row r="8945" spans="3:5" x14ac:dyDescent="0.15">
      <c r="C8945" s="104"/>
      <c r="D8945" s="104"/>
      <c r="E8945" s="104"/>
    </row>
    <row r="8946" spans="3:5" x14ac:dyDescent="0.15">
      <c r="C8946" s="104"/>
      <c r="D8946" s="104"/>
      <c r="E8946" s="104"/>
    </row>
    <row r="8947" spans="3:5" x14ac:dyDescent="0.15">
      <c r="C8947" s="104"/>
      <c r="D8947" s="104"/>
      <c r="E8947" s="104"/>
    </row>
    <row r="8948" spans="3:5" x14ac:dyDescent="0.15">
      <c r="C8948" s="104"/>
      <c r="D8948" s="104"/>
      <c r="E8948" s="104"/>
    </row>
    <row r="8949" spans="3:5" x14ac:dyDescent="0.15">
      <c r="C8949" s="104"/>
      <c r="D8949" s="104"/>
      <c r="E8949" s="104"/>
    </row>
    <row r="8950" spans="3:5" x14ac:dyDescent="0.15">
      <c r="C8950" s="104"/>
      <c r="D8950" s="104"/>
      <c r="E8950" s="104"/>
    </row>
    <row r="8951" spans="3:5" x14ac:dyDescent="0.15">
      <c r="C8951" s="104"/>
      <c r="D8951" s="104"/>
      <c r="E8951" s="104"/>
    </row>
    <row r="8952" spans="3:5" x14ac:dyDescent="0.15">
      <c r="C8952" s="104"/>
      <c r="D8952" s="104"/>
      <c r="E8952" s="104"/>
    </row>
    <row r="8953" spans="3:5" x14ac:dyDescent="0.15">
      <c r="C8953" s="104"/>
      <c r="D8953" s="104"/>
      <c r="E8953" s="104"/>
    </row>
    <row r="8954" spans="3:5" x14ac:dyDescent="0.15">
      <c r="C8954" s="104"/>
      <c r="D8954" s="104"/>
      <c r="E8954" s="104"/>
    </row>
    <row r="8955" spans="3:5" x14ac:dyDescent="0.15">
      <c r="C8955" s="104"/>
      <c r="D8955" s="104"/>
      <c r="E8955" s="104"/>
    </row>
    <row r="8956" spans="3:5" x14ac:dyDescent="0.15">
      <c r="C8956" s="104"/>
      <c r="D8956" s="104"/>
      <c r="E8956" s="104"/>
    </row>
    <row r="8957" spans="3:5" x14ac:dyDescent="0.15">
      <c r="C8957" s="104"/>
      <c r="D8957" s="104"/>
      <c r="E8957" s="104"/>
    </row>
    <row r="8958" spans="3:5" x14ac:dyDescent="0.15">
      <c r="C8958" s="104"/>
      <c r="D8958" s="104"/>
      <c r="E8958" s="104"/>
    </row>
    <row r="8959" spans="3:5" x14ac:dyDescent="0.15">
      <c r="C8959" s="104"/>
      <c r="D8959" s="104"/>
      <c r="E8959" s="104"/>
    </row>
    <row r="8960" spans="3:5" x14ac:dyDescent="0.15">
      <c r="C8960" s="104"/>
      <c r="D8960" s="104"/>
      <c r="E8960" s="104"/>
    </row>
    <row r="8961" spans="3:5" x14ac:dyDescent="0.15">
      <c r="C8961" s="104"/>
      <c r="D8961" s="104"/>
      <c r="E8961" s="104"/>
    </row>
    <row r="8962" spans="3:5" x14ac:dyDescent="0.15">
      <c r="C8962" s="104"/>
      <c r="D8962" s="104"/>
      <c r="E8962" s="104"/>
    </row>
    <row r="8963" spans="3:5" x14ac:dyDescent="0.15">
      <c r="C8963" s="104"/>
      <c r="D8963" s="104"/>
      <c r="E8963" s="104"/>
    </row>
    <row r="8964" spans="3:5" x14ac:dyDescent="0.15">
      <c r="C8964" s="104"/>
      <c r="D8964" s="104"/>
      <c r="E8964" s="104"/>
    </row>
    <row r="8965" spans="3:5" x14ac:dyDescent="0.15">
      <c r="C8965" s="104"/>
      <c r="D8965" s="104"/>
      <c r="E8965" s="104"/>
    </row>
    <row r="8966" spans="3:5" x14ac:dyDescent="0.15">
      <c r="C8966" s="104"/>
      <c r="D8966" s="104"/>
      <c r="E8966" s="104"/>
    </row>
    <row r="8967" spans="3:5" x14ac:dyDescent="0.15">
      <c r="C8967" s="104"/>
      <c r="D8967" s="104"/>
      <c r="E8967" s="104"/>
    </row>
    <row r="8968" spans="3:5" x14ac:dyDescent="0.15">
      <c r="C8968" s="104"/>
      <c r="D8968" s="104"/>
      <c r="E8968" s="104"/>
    </row>
    <row r="8969" spans="3:5" x14ac:dyDescent="0.15">
      <c r="C8969" s="104"/>
      <c r="D8969" s="104"/>
      <c r="E8969" s="104"/>
    </row>
    <row r="8970" spans="3:5" x14ac:dyDescent="0.15">
      <c r="C8970" s="104"/>
      <c r="D8970" s="104"/>
      <c r="E8970" s="104"/>
    </row>
    <row r="8971" spans="3:5" x14ac:dyDescent="0.15">
      <c r="C8971" s="104"/>
      <c r="D8971" s="104"/>
      <c r="E8971" s="104"/>
    </row>
    <row r="8972" spans="3:5" x14ac:dyDescent="0.15">
      <c r="C8972" s="104"/>
      <c r="D8972" s="104"/>
      <c r="E8972" s="104"/>
    </row>
    <row r="8973" spans="3:5" x14ac:dyDescent="0.15">
      <c r="C8973" s="104"/>
      <c r="D8973" s="104"/>
      <c r="E8973" s="104"/>
    </row>
    <row r="8974" spans="3:5" x14ac:dyDescent="0.15">
      <c r="C8974" s="104"/>
      <c r="D8974" s="104"/>
      <c r="E8974" s="104"/>
    </row>
    <row r="8975" spans="3:5" x14ac:dyDescent="0.15">
      <c r="C8975" s="104"/>
      <c r="D8975" s="104"/>
      <c r="E8975" s="104"/>
    </row>
    <row r="8976" spans="3:5" x14ac:dyDescent="0.15">
      <c r="C8976" s="104"/>
      <c r="D8976" s="104"/>
      <c r="E8976" s="104"/>
    </row>
    <row r="8977" spans="3:5" x14ac:dyDescent="0.15">
      <c r="C8977" s="104"/>
      <c r="D8977" s="104"/>
      <c r="E8977" s="104"/>
    </row>
    <row r="8978" spans="3:5" x14ac:dyDescent="0.15">
      <c r="C8978" s="104"/>
      <c r="D8978" s="104"/>
      <c r="E8978" s="104"/>
    </row>
    <row r="8979" spans="3:5" x14ac:dyDescent="0.15">
      <c r="C8979" s="104"/>
      <c r="D8979" s="104"/>
      <c r="E8979" s="104"/>
    </row>
    <row r="8980" spans="3:5" x14ac:dyDescent="0.15">
      <c r="C8980" s="104"/>
      <c r="D8980" s="104"/>
      <c r="E8980" s="104"/>
    </row>
    <row r="8981" spans="3:5" x14ac:dyDescent="0.15">
      <c r="C8981" s="104"/>
      <c r="D8981" s="104"/>
      <c r="E8981" s="104"/>
    </row>
    <row r="8982" spans="3:5" x14ac:dyDescent="0.15">
      <c r="C8982" s="104"/>
      <c r="D8982" s="104"/>
      <c r="E8982" s="104"/>
    </row>
    <row r="8983" spans="3:5" x14ac:dyDescent="0.15">
      <c r="C8983" s="104"/>
      <c r="D8983" s="104"/>
      <c r="E8983" s="104"/>
    </row>
    <row r="8984" spans="3:5" x14ac:dyDescent="0.15">
      <c r="C8984" s="104"/>
      <c r="D8984" s="104"/>
      <c r="E8984" s="104"/>
    </row>
    <row r="8985" spans="3:5" x14ac:dyDescent="0.15">
      <c r="C8985" s="104"/>
      <c r="D8985" s="104"/>
      <c r="E8985" s="104"/>
    </row>
    <row r="8986" spans="3:5" x14ac:dyDescent="0.15">
      <c r="C8986" s="104"/>
      <c r="D8986" s="104"/>
      <c r="E8986" s="104"/>
    </row>
    <row r="8987" spans="3:5" x14ac:dyDescent="0.15">
      <c r="C8987" s="104"/>
      <c r="D8987" s="104"/>
      <c r="E8987" s="104"/>
    </row>
    <row r="8988" spans="3:5" x14ac:dyDescent="0.15">
      <c r="C8988" s="104"/>
      <c r="D8988" s="104"/>
      <c r="E8988" s="104"/>
    </row>
    <row r="8989" spans="3:5" x14ac:dyDescent="0.15">
      <c r="C8989" s="104"/>
      <c r="D8989" s="104"/>
      <c r="E8989" s="104"/>
    </row>
    <row r="8990" spans="3:5" x14ac:dyDescent="0.15">
      <c r="C8990" s="104"/>
      <c r="D8990" s="104"/>
      <c r="E8990" s="104"/>
    </row>
    <row r="8991" spans="3:5" x14ac:dyDescent="0.15">
      <c r="C8991" s="104"/>
      <c r="D8991" s="104"/>
      <c r="E8991" s="104"/>
    </row>
    <row r="8992" spans="3:5" x14ac:dyDescent="0.15">
      <c r="C8992" s="104"/>
      <c r="D8992" s="104"/>
      <c r="E8992" s="104"/>
    </row>
    <row r="8993" spans="3:5" x14ac:dyDescent="0.15">
      <c r="C8993" s="104"/>
      <c r="D8993" s="104"/>
      <c r="E8993" s="104"/>
    </row>
    <row r="8994" spans="3:5" x14ac:dyDescent="0.15">
      <c r="C8994" s="104"/>
      <c r="D8994" s="104"/>
      <c r="E8994" s="104"/>
    </row>
    <row r="8995" spans="3:5" x14ac:dyDescent="0.15">
      <c r="C8995" s="104"/>
      <c r="D8995" s="104"/>
      <c r="E8995" s="104"/>
    </row>
    <row r="8996" spans="3:5" x14ac:dyDescent="0.15">
      <c r="C8996" s="104"/>
      <c r="D8996" s="104"/>
      <c r="E8996" s="104"/>
    </row>
    <row r="8997" spans="3:5" x14ac:dyDescent="0.15">
      <c r="C8997" s="104"/>
      <c r="D8997" s="104"/>
      <c r="E8997" s="104"/>
    </row>
    <row r="8998" spans="3:5" x14ac:dyDescent="0.15">
      <c r="C8998" s="104"/>
      <c r="D8998" s="104"/>
      <c r="E8998" s="104"/>
    </row>
    <row r="8999" spans="3:5" x14ac:dyDescent="0.15">
      <c r="C8999" s="104"/>
      <c r="D8999" s="104"/>
      <c r="E8999" s="104"/>
    </row>
    <row r="9000" spans="3:5" x14ac:dyDescent="0.15">
      <c r="C9000" s="104"/>
      <c r="D9000" s="104"/>
      <c r="E9000" s="104"/>
    </row>
    <row r="9001" spans="3:5" x14ac:dyDescent="0.15">
      <c r="C9001" s="104"/>
      <c r="D9001" s="104"/>
      <c r="E9001" s="104"/>
    </row>
    <row r="9002" spans="3:5" x14ac:dyDescent="0.15">
      <c r="C9002" s="104"/>
      <c r="D9002" s="104"/>
      <c r="E9002" s="104"/>
    </row>
    <row r="9003" spans="3:5" x14ac:dyDescent="0.15">
      <c r="C9003" s="104"/>
      <c r="D9003" s="104"/>
      <c r="E9003" s="104"/>
    </row>
    <row r="9004" spans="3:5" x14ac:dyDescent="0.15">
      <c r="C9004" s="104"/>
      <c r="D9004" s="104"/>
      <c r="E9004" s="104"/>
    </row>
    <row r="9005" spans="3:5" x14ac:dyDescent="0.15">
      <c r="C9005" s="104"/>
      <c r="D9005" s="104"/>
      <c r="E9005" s="104"/>
    </row>
    <row r="9006" spans="3:5" x14ac:dyDescent="0.15">
      <c r="C9006" s="104"/>
      <c r="D9006" s="104"/>
      <c r="E9006" s="104"/>
    </row>
    <row r="9007" spans="3:5" x14ac:dyDescent="0.15">
      <c r="C9007" s="104"/>
      <c r="D9007" s="104"/>
      <c r="E9007" s="104"/>
    </row>
    <row r="9008" spans="3:5" x14ac:dyDescent="0.15">
      <c r="C9008" s="104"/>
      <c r="D9008" s="104"/>
      <c r="E9008" s="104"/>
    </row>
    <row r="9009" spans="3:5" x14ac:dyDescent="0.15">
      <c r="C9009" s="104"/>
      <c r="D9009" s="104"/>
      <c r="E9009" s="104"/>
    </row>
    <row r="9010" spans="3:5" x14ac:dyDescent="0.15">
      <c r="C9010" s="104"/>
      <c r="D9010" s="104"/>
      <c r="E9010" s="104"/>
    </row>
    <row r="9011" spans="3:5" x14ac:dyDescent="0.15">
      <c r="C9011" s="104"/>
      <c r="D9011" s="104"/>
      <c r="E9011" s="104"/>
    </row>
    <row r="9012" spans="3:5" x14ac:dyDescent="0.15">
      <c r="C9012" s="104"/>
      <c r="D9012" s="104"/>
      <c r="E9012" s="104"/>
    </row>
    <row r="9013" spans="3:5" x14ac:dyDescent="0.15">
      <c r="C9013" s="104"/>
      <c r="D9013" s="104"/>
      <c r="E9013" s="104"/>
    </row>
    <row r="9014" spans="3:5" x14ac:dyDescent="0.15">
      <c r="C9014" s="104"/>
      <c r="D9014" s="104"/>
      <c r="E9014" s="104"/>
    </row>
    <row r="9015" spans="3:5" x14ac:dyDescent="0.15">
      <c r="C9015" s="104"/>
      <c r="D9015" s="104"/>
      <c r="E9015" s="104"/>
    </row>
    <row r="9016" spans="3:5" x14ac:dyDescent="0.15">
      <c r="C9016" s="104"/>
      <c r="D9016" s="104"/>
      <c r="E9016" s="104"/>
    </row>
    <row r="9017" spans="3:5" x14ac:dyDescent="0.15">
      <c r="C9017" s="104"/>
      <c r="D9017" s="104"/>
      <c r="E9017" s="104"/>
    </row>
    <row r="9018" spans="3:5" x14ac:dyDescent="0.15">
      <c r="C9018" s="104"/>
      <c r="D9018" s="104"/>
      <c r="E9018" s="104"/>
    </row>
    <row r="9019" spans="3:5" x14ac:dyDescent="0.15">
      <c r="C9019" s="104"/>
      <c r="D9019" s="104"/>
      <c r="E9019" s="104"/>
    </row>
    <row r="9020" spans="3:5" x14ac:dyDescent="0.15">
      <c r="C9020" s="104"/>
      <c r="D9020" s="104"/>
      <c r="E9020" s="104"/>
    </row>
    <row r="9021" spans="3:5" x14ac:dyDescent="0.15">
      <c r="C9021" s="104"/>
      <c r="D9021" s="104"/>
      <c r="E9021" s="104"/>
    </row>
    <row r="9022" spans="3:5" x14ac:dyDescent="0.15">
      <c r="C9022" s="104"/>
      <c r="D9022" s="104"/>
      <c r="E9022" s="104"/>
    </row>
    <row r="9023" spans="3:5" x14ac:dyDescent="0.15">
      <c r="C9023" s="104"/>
      <c r="D9023" s="104"/>
      <c r="E9023" s="104"/>
    </row>
    <row r="9024" spans="3:5" x14ac:dyDescent="0.15">
      <c r="C9024" s="104"/>
      <c r="D9024" s="104"/>
      <c r="E9024" s="104"/>
    </row>
    <row r="9025" spans="3:5" x14ac:dyDescent="0.15">
      <c r="C9025" s="104"/>
      <c r="D9025" s="104"/>
      <c r="E9025" s="104"/>
    </row>
    <row r="9026" spans="3:5" x14ac:dyDescent="0.15">
      <c r="C9026" s="104"/>
      <c r="D9026" s="104"/>
      <c r="E9026" s="104"/>
    </row>
    <row r="9027" spans="3:5" x14ac:dyDescent="0.15">
      <c r="C9027" s="104"/>
      <c r="D9027" s="104"/>
      <c r="E9027" s="104"/>
    </row>
    <row r="9028" spans="3:5" x14ac:dyDescent="0.15">
      <c r="C9028" s="104"/>
      <c r="D9028" s="104"/>
      <c r="E9028" s="104"/>
    </row>
    <row r="9029" spans="3:5" x14ac:dyDescent="0.15">
      <c r="C9029" s="104"/>
      <c r="D9029" s="104"/>
      <c r="E9029" s="104"/>
    </row>
    <row r="9030" spans="3:5" x14ac:dyDescent="0.15">
      <c r="C9030" s="104"/>
      <c r="D9030" s="104"/>
      <c r="E9030" s="104"/>
    </row>
    <row r="9031" spans="3:5" x14ac:dyDescent="0.15">
      <c r="C9031" s="104"/>
      <c r="D9031" s="104"/>
      <c r="E9031" s="104"/>
    </row>
    <row r="9032" spans="3:5" x14ac:dyDescent="0.15">
      <c r="C9032" s="104"/>
      <c r="D9032" s="104"/>
      <c r="E9032" s="104"/>
    </row>
    <row r="9033" spans="3:5" x14ac:dyDescent="0.15">
      <c r="C9033" s="104"/>
      <c r="D9033" s="104"/>
      <c r="E9033" s="104"/>
    </row>
    <row r="9034" spans="3:5" x14ac:dyDescent="0.15">
      <c r="C9034" s="104"/>
      <c r="D9034" s="104"/>
      <c r="E9034" s="104"/>
    </row>
    <row r="9035" spans="3:5" x14ac:dyDescent="0.15">
      <c r="C9035" s="104"/>
      <c r="D9035" s="104"/>
      <c r="E9035" s="104"/>
    </row>
    <row r="9036" spans="3:5" x14ac:dyDescent="0.15">
      <c r="C9036" s="104"/>
      <c r="D9036" s="104"/>
      <c r="E9036" s="104"/>
    </row>
    <row r="9037" spans="3:5" x14ac:dyDescent="0.15">
      <c r="C9037" s="104"/>
      <c r="D9037" s="104"/>
      <c r="E9037" s="104"/>
    </row>
    <row r="9038" spans="3:5" x14ac:dyDescent="0.15">
      <c r="C9038" s="104"/>
      <c r="D9038" s="104"/>
      <c r="E9038" s="104"/>
    </row>
    <row r="9039" spans="3:5" x14ac:dyDescent="0.15">
      <c r="C9039" s="104"/>
      <c r="D9039" s="104"/>
      <c r="E9039" s="104"/>
    </row>
    <row r="9040" spans="3:5" x14ac:dyDescent="0.15">
      <c r="C9040" s="104"/>
      <c r="D9040" s="104"/>
      <c r="E9040" s="104"/>
    </row>
    <row r="9041" spans="3:5" x14ac:dyDescent="0.15">
      <c r="C9041" s="104"/>
      <c r="D9041" s="104"/>
      <c r="E9041" s="104"/>
    </row>
    <row r="9042" spans="3:5" x14ac:dyDescent="0.15">
      <c r="C9042" s="104"/>
      <c r="D9042" s="104"/>
      <c r="E9042" s="104"/>
    </row>
    <row r="9043" spans="3:5" x14ac:dyDescent="0.15">
      <c r="C9043" s="104"/>
      <c r="D9043" s="104"/>
      <c r="E9043" s="104"/>
    </row>
    <row r="9044" spans="3:5" x14ac:dyDescent="0.15">
      <c r="C9044" s="104"/>
      <c r="D9044" s="104"/>
      <c r="E9044" s="104"/>
    </row>
    <row r="9045" spans="3:5" x14ac:dyDescent="0.15">
      <c r="C9045" s="104"/>
      <c r="D9045" s="104"/>
      <c r="E9045" s="104"/>
    </row>
    <row r="9046" spans="3:5" x14ac:dyDescent="0.15">
      <c r="C9046" s="104"/>
      <c r="D9046" s="104"/>
      <c r="E9046" s="104"/>
    </row>
    <row r="9047" spans="3:5" x14ac:dyDescent="0.15">
      <c r="C9047" s="104"/>
      <c r="D9047" s="104"/>
      <c r="E9047" s="104"/>
    </row>
    <row r="9048" spans="3:5" x14ac:dyDescent="0.15">
      <c r="C9048" s="104"/>
      <c r="D9048" s="104"/>
      <c r="E9048" s="104"/>
    </row>
    <row r="9049" spans="3:5" x14ac:dyDescent="0.15">
      <c r="C9049" s="104"/>
      <c r="D9049" s="104"/>
      <c r="E9049" s="104"/>
    </row>
    <row r="9050" spans="3:5" x14ac:dyDescent="0.15">
      <c r="C9050" s="104"/>
      <c r="D9050" s="104"/>
      <c r="E9050" s="104"/>
    </row>
    <row r="9051" spans="3:5" x14ac:dyDescent="0.15">
      <c r="C9051" s="104"/>
      <c r="D9051" s="104"/>
      <c r="E9051" s="104"/>
    </row>
    <row r="9052" spans="3:5" x14ac:dyDescent="0.15">
      <c r="C9052" s="104"/>
      <c r="D9052" s="104"/>
      <c r="E9052" s="104"/>
    </row>
    <row r="9053" spans="3:5" x14ac:dyDescent="0.15">
      <c r="C9053" s="104"/>
      <c r="D9053" s="104"/>
      <c r="E9053" s="104"/>
    </row>
    <row r="9054" spans="3:5" x14ac:dyDescent="0.15">
      <c r="C9054" s="104"/>
      <c r="D9054" s="104"/>
      <c r="E9054" s="104"/>
    </row>
    <row r="9055" spans="3:5" x14ac:dyDescent="0.15">
      <c r="C9055" s="104"/>
      <c r="D9055" s="104"/>
      <c r="E9055" s="104"/>
    </row>
    <row r="9056" spans="3:5" x14ac:dyDescent="0.15">
      <c r="C9056" s="104"/>
      <c r="D9056" s="104"/>
      <c r="E9056" s="104"/>
    </row>
    <row r="9057" spans="3:5" x14ac:dyDescent="0.15">
      <c r="C9057" s="104"/>
      <c r="D9057" s="104"/>
      <c r="E9057" s="104"/>
    </row>
    <row r="9058" spans="3:5" x14ac:dyDescent="0.15">
      <c r="C9058" s="104"/>
      <c r="D9058" s="104"/>
      <c r="E9058" s="104"/>
    </row>
    <row r="9059" spans="3:5" x14ac:dyDescent="0.15">
      <c r="C9059" s="104"/>
      <c r="D9059" s="104"/>
      <c r="E9059" s="104"/>
    </row>
    <row r="9060" spans="3:5" x14ac:dyDescent="0.15">
      <c r="C9060" s="104"/>
      <c r="D9060" s="104"/>
      <c r="E9060" s="104"/>
    </row>
    <row r="9061" spans="3:5" x14ac:dyDescent="0.15">
      <c r="C9061" s="104"/>
      <c r="D9061" s="104"/>
      <c r="E9061" s="104"/>
    </row>
    <row r="9062" spans="3:5" x14ac:dyDescent="0.15">
      <c r="C9062" s="104"/>
      <c r="D9062" s="104"/>
      <c r="E9062" s="104"/>
    </row>
    <row r="9063" spans="3:5" x14ac:dyDescent="0.15">
      <c r="C9063" s="104"/>
      <c r="D9063" s="104"/>
      <c r="E9063" s="104"/>
    </row>
    <row r="9064" spans="3:5" x14ac:dyDescent="0.15">
      <c r="C9064" s="104"/>
      <c r="D9064" s="104"/>
      <c r="E9064" s="104"/>
    </row>
    <row r="9065" spans="3:5" x14ac:dyDescent="0.15">
      <c r="C9065" s="104"/>
      <c r="D9065" s="104"/>
      <c r="E9065" s="104"/>
    </row>
    <row r="9066" spans="3:5" x14ac:dyDescent="0.15">
      <c r="C9066" s="104"/>
      <c r="D9066" s="104"/>
      <c r="E9066" s="104"/>
    </row>
    <row r="9067" spans="3:5" x14ac:dyDescent="0.15">
      <c r="C9067" s="104"/>
      <c r="D9067" s="104"/>
      <c r="E9067" s="104"/>
    </row>
    <row r="9068" spans="3:5" x14ac:dyDescent="0.15">
      <c r="C9068" s="104"/>
      <c r="D9068" s="104"/>
      <c r="E9068" s="104"/>
    </row>
    <row r="9069" spans="3:5" x14ac:dyDescent="0.15">
      <c r="C9069" s="104"/>
      <c r="D9069" s="104"/>
      <c r="E9069" s="104"/>
    </row>
    <row r="9070" spans="3:5" x14ac:dyDescent="0.15">
      <c r="C9070" s="104"/>
      <c r="D9070" s="104"/>
      <c r="E9070" s="104"/>
    </row>
    <row r="9071" spans="3:5" x14ac:dyDescent="0.15">
      <c r="C9071" s="104"/>
      <c r="D9071" s="104"/>
      <c r="E9071" s="104"/>
    </row>
    <row r="9072" spans="3:5" x14ac:dyDescent="0.15">
      <c r="C9072" s="104"/>
      <c r="D9072" s="104"/>
      <c r="E9072" s="104"/>
    </row>
    <row r="9073" spans="3:5" x14ac:dyDescent="0.15">
      <c r="C9073" s="104"/>
      <c r="D9073" s="104"/>
      <c r="E9073" s="104"/>
    </row>
    <row r="9074" spans="3:5" x14ac:dyDescent="0.15">
      <c r="C9074" s="104"/>
      <c r="D9074" s="104"/>
      <c r="E9074" s="104"/>
    </row>
    <row r="9075" spans="3:5" x14ac:dyDescent="0.15">
      <c r="C9075" s="104"/>
      <c r="D9075" s="104"/>
      <c r="E9075" s="104"/>
    </row>
    <row r="9076" spans="3:5" x14ac:dyDescent="0.15">
      <c r="C9076" s="104"/>
      <c r="D9076" s="104"/>
      <c r="E9076" s="104"/>
    </row>
    <row r="9077" spans="3:5" x14ac:dyDescent="0.15">
      <c r="C9077" s="104"/>
      <c r="D9077" s="104"/>
      <c r="E9077" s="104"/>
    </row>
    <row r="9078" spans="3:5" x14ac:dyDescent="0.15">
      <c r="C9078" s="104"/>
      <c r="D9078" s="104"/>
      <c r="E9078" s="104"/>
    </row>
    <row r="9079" spans="3:5" x14ac:dyDescent="0.15">
      <c r="C9079" s="104"/>
      <c r="D9079" s="104"/>
      <c r="E9079" s="104"/>
    </row>
    <row r="9080" spans="3:5" x14ac:dyDescent="0.15">
      <c r="C9080" s="104"/>
      <c r="D9080" s="104"/>
      <c r="E9080" s="104"/>
    </row>
    <row r="9081" spans="3:5" x14ac:dyDescent="0.15">
      <c r="C9081" s="104"/>
      <c r="D9081" s="104"/>
      <c r="E9081" s="104"/>
    </row>
    <row r="9082" spans="3:5" x14ac:dyDescent="0.15">
      <c r="C9082" s="104"/>
      <c r="D9082" s="104"/>
      <c r="E9082" s="104"/>
    </row>
    <row r="9083" spans="3:5" x14ac:dyDescent="0.15">
      <c r="C9083" s="104"/>
      <c r="D9083" s="104"/>
      <c r="E9083" s="104"/>
    </row>
    <row r="9084" spans="3:5" x14ac:dyDescent="0.15">
      <c r="C9084" s="104"/>
      <c r="D9084" s="104"/>
      <c r="E9084" s="104"/>
    </row>
    <row r="9085" spans="3:5" x14ac:dyDescent="0.15">
      <c r="C9085" s="104"/>
      <c r="D9085" s="104"/>
      <c r="E9085" s="104"/>
    </row>
    <row r="9086" spans="3:5" x14ac:dyDescent="0.15">
      <c r="C9086" s="104"/>
      <c r="D9086" s="104"/>
      <c r="E9086" s="104"/>
    </row>
    <row r="9087" spans="3:5" x14ac:dyDescent="0.15">
      <c r="C9087" s="104"/>
      <c r="D9087" s="104"/>
      <c r="E9087" s="104"/>
    </row>
    <row r="9088" spans="3:5" x14ac:dyDescent="0.15">
      <c r="C9088" s="104"/>
      <c r="D9088" s="104"/>
      <c r="E9088" s="104"/>
    </row>
    <row r="9089" spans="3:5" x14ac:dyDescent="0.15">
      <c r="C9089" s="104"/>
      <c r="D9089" s="104"/>
      <c r="E9089" s="104"/>
    </row>
    <row r="9090" spans="3:5" x14ac:dyDescent="0.15">
      <c r="C9090" s="104"/>
      <c r="D9090" s="104"/>
      <c r="E9090" s="104"/>
    </row>
    <row r="9091" spans="3:5" x14ac:dyDescent="0.15">
      <c r="C9091" s="104"/>
      <c r="D9091" s="104"/>
      <c r="E9091" s="104"/>
    </row>
    <row r="9092" spans="3:5" x14ac:dyDescent="0.15">
      <c r="C9092" s="104"/>
      <c r="D9092" s="104"/>
      <c r="E9092" s="104"/>
    </row>
    <row r="9093" spans="3:5" x14ac:dyDescent="0.15">
      <c r="C9093" s="104"/>
      <c r="D9093" s="104"/>
      <c r="E9093" s="104"/>
    </row>
    <row r="9094" spans="3:5" x14ac:dyDescent="0.15">
      <c r="C9094" s="104"/>
      <c r="D9094" s="104"/>
      <c r="E9094" s="104"/>
    </row>
    <row r="9095" spans="3:5" x14ac:dyDescent="0.15">
      <c r="C9095" s="104"/>
      <c r="D9095" s="104"/>
      <c r="E9095" s="104"/>
    </row>
    <row r="9096" spans="3:5" x14ac:dyDescent="0.15">
      <c r="C9096" s="104"/>
      <c r="D9096" s="104"/>
      <c r="E9096" s="104"/>
    </row>
    <row r="9097" spans="3:5" x14ac:dyDescent="0.15">
      <c r="C9097" s="104"/>
      <c r="D9097" s="104"/>
      <c r="E9097" s="104"/>
    </row>
    <row r="9098" spans="3:5" x14ac:dyDescent="0.15">
      <c r="C9098" s="104"/>
      <c r="D9098" s="104"/>
      <c r="E9098" s="104"/>
    </row>
    <row r="9099" spans="3:5" x14ac:dyDescent="0.15">
      <c r="C9099" s="104"/>
      <c r="D9099" s="104"/>
      <c r="E9099" s="104"/>
    </row>
    <row r="9100" spans="3:5" x14ac:dyDescent="0.15">
      <c r="C9100" s="104"/>
      <c r="D9100" s="104"/>
      <c r="E9100" s="104"/>
    </row>
    <row r="9101" spans="3:5" x14ac:dyDescent="0.15">
      <c r="C9101" s="104"/>
      <c r="D9101" s="104"/>
      <c r="E9101" s="104"/>
    </row>
    <row r="9102" spans="3:5" x14ac:dyDescent="0.15">
      <c r="C9102" s="104"/>
      <c r="D9102" s="104"/>
      <c r="E9102" s="104"/>
    </row>
    <row r="9103" spans="3:5" x14ac:dyDescent="0.15">
      <c r="C9103" s="104"/>
      <c r="D9103" s="104"/>
      <c r="E9103" s="104"/>
    </row>
    <row r="9104" spans="3:5" x14ac:dyDescent="0.15">
      <c r="C9104" s="104"/>
      <c r="D9104" s="104"/>
      <c r="E9104" s="104"/>
    </row>
    <row r="9105" spans="3:5" x14ac:dyDescent="0.15">
      <c r="C9105" s="104"/>
      <c r="D9105" s="104"/>
      <c r="E9105" s="104"/>
    </row>
    <row r="9106" spans="3:5" x14ac:dyDescent="0.15">
      <c r="C9106" s="104"/>
      <c r="D9106" s="104"/>
      <c r="E9106" s="104"/>
    </row>
    <row r="9107" spans="3:5" x14ac:dyDescent="0.15">
      <c r="C9107" s="104"/>
      <c r="D9107" s="104"/>
      <c r="E9107" s="104"/>
    </row>
    <row r="9108" spans="3:5" x14ac:dyDescent="0.15">
      <c r="C9108" s="104"/>
      <c r="D9108" s="104"/>
      <c r="E9108" s="104"/>
    </row>
    <row r="9109" spans="3:5" x14ac:dyDescent="0.15">
      <c r="C9109" s="104"/>
      <c r="D9109" s="104"/>
      <c r="E9109" s="104"/>
    </row>
    <row r="9110" spans="3:5" x14ac:dyDescent="0.15">
      <c r="C9110" s="104"/>
      <c r="D9110" s="104"/>
      <c r="E9110" s="104"/>
    </row>
    <row r="9111" spans="3:5" x14ac:dyDescent="0.15">
      <c r="C9111" s="104"/>
      <c r="D9111" s="104"/>
      <c r="E9111" s="104"/>
    </row>
    <row r="9112" spans="3:5" x14ac:dyDescent="0.15">
      <c r="C9112" s="104"/>
      <c r="D9112" s="104"/>
      <c r="E9112" s="104"/>
    </row>
    <row r="9113" spans="3:5" x14ac:dyDescent="0.15">
      <c r="C9113" s="104"/>
      <c r="D9113" s="104"/>
      <c r="E9113" s="104"/>
    </row>
    <row r="9114" spans="3:5" x14ac:dyDescent="0.15">
      <c r="C9114" s="104"/>
      <c r="D9114" s="104"/>
      <c r="E9114" s="104"/>
    </row>
    <row r="9115" spans="3:5" x14ac:dyDescent="0.15">
      <c r="C9115" s="104"/>
      <c r="D9115" s="104"/>
      <c r="E9115" s="104"/>
    </row>
    <row r="9116" spans="3:5" x14ac:dyDescent="0.15">
      <c r="C9116" s="104"/>
      <c r="D9116" s="104"/>
      <c r="E9116" s="104"/>
    </row>
    <row r="9117" spans="3:5" x14ac:dyDescent="0.15">
      <c r="C9117" s="104"/>
      <c r="D9117" s="104"/>
      <c r="E9117" s="104"/>
    </row>
    <row r="9118" spans="3:5" x14ac:dyDescent="0.15">
      <c r="C9118" s="104"/>
      <c r="D9118" s="104"/>
      <c r="E9118" s="104"/>
    </row>
    <row r="9119" spans="3:5" x14ac:dyDescent="0.15">
      <c r="C9119" s="104"/>
      <c r="D9119" s="104"/>
      <c r="E9119" s="104"/>
    </row>
    <row r="9120" spans="3:5" x14ac:dyDescent="0.15">
      <c r="C9120" s="104"/>
      <c r="D9120" s="104"/>
      <c r="E9120" s="104"/>
    </row>
    <row r="9121" spans="3:5" x14ac:dyDescent="0.15">
      <c r="C9121" s="104"/>
      <c r="D9121" s="104"/>
      <c r="E9121" s="104"/>
    </row>
    <row r="9122" spans="3:5" x14ac:dyDescent="0.15">
      <c r="C9122" s="104"/>
      <c r="D9122" s="104"/>
      <c r="E9122" s="104"/>
    </row>
    <row r="9123" spans="3:5" x14ac:dyDescent="0.15">
      <c r="C9123" s="104"/>
      <c r="D9123" s="104"/>
      <c r="E9123" s="104"/>
    </row>
    <row r="9124" spans="3:5" x14ac:dyDescent="0.15">
      <c r="C9124" s="104"/>
      <c r="D9124" s="104"/>
      <c r="E9124" s="104"/>
    </row>
    <row r="9125" spans="3:5" x14ac:dyDescent="0.15">
      <c r="C9125" s="104"/>
      <c r="D9125" s="104"/>
      <c r="E9125" s="104"/>
    </row>
    <row r="9126" spans="3:5" x14ac:dyDescent="0.15">
      <c r="C9126" s="104"/>
      <c r="D9126" s="104"/>
      <c r="E9126" s="104"/>
    </row>
    <row r="9127" spans="3:5" x14ac:dyDescent="0.15">
      <c r="C9127" s="104"/>
      <c r="D9127" s="104"/>
      <c r="E9127" s="104"/>
    </row>
    <row r="9128" spans="3:5" x14ac:dyDescent="0.15">
      <c r="C9128" s="104"/>
      <c r="D9128" s="104"/>
      <c r="E9128" s="104"/>
    </row>
    <row r="9129" spans="3:5" x14ac:dyDescent="0.15">
      <c r="C9129" s="104"/>
      <c r="D9129" s="104"/>
      <c r="E9129" s="104"/>
    </row>
    <row r="9130" spans="3:5" x14ac:dyDescent="0.15">
      <c r="C9130" s="104"/>
      <c r="D9130" s="104"/>
      <c r="E9130" s="104"/>
    </row>
    <row r="9131" spans="3:5" x14ac:dyDescent="0.15">
      <c r="C9131" s="104"/>
      <c r="D9131" s="104"/>
      <c r="E9131" s="104"/>
    </row>
    <row r="9132" spans="3:5" x14ac:dyDescent="0.15">
      <c r="C9132" s="104"/>
      <c r="D9132" s="104"/>
      <c r="E9132" s="104"/>
    </row>
    <row r="9133" spans="3:5" x14ac:dyDescent="0.15">
      <c r="C9133" s="104"/>
      <c r="D9133" s="104"/>
      <c r="E9133" s="104"/>
    </row>
    <row r="9134" spans="3:5" x14ac:dyDescent="0.15">
      <c r="C9134" s="104"/>
      <c r="D9134" s="104"/>
      <c r="E9134" s="104"/>
    </row>
    <row r="9135" spans="3:5" x14ac:dyDescent="0.15">
      <c r="C9135" s="104"/>
      <c r="D9135" s="104"/>
      <c r="E9135" s="104"/>
    </row>
    <row r="9136" spans="3:5" x14ac:dyDescent="0.15">
      <c r="C9136" s="104"/>
      <c r="D9136" s="104"/>
      <c r="E9136" s="104"/>
    </row>
    <row r="9137" spans="3:5" x14ac:dyDescent="0.15">
      <c r="C9137" s="104"/>
      <c r="D9137" s="104"/>
      <c r="E9137" s="104"/>
    </row>
    <row r="9138" spans="3:5" x14ac:dyDescent="0.15">
      <c r="C9138" s="104"/>
      <c r="D9138" s="104"/>
      <c r="E9138" s="104"/>
    </row>
    <row r="9139" spans="3:5" x14ac:dyDescent="0.15">
      <c r="C9139" s="104"/>
      <c r="D9139" s="104"/>
      <c r="E9139" s="104"/>
    </row>
    <row r="9140" spans="3:5" x14ac:dyDescent="0.15">
      <c r="C9140" s="104"/>
      <c r="D9140" s="104"/>
      <c r="E9140" s="104"/>
    </row>
    <row r="9141" spans="3:5" x14ac:dyDescent="0.15">
      <c r="C9141" s="104"/>
      <c r="D9141" s="104"/>
      <c r="E9141" s="104"/>
    </row>
    <row r="9142" spans="3:5" x14ac:dyDescent="0.15">
      <c r="C9142" s="104"/>
      <c r="D9142" s="104"/>
      <c r="E9142" s="104"/>
    </row>
    <row r="9143" spans="3:5" x14ac:dyDescent="0.15">
      <c r="C9143" s="104"/>
      <c r="D9143" s="104"/>
      <c r="E9143" s="104"/>
    </row>
    <row r="9144" spans="3:5" x14ac:dyDescent="0.15">
      <c r="C9144" s="104"/>
      <c r="D9144" s="104"/>
      <c r="E9144" s="104"/>
    </row>
    <row r="9145" spans="3:5" x14ac:dyDescent="0.15">
      <c r="C9145" s="104"/>
      <c r="D9145" s="104"/>
      <c r="E9145" s="104"/>
    </row>
    <row r="9146" spans="3:5" x14ac:dyDescent="0.15">
      <c r="C9146" s="104"/>
      <c r="D9146" s="104"/>
      <c r="E9146" s="104"/>
    </row>
    <row r="9147" spans="3:5" x14ac:dyDescent="0.15">
      <c r="C9147" s="104"/>
      <c r="D9147" s="104"/>
      <c r="E9147" s="104"/>
    </row>
    <row r="9148" spans="3:5" x14ac:dyDescent="0.15">
      <c r="C9148" s="104"/>
      <c r="D9148" s="104"/>
      <c r="E9148" s="104"/>
    </row>
    <row r="9149" spans="3:5" x14ac:dyDescent="0.15">
      <c r="C9149" s="104"/>
      <c r="D9149" s="104"/>
      <c r="E9149" s="104"/>
    </row>
    <row r="9150" spans="3:5" x14ac:dyDescent="0.15">
      <c r="C9150" s="104"/>
      <c r="D9150" s="104"/>
      <c r="E9150" s="104"/>
    </row>
    <row r="9151" spans="3:5" x14ac:dyDescent="0.15">
      <c r="C9151" s="104"/>
      <c r="D9151" s="104"/>
      <c r="E9151" s="104"/>
    </row>
    <row r="9152" spans="3:5" x14ac:dyDescent="0.15">
      <c r="C9152" s="104"/>
      <c r="D9152" s="104"/>
      <c r="E9152" s="104"/>
    </row>
    <row r="9153" spans="3:5" x14ac:dyDescent="0.15">
      <c r="C9153" s="104"/>
      <c r="D9153" s="104"/>
      <c r="E9153" s="104"/>
    </row>
    <row r="9154" spans="3:5" x14ac:dyDescent="0.15">
      <c r="C9154" s="104"/>
      <c r="D9154" s="104"/>
      <c r="E9154" s="104"/>
    </row>
    <row r="9155" spans="3:5" x14ac:dyDescent="0.15">
      <c r="C9155" s="104"/>
      <c r="D9155" s="104"/>
      <c r="E9155" s="104"/>
    </row>
    <row r="9156" spans="3:5" x14ac:dyDescent="0.15">
      <c r="C9156" s="104"/>
      <c r="D9156" s="104"/>
      <c r="E9156" s="104"/>
    </row>
    <row r="9157" spans="3:5" x14ac:dyDescent="0.15">
      <c r="C9157" s="104"/>
      <c r="D9157" s="104"/>
      <c r="E9157" s="104"/>
    </row>
    <row r="9158" spans="3:5" x14ac:dyDescent="0.15">
      <c r="C9158" s="104"/>
      <c r="D9158" s="104"/>
      <c r="E9158" s="104"/>
    </row>
    <row r="9159" spans="3:5" x14ac:dyDescent="0.15">
      <c r="C9159" s="104"/>
      <c r="D9159" s="104"/>
      <c r="E9159" s="104"/>
    </row>
    <row r="9160" spans="3:5" x14ac:dyDescent="0.15">
      <c r="C9160" s="104"/>
      <c r="D9160" s="104"/>
      <c r="E9160" s="104"/>
    </row>
    <row r="9161" spans="3:5" x14ac:dyDescent="0.15">
      <c r="C9161" s="104"/>
      <c r="D9161" s="104"/>
      <c r="E9161" s="104"/>
    </row>
    <row r="9162" spans="3:5" x14ac:dyDescent="0.15">
      <c r="C9162" s="104"/>
      <c r="D9162" s="104"/>
      <c r="E9162" s="104"/>
    </row>
    <row r="9163" spans="3:5" x14ac:dyDescent="0.15">
      <c r="C9163" s="104"/>
      <c r="D9163" s="104"/>
      <c r="E9163" s="104"/>
    </row>
    <row r="9164" spans="3:5" x14ac:dyDescent="0.15">
      <c r="C9164" s="104"/>
      <c r="D9164" s="104"/>
      <c r="E9164" s="104"/>
    </row>
    <row r="9165" spans="3:5" x14ac:dyDescent="0.15">
      <c r="C9165" s="104"/>
      <c r="D9165" s="104"/>
      <c r="E9165" s="104"/>
    </row>
    <row r="9166" spans="3:5" x14ac:dyDescent="0.15">
      <c r="C9166" s="104"/>
      <c r="D9166" s="104"/>
      <c r="E9166" s="104"/>
    </row>
    <row r="9167" spans="3:5" x14ac:dyDescent="0.15">
      <c r="C9167" s="104"/>
      <c r="D9167" s="104"/>
      <c r="E9167" s="104"/>
    </row>
    <row r="9168" spans="3:5" x14ac:dyDescent="0.15">
      <c r="C9168" s="104"/>
      <c r="D9168" s="104"/>
      <c r="E9168" s="104"/>
    </row>
    <row r="9169" spans="3:5" x14ac:dyDescent="0.15">
      <c r="C9169" s="104"/>
      <c r="D9169" s="104"/>
      <c r="E9169" s="104"/>
    </row>
    <row r="9170" spans="3:5" x14ac:dyDescent="0.15">
      <c r="C9170" s="104"/>
      <c r="D9170" s="104"/>
      <c r="E9170" s="104"/>
    </row>
    <row r="9171" spans="3:5" x14ac:dyDescent="0.15">
      <c r="C9171" s="104"/>
      <c r="D9171" s="104"/>
      <c r="E9171" s="104"/>
    </row>
    <row r="9172" spans="3:5" x14ac:dyDescent="0.15">
      <c r="C9172" s="104"/>
      <c r="D9172" s="104"/>
      <c r="E9172" s="104"/>
    </row>
    <row r="9173" spans="3:5" x14ac:dyDescent="0.15">
      <c r="C9173" s="104"/>
      <c r="D9173" s="104"/>
      <c r="E9173" s="104"/>
    </row>
    <row r="9174" spans="3:5" x14ac:dyDescent="0.15">
      <c r="C9174" s="104"/>
      <c r="D9174" s="104"/>
      <c r="E9174" s="104"/>
    </row>
    <row r="9175" spans="3:5" x14ac:dyDescent="0.15">
      <c r="C9175" s="104"/>
      <c r="D9175" s="104"/>
      <c r="E9175" s="104"/>
    </row>
    <row r="9176" spans="3:5" x14ac:dyDescent="0.15">
      <c r="C9176" s="104"/>
      <c r="D9176" s="104"/>
      <c r="E9176" s="104"/>
    </row>
    <row r="9177" spans="3:5" x14ac:dyDescent="0.15">
      <c r="C9177" s="104"/>
      <c r="D9177" s="104"/>
      <c r="E9177" s="104"/>
    </row>
    <row r="9178" spans="3:5" x14ac:dyDescent="0.15">
      <c r="C9178" s="104"/>
      <c r="D9178" s="104"/>
      <c r="E9178" s="104"/>
    </row>
    <row r="9179" spans="3:5" x14ac:dyDescent="0.15">
      <c r="C9179" s="104"/>
      <c r="D9179" s="104"/>
      <c r="E9179" s="104"/>
    </row>
    <row r="9180" spans="3:5" x14ac:dyDescent="0.15">
      <c r="C9180" s="104"/>
      <c r="D9180" s="104"/>
      <c r="E9180" s="104"/>
    </row>
    <row r="9181" spans="3:5" x14ac:dyDescent="0.15">
      <c r="C9181" s="104"/>
      <c r="D9181" s="104"/>
      <c r="E9181" s="104"/>
    </row>
    <row r="9182" spans="3:5" x14ac:dyDescent="0.15">
      <c r="C9182" s="104"/>
      <c r="D9182" s="104"/>
      <c r="E9182" s="104"/>
    </row>
    <row r="9183" spans="3:5" x14ac:dyDescent="0.15">
      <c r="C9183" s="104"/>
      <c r="D9183" s="104"/>
      <c r="E9183" s="104"/>
    </row>
    <row r="9184" spans="3:5" x14ac:dyDescent="0.15">
      <c r="C9184" s="104"/>
      <c r="D9184" s="104"/>
      <c r="E9184" s="104"/>
    </row>
    <row r="9185" spans="3:5" x14ac:dyDescent="0.15">
      <c r="C9185" s="104"/>
      <c r="D9185" s="104"/>
      <c r="E9185" s="104"/>
    </row>
    <row r="9186" spans="3:5" x14ac:dyDescent="0.15">
      <c r="C9186" s="104"/>
      <c r="D9186" s="104"/>
      <c r="E9186" s="104"/>
    </row>
    <row r="9187" spans="3:5" x14ac:dyDescent="0.15">
      <c r="C9187" s="104"/>
      <c r="D9187" s="104"/>
      <c r="E9187" s="104"/>
    </row>
    <row r="9188" spans="3:5" x14ac:dyDescent="0.15">
      <c r="C9188" s="104"/>
      <c r="D9188" s="104"/>
      <c r="E9188" s="104"/>
    </row>
    <row r="9189" spans="3:5" x14ac:dyDescent="0.15">
      <c r="C9189" s="104"/>
      <c r="D9189" s="104"/>
      <c r="E9189" s="104"/>
    </row>
    <row r="9190" spans="3:5" x14ac:dyDescent="0.15">
      <c r="C9190" s="104"/>
      <c r="D9190" s="104"/>
      <c r="E9190" s="104"/>
    </row>
    <row r="9191" spans="3:5" x14ac:dyDescent="0.15">
      <c r="C9191" s="104"/>
      <c r="D9191" s="104"/>
      <c r="E9191" s="104"/>
    </row>
    <row r="9192" spans="3:5" x14ac:dyDescent="0.15">
      <c r="C9192" s="104"/>
      <c r="D9192" s="104"/>
      <c r="E9192" s="104"/>
    </row>
    <row r="9193" spans="3:5" x14ac:dyDescent="0.15">
      <c r="C9193" s="104"/>
      <c r="D9193" s="104"/>
      <c r="E9193" s="104"/>
    </row>
    <row r="9194" spans="3:5" x14ac:dyDescent="0.15">
      <c r="C9194" s="104"/>
      <c r="D9194" s="104"/>
      <c r="E9194" s="104"/>
    </row>
    <row r="9195" spans="3:5" x14ac:dyDescent="0.15">
      <c r="C9195" s="104"/>
      <c r="D9195" s="104"/>
      <c r="E9195" s="104"/>
    </row>
    <row r="9196" spans="3:5" x14ac:dyDescent="0.15">
      <c r="C9196" s="104"/>
      <c r="D9196" s="104"/>
      <c r="E9196" s="104"/>
    </row>
    <row r="9197" spans="3:5" x14ac:dyDescent="0.15">
      <c r="C9197" s="104"/>
      <c r="D9197" s="104"/>
      <c r="E9197" s="104"/>
    </row>
    <row r="9198" spans="3:5" x14ac:dyDescent="0.15">
      <c r="C9198" s="104"/>
      <c r="D9198" s="104"/>
      <c r="E9198" s="104"/>
    </row>
    <row r="9199" spans="3:5" x14ac:dyDescent="0.15">
      <c r="C9199" s="104"/>
      <c r="D9199" s="104"/>
      <c r="E9199" s="104"/>
    </row>
    <row r="9200" spans="3:5" x14ac:dyDescent="0.15">
      <c r="C9200" s="104"/>
      <c r="D9200" s="104"/>
      <c r="E9200" s="104"/>
    </row>
    <row r="9201" spans="3:5" x14ac:dyDescent="0.15">
      <c r="C9201" s="104"/>
      <c r="D9201" s="104"/>
      <c r="E9201" s="104"/>
    </row>
    <row r="9202" spans="3:5" x14ac:dyDescent="0.15">
      <c r="C9202" s="104"/>
      <c r="D9202" s="104"/>
      <c r="E9202" s="104"/>
    </row>
    <row r="9203" spans="3:5" x14ac:dyDescent="0.15">
      <c r="C9203" s="104"/>
      <c r="D9203" s="104"/>
      <c r="E9203" s="104"/>
    </row>
    <row r="9204" spans="3:5" x14ac:dyDescent="0.15">
      <c r="C9204" s="104"/>
      <c r="D9204" s="104"/>
      <c r="E9204" s="104"/>
    </row>
    <row r="9205" spans="3:5" x14ac:dyDescent="0.15">
      <c r="C9205" s="104"/>
      <c r="D9205" s="104"/>
      <c r="E9205" s="104"/>
    </row>
    <row r="9206" spans="3:5" x14ac:dyDescent="0.15">
      <c r="C9206" s="104"/>
      <c r="D9206" s="104"/>
      <c r="E9206" s="104"/>
    </row>
    <row r="9207" spans="3:5" x14ac:dyDescent="0.15">
      <c r="C9207" s="104"/>
      <c r="D9207" s="104"/>
      <c r="E9207" s="104"/>
    </row>
    <row r="9208" spans="3:5" x14ac:dyDescent="0.15">
      <c r="C9208" s="104"/>
      <c r="D9208" s="104"/>
      <c r="E9208" s="104"/>
    </row>
    <row r="9209" spans="3:5" x14ac:dyDescent="0.15">
      <c r="C9209" s="104"/>
      <c r="D9209" s="104"/>
      <c r="E9209" s="104"/>
    </row>
    <row r="9210" spans="3:5" x14ac:dyDescent="0.15">
      <c r="C9210" s="104"/>
      <c r="D9210" s="104"/>
      <c r="E9210" s="104"/>
    </row>
    <row r="9211" spans="3:5" x14ac:dyDescent="0.15">
      <c r="C9211" s="104"/>
      <c r="D9211" s="104"/>
      <c r="E9211" s="104"/>
    </row>
    <row r="9212" spans="3:5" x14ac:dyDescent="0.15">
      <c r="C9212" s="104"/>
      <c r="D9212" s="104"/>
      <c r="E9212" s="104"/>
    </row>
    <row r="9213" spans="3:5" x14ac:dyDescent="0.15">
      <c r="C9213" s="104"/>
      <c r="D9213" s="104"/>
      <c r="E9213" s="104"/>
    </row>
    <row r="9214" spans="3:5" x14ac:dyDescent="0.15">
      <c r="C9214" s="104"/>
      <c r="D9214" s="104"/>
      <c r="E9214" s="104"/>
    </row>
    <row r="9215" spans="3:5" x14ac:dyDescent="0.15">
      <c r="C9215" s="104"/>
      <c r="D9215" s="104"/>
      <c r="E9215" s="104"/>
    </row>
    <row r="9216" spans="3:5" x14ac:dyDescent="0.15">
      <c r="C9216" s="104"/>
      <c r="D9216" s="104"/>
      <c r="E9216" s="104"/>
    </row>
    <row r="9217" spans="3:5" x14ac:dyDescent="0.15">
      <c r="C9217" s="104"/>
      <c r="D9217" s="104"/>
      <c r="E9217" s="104"/>
    </row>
    <row r="9218" spans="3:5" x14ac:dyDescent="0.15">
      <c r="C9218" s="104"/>
      <c r="D9218" s="104"/>
      <c r="E9218" s="104"/>
    </row>
    <row r="9219" spans="3:5" x14ac:dyDescent="0.15">
      <c r="C9219" s="104"/>
      <c r="D9219" s="104"/>
      <c r="E9219" s="104"/>
    </row>
    <row r="9220" spans="3:5" x14ac:dyDescent="0.15">
      <c r="C9220" s="104"/>
      <c r="D9220" s="104"/>
      <c r="E9220" s="104"/>
    </row>
    <row r="9221" spans="3:5" x14ac:dyDescent="0.15">
      <c r="C9221" s="104"/>
      <c r="D9221" s="104"/>
      <c r="E9221" s="104"/>
    </row>
    <row r="9222" spans="3:5" x14ac:dyDescent="0.15">
      <c r="C9222" s="104"/>
      <c r="D9222" s="104"/>
      <c r="E9222" s="104"/>
    </row>
    <row r="9223" spans="3:5" x14ac:dyDescent="0.15">
      <c r="C9223" s="104"/>
      <c r="D9223" s="104"/>
      <c r="E9223" s="104"/>
    </row>
    <row r="9224" spans="3:5" x14ac:dyDescent="0.15">
      <c r="C9224" s="104"/>
      <c r="D9224" s="104"/>
      <c r="E9224" s="104"/>
    </row>
    <row r="9225" spans="3:5" x14ac:dyDescent="0.15">
      <c r="C9225" s="104"/>
      <c r="D9225" s="104"/>
      <c r="E9225" s="104"/>
    </row>
    <row r="9226" spans="3:5" x14ac:dyDescent="0.15">
      <c r="C9226" s="104"/>
      <c r="D9226" s="104"/>
      <c r="E9226" s="104"/>
    </row>
    <row r="9227" spans="3:5" x14ac:dyDescent="0.15">
      <c r="C9227" s="104"/>
      <c r="D9227" s="104"/>
      <c r="E9227" s="104"/>
    </row>
    <row r="9228" spans="3:5" x14ac:dyDescent="0.15">
      <c r="C9228" s="104"/>
      <c r="D9228" s="104"/>
      <c r="E9228" s="104"/>
    </row>
    <row r="9229" spans="3:5" x14ac:dyDescent="0.15">
      <c r="C9229" s="104"/>
      <c r="D9229" s="104"/>
      <c r="E9229" s="104"/>
    </row>
    <row r="9230" spans="3:5" x14ac:dyDescent="0.15">
      <c r="C9230" s="104"/>
      <c r="D9230" s="104"/>
      <c r="E9230" s="104"/>
    </row>
    <row r="9231" spans="3:5" x14ac:dyDescent="0.15">
      <c r="C9231" s="104"/>
      <c r="D9231" s="104"/>
      <c r="E9231" s="104"/>
    </row>
    <row r="9232" spans="3:5" x14ac:dyDescent="0.15">
      <c r="C9232" s="104"/>
      <c r="D9232" s="104"/>
      <c r="E9232" s="104"/>
    </row>
    <row r="9233" spans="3:5" x14ac:dyDescent="0.15">
      <c r="C9233" s="104"/>
      <c r="D9233" s="104"/>
      <c r="E9233" s="104"/>
    </row>
    <row r="9234" spans="3:5" x14ac:dyDescent="0.15">
      <c r="C9234" s="104"/>
      <c r="D9234" s="104"/>
      <c r="E9234" s="104"/>
    </row>
    <row r="9235" spans="3:5" x14ac:dyDescent="0.15">
      <c r="C9235" s="104"/>
      <c r="D9235" s="104"/>
      <c r="E9235" s="104"/>
    </row>
    <row r="9236" spans="3:5" x14ac:dyDescent="0.15">
      <c r="C9236" s="104"/>
      <c r="D9236" s="104"/>
      <c r="E9236" s="104"/>
    </row>
    <row r="9237" spans="3:5" x14ac:dyDescent="0.15">
      <c r="C9237" s="104"/>
      <c r="D9237" s="104"/>
      <c r="E9237" s="104"/>
    </row>
    <row r="9238" spans="3:5" x14ac:dyDescent="0.15">
      <c r="C9238" s="104"/>
      <c r="D9238" s="104"/>
      <c r="E9238" s="104"/>
    </row>
    <row r="9239" spans="3:5" x14ac:dyDescent="0.15">
      <c r="C9239" s="104"/>
      <c r="D9239" s="104"/>
      <c r="E9239" s="104"/>
    </row>
    <row r="9240" spans="3:5" x14ac:dyDescent="0.15">
      <c r="C9240" s="104"/>
      <c r="D9240" s="104"/>
      <c r="E9240" s="104"/>
    </row>
    <row r="9241" spans="3:5" x14ac:dyDescent="0.15">
      <c r="C9241" s="104"/>
      <c r="D9241" s="104"/>
      <c r="E9241" s="104"/>
    </row>
    <row r="9242" spans="3:5" x14ac:dyDescent="0.15">
      <c r="C9242" s="104"/>
      <c r="D9242" s="104"/>
      <c r="E9242" s="104"/>
    </row>
    <row r="9243" spans="3:5" x14ac:dyDescent="0.15">
      <c r="C9243" s="104"/>
      <c r="D9243" s="104"/>
      <c r="E9243" s="104"/>
    </row>
    <row r="9244" spans="3:5" x14ac:dyDescent="0.15">
      <c r="C9244" s="104"/>
      <c r="D9244" s="104"/>
      <c r="E9244" s="104"/>
    </row>
    <row r="9245" spans="3:5" x14ac:dyDescent="0.15">
      <c r="C9245" s="104"/>
      <c r="D9245" s="104"/>
      <c r="E9245" s="104"/>
    </row>
    <row r="9246" spans="3:5" x14ac:dyDescent="0.15">
      <c r="C9246" s="104"/>
      <c r="D9246" s="104"/>
      <c r="E9246" s="104"/>
    </row>
    <row r="9247" spans="3:5" x14ac:dyDescent="0.15">
      <c r="C9247" s="104"/>
      <c r="D9247" s="104"/>
      <c r="E9247" s="104"/>
    </row>
    <row r="9248" spans="3:5" x14ac:dyDescent="0.15">
      <c r="C9248" s="104"/>
      <c r="D9248" s="104"/>
      <c r="E9248" s="104"/>
    </row>
    <row r="9249" spans="3:5" x14ac:dyDescent="0.15">
      <c r="C9249" s="104"/>
      <c r="D9249" s="104"/>
      <c r="E9249" s="104"/>
    </row>
    <row r="9250" spans="3:5" x14ac:dyDescent="0.15">
      <c r="C9250" s="104"/>
      <c r="D9250" s="104"/>
      <c r="E9250" s="104"/>
    </row>
    <row r="9251" spans="3:5" x14ac:dyDescent="0.15">
      <c r="C9251" s="104"/>
      <c r="D9251" s="104"/>
      <c r="E9251" s="104"/>
    </row>
    <row r="9252" spans="3:5" x14ac:dyDescent="0.15">
      <c r="C9252" s="104"/>
      <c r="D9252" s="104"/>
      <c r="E9252" s="104"/>
    </row>
    <row r="9253" spans="3:5" x14ac:dyDescent="0.15">
      <c r="C9253" s="104"/>
      <c r="D9253" s="104"/>
      <c r="E9253" s="104"/>
    </row>
    <row r="9254" spans="3:5" x14ac:dyDescent="0.15">
      <c r="C9254" s="104"/>
      <c r="D9254" s="104"/>
      <c r="E9254" s="104"/>
    </row>
    <row r="9255" spans="3:5" x14ac:dyDescent="0.15">
      <c r="C9255" s="104"/>
      <c r="D9255" s="104"/>
      <c r="E9255" s="104"/>
    </row>
    <row r="9256" spans="3:5" x14ac:dyDescent="0.15">
      <c r="C9256" s="104"/>
      <c r="D9256" s="104"/>
      <c r="E9256" s="104"/>
    </row>
    <row r="9257" spans="3:5" x14ac:dyDescent="0.15">
      <c r="C9257" s="104"/>
      <c r="D9257" s="104"/>
      <c r="E9257" s="104"/>
    </row>
    <row r="9258" spans="3:5" x14ac:dyDescent="0.15">
      <c r="C9258" s="104"/>
      <c r="D9258" s="104"/>
      <c r="E9258" s="104"/>
    </row>
    <row r="9259" spans="3:5" x14ac:dyDescent="0.15">
      <c r="C9259" s="104"/>
      <c r="D9259" s="104"/>
      <c r="E9259" s="104"/>
    </row>
    <row r="9260" spans="3:5" x14ac:dyDescent="0.15">
      <c r="C9260" s="104"/>
      <c r="D9260" s="104"/>
      <c r="E9260" s="104"/>
    </row>
    <row r="9261" spans="3:5" x14ac:dyDescent="0.15">
      <c r="C9261" s="104"/>
      <c r="D9261" s="104"/>
      <c r="E9261" s="104"/>
    </row>
    <row r="9262" spans="3:5" x14ac:dyDescent="0.15">
      <c r="C9262" s="104"/>
      <c r="D9262" s="104"/>
      <c r="E9262" s="104"/>
    </row>
    <row r="9263" spans="3:5" x14ac:dyDescent="0.15">
      <c r="C9263" s="104"/>
      <c r="D9263" s="104"/>
      <c r="E9263" s="104"/>
    </row>
    <row r="9264" spans="3:5" x14ac:dyDescent="0.15">
      <c r="C9264" s="104"/>
      <c r="D9264" s="104"/>
      <c r="E9264" s="104"/>
    </row>
    <row r="9265" spans="3:5" x14ac:dyDescent="0.15">
      <c r="C9265" s="104"/>
      <c r="D9265" s="104"/>
      <c r="E9265" s="104"/>
    </row>
    <row r="9266" spans="3:5" x14ac:dyDescent="0.15">
      <c r="C9266" s="104"/>
      <c r="D9266" s="104"/>
      <c r="E9266" s="104"/>
    </row>
    <row r="9267" spans="3:5" x14ac:dyDescent="0.15">
      <c r="C9267" s="104"/>
      <c r="D9267" s="104"/>
      <c r="E9267" s="104"/>
    </row>
    <row r="9268" spans="3:5" x14ac:dyDescent="0.15">
      <c r="C9268" s="104"/>
      <c r="D9268" s="104"/>
      <c r="E9268" s="104"/>
    </row>
    <row r="9269" spans="3:5" x14ac:dyDescent="0.15">
      <c r="C9269" s="104"/>
      <c r="D9269" s="104"/>
      <c r="E9269" s="104"/>
    </row>
    <row r="9270" spans="3:5" x14ac:dyDescent="0.15">
      <c r="C9270" s="104"/>
      <c r="D9270" s="104"/>
      <c r="E9270" s="104"/>
    </row>
    <row r="9271" spans="3:5" x14ac:dyDescent="0.15">
      <c r="C9271" s="104"/>
      <c r="D9271" s="104"/>
      <c r="E9271" s="104"/>
    </row>
    <row r="9272" spans="3:5" x14ac:dyDescent="0.15">
      <c r="C9272" s="104"/>
      <c r="D9272" s="104"/>
      <c r="E9272" s="104"/>
    </row>
    <row r="9273" spans="3:5" x14ac:dyDescent="0.15">
      <c r="C9273" s="104"/>
      <c r="D9273" s="104"/>
      <c r="E9273" s="104"/>
    </row>
    <row r="9274" spans="3:5" x14ac:dyDescent="0.15">
      <c r="C9274" s="104"/>
      <c r="D9274" s="104"/>
      <c r="E9274" s="104"/>
    </row>
    <row r="9275" spans="3:5" x14ac:dyDescent="0.15">
      <c r="C9275" s="104"/>
      <c r="D9275" s="104"/>
      <c r="E9275" s="104"/>
    </row>
    <row r="9276" spans="3:5" x14ac:dyDescent="0.15">
      <c r="C9276" s="104"/>
      <c r="D9276" s="104"/>
      <c r="E9276" s="104"/>
    </row>
    <row r="9277" spans="3:5" x14ac:dyDescent="0.15">
      <c r="C9277" s="104"/>
      <c r="D9277" s="104"/>
      <c r="E9277" s="104"/>
    </row>
    <row r="9278" spans="3:5" x14ac:dyDescent="0.15">
      <c r="C9278" s="104"/>
      <c r="D9278" s="104"/>
      <c r="E9278" s="104"/>
    </row>
    <row r="9279" spans="3:5" x14ac:dyDescent="0.15">
      <c r="C9279" s="104"/>
      <c r="D9279" s="104"/>
      <c r="E9279" s="104"/>
    </row>
    <row r="9280" spans="3:5" x14ac:dyDescent="0.15">
      <c r="C9280" s="104"/>
      <c r="D9280" s="104"/>
      <c r="E9280" s="104"/>
    </row>
    <row r="9281" spans="3:5" x14ac:dyDescent="0.15">
      <c r="C9281" s="104"/>
      <c r="D9281" s="104"/>
      <c r="E9281" s="104"/>
    </row>
    <row r="9282" spans="3:5" x14ac:dyDescent="0.15">
      <c r="C9282" s="104"/>
      <c r="D9282" s="104"/>
      <c r="E9282" s="104"/>
    </row>
    <row r="9283" spans="3:5" x14ac:dyDescent="0.15">
      <c r="C9283" s="104"/>
      <c r="D9283" s="104"/>
      <c r="E9283" s="104"/>
    </row>
    <row r="9284" spans="3:5" x14ac:dyDescent="0.15">
      <c r="C9284" s="104"/>
      <c r="D9284" s="104"/>
      <c r="E9284" s="104"/>
    </row>
    <row r="9285" spans="3:5" x14ac:dyDescent="0.15">
      <c r="C9285" s="104"/>
      <c r="D9285" s="104"/>
      <c r="E9285" s="104"/>
    </row>
    <row r="9286" spans="3:5" x14ac:dyDescent="0.15">
      <c r="C9286" s="104"/>
      <c r="D9286" s="104"/>
      <c r="E9286" s="104"/>
    </row>
    <row r="9287" spans="3:5" x14ac:dyDescent="0.15">
      <c r="C9287" s="104"/>
      <c r="D9287" s="104"/>
      <c r="E9287" s="104"/>
    </row>
    <row r="9288" spans="3:5" x14ac:dyDescent="0.15">
      <c r="C9288" s="104"/>
      <c r="D9288" s="104"/>
      <c r="E9288" s="104"/>
    </row>
    <row r="9289" spans="3:5" x14ac:dyDescent="0.15">
      <c r="C9289" s="104"/>
      <c r="D9289" s="104"/>
      <c r="E9289" s="104"/>
    </row>
    <row r="9290" spans="3:5" x14ac:dyDescent="0.15">
      <c r="C9290" s="104"/>
      <c r="D9290" s="104"/>
      <c r="E9290" s="104"/>
    </row>
    <row r="9291" spans="3:5" x14ac:dyDescent="0.15">
      <c r="C9291" s="104"/>
      <c r="D9291" s="104"/>
      <c r="E9291" s="104"/>
    </row>
    <row r="9292" spans="3:5" x14ac:dyDescent="0.15">
      <c r="C9292" s="104"/>
      <c r="D9292" s="104"/>
      <c r="E9292" s="104"/>
    </row>
    <row r="9293" spans="3:5" x14ac:dyDescent="0.15">
      <c r="C9293" s="104"/>
      <c r="D9293" s="104"/>
      <c r="E9293" s="104"/>
    </row>
    <row r="9294" spans="3:5" x14ac:dyDescent="0.15">
      <c r="C9294" s="104"/>
      <c r="D9294" s="104"/>
      <c r="E9294" s="104"/>
    </row>
    <row r="9295" spans="3:5" x14ac:dyDescent="0.15">
      <c r="C9295" s="104"/>
      <c r="D9295" s="104"/>
      <c r="E9295" s="104"/>
    </row>
    <row r="9296" spans="3:5" x14ac:dyDescent="0.15">
      <c r="C9296" s="104"/>
      <c r="D9296" s="104"/>
      <c r="E9296" s="104"/>
    </row>
    <row r="9297" spans="3:5" x14ac:dyDescent="0.15">
      <c r="C9297" s="104"/>
      <c r="D9297" s="104"/>
      <c r="E9297" s="104"/>
    </row>
    <row r="9298" spans="3:5" x14ac:dyDescent="0.15">
      <c r="C9298" s="104"/>
      <c r="D9298" s="104"/>
      <c r="E9298" s="104"/>
    </row>
    <row r="9299" spans="3:5" x14ac:dyDescent="0.15">
      <c r="C9299" s="104"/>
      <c r="D9299" s="104"/>
      <c r="E9299" s="104"/>
    </row>
    <row r="9300" spans="3:5" x14ac:dyDescent="0.15">
      <c r="C9300" s="104"/>
      <c r="D9300" s="104"/>
      <c r="E9300" s="104"/>
    </row>
    <row r="9301" spans="3:5" x14ac:dyDescent="0.15">
      <c r="C9301" s="104"/>
      <c r="D9301" s="104"/>
      <c r="E9301" s="104"/>
    </row>
    <row r="9302" spans="3:5" x14ac:dyDescent="0.15">
      <c r="C9302" s="104"/>
      <c r="D9302" s="104"/>
      <c r="E9302" s="104"/>
    </row>
    <row r="9303" spans="3:5" x14ac:dyDescent="0.15">
      <c r="C9303" s="104"/>
      <c r="D9303" s="104"/>
      <c r="E9303" s="104"/>
    </row>
    <row r="9304" spans="3:5" x14ac:dyDescent="0.15">
      <c r="C9304" s="104"/>
      <c r="D9304" s="104"/>
      <c r="E9304" s="104"/>
    </row>
    <row r="9305" spans="3:5" x14ac:dyDescent="0.15">
      <c r="C9305" s="104"/>
      <c r="D9305" s="104"/>
      <c r="E9305" s="104"/>
    </row>
    <row r="9306" spans="3:5" x14ac:dyDescent="0.15">
      <c r="C9306" s="104"/>
      <c r="D9306" s="104"/>
      <c r="E9306" s="104"/>
    </row>
    <row r="9307" spans="3:5" x14ac:dyDescent="0.15">
      <c r="C9307" s="104"/>
      <c r="D9307" s="104"/>
      <c r="E9307" s="104"/>
    </row>
    <row r="9308" spans="3:5" x14ac:dyDescent="0.15">
      <c r="C9308" s="104"/>
      <c r="D9308" s="104"/>
      <c r="E9308" s="104"/>
    </row>
    <row r="9309" spans="3:5" x14ac:dyDescent="0.15">
      <c r="C9309" s="104"/>
      <c r="D9309" s="104"/>
      <c r="E9309" s="104"/>
    </row>
    <row r="9310" spans="3:5" x14ac:dyDescent="0.15">
      <c r="C9310" s="104"/>
      <c r="D9310" s="104"/>
      <c r="E9310" s="104"/>
    </row>
    <row r="9311" spans="3:5" x14ac:dyDescent="0.15">
      <c r="C9311" s="104"/>
      <c r="D9311" s="104"/>
      <c r="E9311" s="104"/>
    </row>
    <row r="9312" spans="3:5" x14ac:dyDescent="0.15">
      <c r="C9312" s="104"/>
      <c r="D9312" s="104"/>
      <c r="E9312" s="104"/>
    </row>
    <row r="9313" spans="3:5" x14ac:dyDescent="0.15">
      <c r="C9313" s="104"/>
      <c r="D9313" s="104"/>
      <c r="E9313" s="104"/>
    </row>
    <row r="9314" spans="3:5" x14ac:dyDescent="0.15">
      <c r="C9314" s="104"/>
      <c r="D9314" s="104"/>
      <c r="E9314" s="104"/>
    </row>
    <row r="9315" spans="3:5" x14ac:dyDescent="0.15">
      <c r="C9315" s="104"/>
      <c r="D9315" s="104"/>
      <c r="E9315" s="104"/>
    </row>
    <row r="9316" spans="3:5" x14ac:dyDescent="0.15">
      <c r="C9316" s="104"/>
      <c r="D9316" s="104"/>
      <c r="E9316" s="104"/>
    </row>
    <row r="9317" spans="3:5" x14ac:dyDescent="0.15">
      <c r="C9317" s="104"/>
      <c r="D9317" s="104"/>
      <c r="E9317" s="104"/>
    </row>
    <row r="9318" spans="3:5" x14ac:dyDescent="0.15">
      <c r="C9318" s="104"/>
      <c r="D9318" s="104"/>
      <c r="E9318" s="104"/>
    </row>
    <row r="9319" spans="3:5" x14ac:dyDescent="0.15">
      <c r="C9319" s="104"/>
      <c r="D9319" s="104"/>
      <c r="E9319" s="104"/>
    </row>
    <row r="9320" spans="3:5" x14ac:dyDescent="0.15">
      <c r="C9320" s="104"/>
      <c r="D9320" s="104"/>
      <c r="E9320" s="104"/>
    </row>
    <row r="9321" spans="3:5" x14ac:dyDescent="0.15">
      <c r="C9321" s="104"/>
      <c r="D9321" s="104"/>
      <c r="E9321" s="104"/>
    </row>
    <row r="9322" spans="3:5" x14ac:dyDescent="0.15">
      <c r="C9322" s="104"/>
      <c r="D9322" s="104"/>
      <c r="E9322" s="104"/>
    </row>
    <row r="9323" spans="3:5" x14ac:dyDescent="0.15">
      <c r="C9323" s="104"/>
      <c r="D9323" s="104"/>
      <c r="E9323" s="104"/>
    </row>
    <row r="9324" spans="3:5" x14ac:dyDescent="0.15">
      <c r="C9324" s="104"/>
      <c r="D9324" s="104"/>
      <c r="E9324" s="104"/>
    </row>
    <row r="9325" spans="3:5" x14ac:dyDescent="0.15">
      <c r="C9325" s="104"/>
      <c r="D9325" s="104"/>
      <c r="E9325" s="104"/>
    </row>
    <row r="9326" spans="3:5" x14ac:dyDescent="0.15">
      <c r="C9326" s="104"/>
      <c r="D9326" s="104"/>
      <c r="E9326" s="104"/>
    </row>
    <row r="9327" spans="3:5" x14ac:dyDescent="0.15">
      <c r="C9327" s="104"/>
      <c r="D9327" s="104"/>
      <c r="E9327" s="104"/>
    </row>
    <row r="9328" spans="3:5" x14ac:dyDescent="0.15">
      <c r="C9328" s="104"/>
      <c r="D9328" s="104"/>
      <c r="E9328" s="104"/>
    </row>
    <row r="9329" spans="3:5" x14ac:dyDescent="0.15">
      <c r="C9329" s="104"/>
      <c r="D9329" s="104"/>
      <c r="E9329" s="104"/>
    </row>
    <row r="9330" spans="3:5" x14ac:dyDescent="0.15">
      <c r="C9330" s="104"/>
      <c r="D9330" s="104"/>
      <c r="E9330" s="104"/>
    </row>
    <row r="9331" spans="3:5" x14ac:dyDescent="0.15">
      <c r="C9331" s="104"/>
      <c r="D9331" s="104"/>
      <c r="E9331" s="104"/>
    </row>
    <row r="9332" spans="3:5" x14ac:dyDescent="0.15">
      <c r="C9332" s="104"/>
      <c r="D9332" s="104"/>
      <c r="E9332" s="104"/>
    </row>
    <row r="9333" spans="3:5" x14ac:dyDescent="0.15">
      <c r="C9333" s="104"/>
      <c r="D9333" s="104"/>
      <c r="E9333" s="104"/>
    </row>
    <row r="9334" spans="3:5" x14ac:dyDescent="0.15">
      <c r="C9334" s="104"/>
      <c r="D9334" s="104"/>
      <c r="E9334" s="104"/>
    </row>
    <row r="9335" spans="3:5" x14ac:dyDescent="0.15">
      <c r="C9335" s="104"/>
      <c r="D9335" s="104"/>
      <c r="E9335" s="104"/>
    </row>
    <row r="9336" spans="3:5" x14ac:dyDescent="0.15">
      <c r="C9336" s="104"/>
      <c r="D9336" s="104"/>
      <c r="E9336" s="104"/>
    </row>
    <row r="9337" spans="3:5" x14ac:dyDescent="0.15">
      <c r="C9337" s="104"/>
      <c r="D9337" s="104"/>
      <c r="E9337" s="104"/>
    </row>
    <row r="9338" spans="3:5" x14ac:dyDescent="0.15">
      <c r="C9338" s="104"/>
      <c r="D9338" s="104"/>
      <c r="E9338" s="104"/>
    </row>
    <row r="9339" spans="3:5" x14ac:dyDescent="0.15">
      <c r="C9339" s="104"/>
      <c r="D9339" s="104"/>
      <c r="E9339" s="104"/>
    </row>
    <row r="9340" spans="3:5" x14ac:dyDescent="0.15">
      <c r="C9340" s="104"/>
      <c r="D9340" s="104"/>
      <c r="E9340" s="104"/>
    </row>
    <row r="9341" spans="3:5" x14ac:dyDescent="0.15">
      <c r="C9341" s="104"/>
      <c r="D9341" s="104"/>
      <c r="E9341" s="104"/>
    </row>
    <row r="9342" spans="3:5" x14ac:dyDescent="0.15">
      <c r="C9342" s="104"/>
      <c r="D9342" s="104"/>
      <c r="E9342" s="104"/>
    </row>
    <row r="9343" spans="3:5" x14ac:dyDescent="0.15">
      <c r="C9343" s="104"/>
      <c r="D9343" s="104"/>
      <c r="E9343" s="104"/>
    </row>
    <row r="9344" spans="3:5" x14ac:dyDescent="0.15">
      <c r="C9344" s="104"/>
      <c r="D9344" s="104"/>
      <c r="E9344" s="104"/>
    </row>
    <row r="9345" spans="3:5" x14ac:dyDescent="0.15">
      <c r="C9345" s="104"/>
      <c r="D9345" s="104"/>
      <c r="E9345" s="104"/>
    </row>
    <row r="9346" spans="3:5" x14ac:dyDescent="0.15">
      <c r="C9346" s="104"/>
      <c r="D9346" s="104"/>
      <c r="E9346" s="104"/>
    </row>
    <row r="9347" spans="3:5" x14ac:dyDescent="0.15">
      <c r="C9347" s="104"/>
      <c r="D9347" s="104"/>
      <c r="E9347" s="104"/>
    </row>
    <row r="9348" spans="3:5" x14ac:dyDescent="0.15">
      <c r="C9348" s="104"/>
      <c r="D9348" s="104"/>
      <c r="E9348" s="104"/>
    </row>
    <row r="9349" spans="3:5" x14ac:dyDescent="0.15">
      <c r="C9349" s="104"/>
      <c r="D9349" s="104"/>
      <c r="E9349" s="104"/>
    </row>
    <row r="9350" spans="3:5" x14ac:dyDescent="0.15">
      <c r="C9350" s="104"/>
      <c r="D9350" s="104"/>
      <c r="E9350" s="104"/>
    </row>
    <row r="9351" spans="3:5" x14ac:dyDescent="0.15">
      <c r="C9351" s="104"/>
      <c r="D9351" s="104"/>
      <c r="E9351" s="104"/>
    </row>
    <row r="9352" spans="3:5" x14ac:dyDescent="0.15">
      <c r="C9352" s="104"/>
      <c r="D9352" s="104"/>
      <c r="E9352" s="104"/>
    </row>
    <row r="9353" spans="3:5" x14ac:dyDescent="0.15">
      <c r="C9353" s="104"/>
      <c r="D9353" s="104"/>
      <c r="E9353" s="104"/>
    </row>
    <row r="9354" spans="3:5" x14ac:dyDescent="0.15">
      <c r="C9354" s="104"/>
      <c r="D9354" s="104"/>
      <c r="E9354" s="104"/>
    </row>
    <row r="9355" spans="3:5" x14ac:dyDescent="0.15">
      <c r="C9355" s="104"/>
      <c r="D9355" s="104"/>
      <c r="E9355" s="104"/>
    </row>
    <row r="9356" spans="3:5" x14ac:dyDescent="0.15">
      <c r="C9356" s="104"/>
      <c r="D9356" s="104"/>
      <c r="E9356" s="104"/>
    </row>
    <row r="9357" spans="3:5" x14ac:dyDescent="0.15">
      <c r="C9357" s="104"/>
      <c r="D9357" s="104"/>
      <c r="E9357" s="104"/>
    </row>
    <row r="9358" spans="3:5" x14ac:dyDescent="0.15">
      <c r="C9358" s="104"/>
      <c r="D9358" s="104"/>
      <c r="E9358" s="104"/>
    </row>
    <row r="9359" spans="3:5" x14ac:dyDescent="0.15">
      <c r="C9359" s="104"/>
      <c r="D9359" s="104"/>
      <c r="E9359" s="104"/>
    </row>
    <row r="9360" spans="3:5" x14ac:dyDescent="0.15">
      <c r="C9360" s="104"/>
      <c r="D9360" s="104"/>
      <c r="E9360" s="104"/>
    </row>
    <row r="9361" spans="3:5" x14ac:dyDescent="0.15">
      <c r="C9361" s="104"/>
      <c r="D9361" s="104"/>
      <c r="E9361" s="104"/>
    </row>
    <row r="9362" spans="3:5" x14ac:dyDescent="0.15">
      <c r="C9362" s="104"/>
      <c r="D9362" s="104"/>
      <c r="E9362" s="104"/>
    </row>
    <row r="9363" spans="3:5" x14ac:dyDescent="0.15">
      <c r="C9363" s="104"/>
      <c r="D9363" s="104"/>
      <c r="E9363" s="104"/>
    </row>
    <row r="9364" spans="3:5" x14ac:dyDescent="0.15">
      <c r="C9364" s="104"/>
      <c r="D9364" s="104"/>
      <c r="E9364" s="104"/>
    </row>
    <row r="9365" spans="3:5" x14ac:dyDescent="0.15">
      <c r="C9365" s="104"/>
      <c r="D9365" s="104"/>
      <c r="E9365" s="104"/>
    </row>
    <row r="9366" spans="3:5" x14ac:dyDescent="0.15">
      <c r="C9366" s="104"/>
      <c r="D9366" s="104"/>
      <c r="E9366" s="104"/>
    </row>
    <row r="9367" spans="3:5" x14ac:dyDescent="0.15">
      <c r="C9367" s="104"/>
      <c r="D9367" s="104"/>
      <c r="E9367" s="104"/>
    </row>
    <row r="9368" spans="3:5" x14ac:dyDescent="0.15">
      <c r="C9368" s="104"/>
      <c r="D9368" s="104"/>
      <c r="E9368" s="104"/>
    </row>
    <row r="9369" spans="3:5" x14ac:dyDescent="0.15">
      <c r="C9369" s="104"/>
      <c r="D9369" s="104"/>
      <c r="E9369" s="104"/>
    </row>
    <row r="9370" spans="3:5" x14ac:dyDescent="0.15">
      <c r="C9370" s="104"/>
      <c r="D9370" s="104"/>
      <c r="E9370" s="104"/>
    </row>
    <row r="9371" spans="3:5" x14ac:dyDescent="0.15">
      <c r="C9371" s="104"/>
      <c r="D9371" s="104"/>
      <c r="E9371" s="104"/>
    </row>
    <row r="9372" spans="3:5" x14ac:dyDescent="0.15">
      <c r="C9372" s="104"/>
      <c r="D9372" s="104"/>
      <c r="E9372" s="104"/>
    </row>
    <row r="9373" spans="3:5" x14ac:dyDescent="0.15">
      <c r="C9373" s="104"/>
      <c r="D9373" s="104"/>
      <c r="E9373" s="104"/>
    </row>
    <row r="9374" spans="3:5" x14ac:dyDescent="0.15">
      <c r="C9374" s="104"/>
      <c r="D9374" s="104"/>
      <c r="E9374" s="104"/>
    </row>
    <row r="9375" spans="3:5" x14ac:dyDescent="0.15">
      <c r="C9375" s="104"/>
      <c r="D9375" s="104"/>
      <c r="E9375" s="104"/>
    </row>
    <row r="9376" spans="3:5" x14ac:dyDescent="0.15">
      <c r="C9376" s="104"/>
      <c r="D9376" s="104"/>
      <c r="E9376" s="104"/>
    </row>
    <row r="9377" spans="3:5" x14ac:dyDescent="0.15">
      <c r="C9377" s="104"/>
      <c r="D9377" s="104"/>
      <c r="E9377" s="104"/>
    </row>
    <row r="9378" spans="3:5" x14ac:dyDescent="0.15">
      <c r="C9378" s="104"/>
      <c r="D9378" s="104"/>
      <c r="E9378" s="104"/>
    </row>
    <row r="9379" spans="3:5" x14ac:dyDescent="0.15">
      <c r="C9379" s="104"/>
      <c r="D9379" s="104"/>
      <c r="E9379" s="104"/>
    </row>
    <row r="9380" spans="3:5" x14ac:dyDescent="0.15">
      <c r="C9380" s="104"/>
      <c r="D9380" s="104"/>
      <c r="E9380" s="104"/>
    </row>
    <row r="9381" spans="3:5" x14ac:dyDescent="0.15">
      <c r="C9381" s="104"/>
      <c r="D9381" s="104"/>
      <c r="E9381" s="104"/>
    </row>
    <row r="9382" spans="3:5" x14ac:dyDescent="0.15">
      <c r="C9382" s="104"/>
      <c r="D9382" s="104"/>
      <c r="E9382" s="104"/>
    </row>
    <row r="9383" spans="3:5" x14ac:dyDescent="0.15">
      <c r="C9383" s="104"/>
      <c r="D9383" s="104"/>
      <c r="E9383" s="104"/>
    </row>
    <row r="9384" spans="3:5" x14ac:dyDescent="0.15">
      <c r="C9384" s="104"/>
      <c r="D9384" s="104"/>
      <c r="E9384" s="104"/>
    </row>
    <row r="9385" spans="3:5" x14ac:dyDescent="0.15">
      <c r="C9385" s="104"/>
      <c r="D9385" s="104"/>
      <c r="E9385" s="104"/>
    </row>
    <row r="9386" spans="3:5" x14ac:dyDescent="0.15">
      <c r="C9386" s="104"/>
      <c r="D9386" s="104"/>
      <c r="E9386" s="104"/>
    </row>
    <row r="9387" spans="3:5" x14ac:dyDescent="0.15">
      <c r="C9387" s="104"/>
      <c r="D9387" s="104"/>
      <c r="E9387" s="104"/>
    </row>
    <row r="9388" spans="3:5" x14ac:dyDescent="0.15">
      <c r="C9388" s="104"/>
      <c r="D9388" s="104"/>
      <c r="E9388" s="104"/>
    </row>
    <row r="9389" spans="3:5" x14ac:dyDescent="0.15">
      <c r="C9389" s="104"/>
      <c r="D9389" s="104"/>
      <c r="E9389" s="104"/>
    </row>
    <row r="9390" spans="3:5" x14ac:dyDescent="0.15">
      <c r="C9390" s="104"/>
      <c r="D9390" s="104"/>
      <c r="E9390" s="104"/>
    </row>
    <row r="9391" spans="3:5" x14ac:dyDescent="0.15">
      <c r="C9391" s="104"/>
      <c r="D9391" s="104"/>
      <c r="E9391" s="104"/>
    </row>
    <row r="9392" spans="3:5" x14ac:dyDescent="0.15">
      <c r="C9392" s="104"/>
      <c r="D9392" s="104"/>
      <c r="E9392" s="104"/>
    </row>
    <row r="9393" spans="3:5" x14ac:dyDescent="0.15">
      <c r="C9393" s="104"/>
      <c r="D9393" s="104"/>
      <c r="E9393" s="104"/>
    </row>
    <row r="9394" spans="3:5" x14ac:dyDescent="0.15">
      <c r="C9394" s="104"/>
      <c r="D9394" s="104"/>
      <c r="E9394" s="104"/>
    </row>
    <row r="9395" spans="3:5" x14ac:dyDescent="0.15">
      <c r="C9395" s="104"/>
      <c r="D9395" s="104"/>
      <c r="E9395" s="104"/>
    </row>
    <row r="9396" spans="3:5" x14ac:dyDescent="0.15">
      <c r="C9396" s="104"/>
      <c r="D9396" s="104"/>
      <c r="E9396" s="104"/>
    </row>
    <row r="9397" spans="3:5" x14ac:dyDescent="0.15">
      <c r="C9397" s="104"/>
      <c r="D9397" s="104"/>
      <c r="E9397" s="104"/>
    </row>
    <row r="9398" spans="3:5" x14ac:dyDescent="0.15">
      <c r="C9398" s="104"/>
      <c r="D9398" s="104"/>
      <c r="E9398" s="104"/>
    </row>
    <row r="9399" spans="3:5" x14ac:dyDescent="0.15">
      <c r="C9399" s="104"/>
      <c r="D9399" s="104"/>
      <c r="E9399" s="104"/>
    </row>
    <row r="9400" spans="3:5" x14ac:dyDescent="0.15">
      <c r="C9400" s="104"/>
      <c r="D9400" s="104"/>
      <c r="E9400" s="104"/>
    </row>
    <row r="9401" spans="3:5" x14ac:dyDescent="0.15">
      <c r="C9401" s="104"/>
      <c r="D9401" s="104"/>
      <c r="E9401" s="104"/>
    </row>
    <row r="9402" spans="3:5" x14ac:dyDescent="0.15">
      <c r="C9402" s="104"/>
      <c r="D9402" s="104"/>
      <c r="E9402" s="104"/>
    </row>
    <row r="9403" spans="3:5" x14ac:dyDescent="0.15">
      <c r="C9403" s="104"/>
      <c r="D9403" s="104"/>
      <c r="E9403" s="104"/>
    </row>
    <row r="9404" spans="3:5" x14ac:dyDescent="0.15">
      <c r="C9404" s="104"/>
      <c r="D9404" s="104"/>
      <c r="E9404" s="104"/>
    </row>
    <row r="9405" spans="3:5" x14ac:dyDescent="0.15">
      <c r="C9405" s="104"/>
      <c r="D9405" s="104"/>
      <c r="E9405" s="104"/>
    </row>
    <row r="9406" spans="3:5" x14ac:dyDescent="0.15">
      <c r="C9406" s="104"/>
      <c r="D9406" s="104"/>
      <c r="E9406" s="104"/>
    </row>
    <row r="9407" spans="3:5" x14ac:dyDescent="0.15">
      <c r="C9407" s="104"/>
      <c r="D9407" s="104"/>
      <c r="E9407" s="104"/>
    </row>
    <row r="9408" spans="3:5" x14ac:dyDescent="0.15">
      <c r="C9408" s="104"/>
      <c r="D9408" s="104"/>
      <c r="E9408" s="104"/>
    </row>
    <row r="9409" spans="3:5" x14ac:dyDescent="0.15">
      <c r="C9409" s="104"/>
      <c r="D9409" s="104"/>
      <c r="E9409" s="104"/>
    </row>
    <row r="9410" spans="3:5" x14ac:dyDescent="0.15">
      <c r="C9410" s="104"/>
      <c r="D9410" s="104"/>
      <c r="E9410" s="104"/>
    </row>
    <row r="9411" spans="3:5" x14ac:dyDescent="0.15">
      <c r="C9411" s="104"/>
      <c r="D9411" s="104"/>
      <c r="E9411" s="104"/>
    </row>
    <row r="9412" spans="3:5" x14ac:dyDescent="0.15">
      <c r="C9412" s="104"/>
      <c r="D9412" s="104"/>
      <c r="E9412" s="104"/>
    </row>
    <row r="9413" spans="3:5" x14ac:dyDescent="0.15">
      <c r="C9413" s="104"/>
      <c r="D9413" s="104"/>
      <c r="E9413" s="104"/>
    </row>
    <row r="9414" spans="3:5" x14ac:dyDescent="0.15">
      <c r="C9414" s="104"/>
      <c r="D9414" s="104"/>
      <c r="E9414" s="104"/>
    </row>
    <row r="9415" spans="3:5" x14ac:dyDescent="0.15">
      <c r="C9415" s="104"/>
      <c r="D9415" s="104"/>
      <c r="E9415" s="104"/>
    </row>
    <row r="9416" spans="3:5" x14ac:dyDescent="0.15">
      <c r="C9416" s="104"/>
      <c r="D9416" s="104"/>
      <c r="E9416" s="104"/>
    </row>
    <row r="9417" spans="3:5" x14ac:dyDescent="0.15">
      <c r="C9417" s="104"/>
      <c r="D9417" s="104"/>
      <c r="E9417" s="104"/>
    </row>
    <row r="9418" spans="3:5" x14ac:dyDescent="0.15">
      <c r="C9418" s="104"/>
      <c r="D9418" s="104"/>
      <c r="E9418" s="104"/>
    </row>
    <row r="9419" spans="3:5" x14ac:dyDescent="0.15">
      <c r="C9419" s="104"/>
      <c r="D9419" s="104"/>
      <c r="E9419" s="104"/>
    </row>
    <row r="9420" spans="3:5" x14ac:dyDescent="0.15">
      <c r="C9420" s="104"/>
      <c r="D9420" s="104"/>
      <c r="E9420" s="104"/>
    </row>
    <row r="9421" spans="3:5" x14ac:dyDescent="0.15">
      <c r="C9421" s="104"/>
      <c r="D9421" s="104"/>
      <c r="E9421" s="104"/>
    </row>
    <row r="9422" spans="3:5" x14ac:dyDescent="0.15">
      <c r="C9422" s="104"/>
      <c r="D9422" s="104"/>
      <c r="E9422" s="104"/>
    </row>
    <row r="9423" spans="3:5" x14ac:dyDescent="0.15">
      <c r="C9423" s="104"/>
      <c r="D9423" s="104"/>
      <c r="E9423" s="104"/>
    </row>
    <row r="9424" spans="3:5" x14ac:dyDescent="0.15">
      <c r="C9424" s="104"/>
      <c r="D9424" s="104"/>
      <c r="E9424" s="104"/>
    </row>
    <row r="9425" spans="3:5" x14ac:dyDescent="0.15">
      <c r="C9425" s="104"/>
      <c r="D9425" s="104"/>
      <c r="E9425" s="104"/>
    </row>
    <row r="9426" spans="3:5" x14ac:dyDescent="0.15">
      <c r="C9426" s="104"/>
      <c r="D9426" s="104"/>
      <c r="E9426" s="104"/>
    </row>
    <row r="9427" spans="3:5" x14ac:dyDescent="0.15">
      <c r="C9427" s="104"/>
      <c r="D9427" s="104"/>
      <c r="E9427" s="104"/>
    </row>
    <row r="9428" spans="3:5" x14ac:dyDescent="0.15">
      <c r="C9428" s="104"/>
      <c r="D9428" s="104"/>
      <c r="E9428" s="104"/>
    </row>
    <row r="9429" spans="3:5" x14ac:dyDescent="0.15">
      <c r="C9429" s="104"/>
      <c r="D9429" s="104"/>
      <c r="E9429" s="104"/>
    </row>
    <row r="9430" spans="3:5" x14ac:dyDescent="0.15">
      <c r="C9430" s="104"/>
      <c r="D9430" s="104"/>
      <c r="E9430" s="104"/>
    </row>
    <row r="9431" spans="3:5" x14ac:dyDescent="0.15">
      <c r="C9431" s="104"/>
      <c r="D9431" s="104"/>
      <c r="E9431" s="104"/>
    </row>
    <row r="9432" spans="3:5" x14ac:dyDescent="0.15">
      <c r="C9432" s="104"/>
      <c r="D9432" s="104"/>
      <c r="E9432" s="104"/>
    </row>
    <row r="9433" spans="3:5" x14ac:dyDescent="0.15">
      <c r="C9433" s="104"/>
      <c r="D9433" s="104"/>
      <c r="E9433" s="104"/>
    </row>
    <row r="9434" spans="3:5" x14ac:dyDescent="0.15">
      <c r="C9434" s="104"/>
      <c r="D9434" s="104"/>
      <c r="E9434" s="104"/>
    </row>
    <row r="9435" spans="3:5" x14ac:dyDescent="0.15">
      <c r="C9435" s="104"/>
      <c r="D9435" s="104"/>
      <c r="E9435" s="104"/>
    </row>
    <row r="9436" spans="3:5" x14ac:dyDescent="0.15">
      <c r="C9436" s="104"/>
      <c r="D9436" s="104"/>
      <c r="E9436" s="104"/>
    </row>
    <row r="9437" spans="3:5" x14ac:dyDescent="0.15">
      <c r="C9437" s="104"/>
      <c r="D9437" s="104"/>
      <c r="E9437" s="104"/>
    </row>
    <row r="9438" spans="3:5" x14ac:dyDescent="0.15">
      <c r="C9438" s="104"/>
      <c r="D9438" s="104"/>
      <c r="E9438" s="104"/>
    </row>
    <row r="9439" spans="3:5" x14ac:dyDescent="0.15">
      <c r="C9439" s="104"/>
      <c r="D9439" s="104"/>
      <c r="E9439" s="104"/>
    </row>
    <row r="9440" spans="3:5" x14ac:dyDescent="0.15">
      <c r="C9440" s="104"/>
      <c r="D9440" s="104"/>
      <c r="E9440" s="104"/>
    </row>
    <row r="9441" spans="3:5" x14ac:dyDescent="0.15">
      <c r="C9441" s="104"/>
      <c r="D9441" s="104"/>
      <c r="E9441" s="104"/>
    </row>
    <row r="9442" spans="3:5" x14ac:dyDescent="0.15">
      <c r="C9442" s="104"/>
      <c r="D9442" s="104"/>
      <c r="E9442" s="104"/>
    </row>
    <row r="9443" spans="3:5" x14ac:dyDescent="0.15">
      <c r="C9443" s="104"/>
      <c r="D9443" s="104"/>
      <c r="E9443" s="104"/>
    </row>
    <row r="9444" spans="3:5" x14ac:dyDescent="0.15">
      <c r="C9444" s="104"/>
      <c r="D9444" s="104"/>
      <c r="E9444" s="104"/>
    </row>
    <row r="9445" spans="3:5" x14ac:dyDescent="0.15">
      <c r="C9445" s="104"/>
      <c r="D9445" s="104"/>
      <c r="E9445" s="104"/>
    </row>
    <row r="9446" spans="3:5" x14ac:dyDescent="0.15">
      <c r="C9446" s="104"/>
      <c r="D9446" s="104"/>
      <c r="E9446" s="104"/>
    </row>
    <row r="9447" spans="3:5" x14ac:dyDescent="0.15">
      <c r="C9447" s="104"/>
      <c r="D9447" s="104"/>
      <c r="E9447" s="104"/>
    </row>
    <row r="9448" spans="3:5" x14ac:dyDescent="0.15">
      <c r="C9448" s="104"/>
      <c r="D9448" s="104"/>
      <c r="E9448" s="104"/>
    </row>
    <row r="9449" spans="3:5" x14ac:dyDescent="0.15">
      <c r="C9449" s="104"/>
      <c r="D9449" s="104"/>
      <c r="E9449" s="104"/>
    </row>
    <row r="9450" spans="3:5" x14ac:dyDescent="0.15">
      <c r="C9450" s="104"/>
      <c r="D9450" s="104"/>
      <c r="E9450" s="104"/>
    </row>
    <row r="9451" spans="3:5" x14ac:dyDescent="0.15">
      <c r="C9451" s="104"/>
      <c r="D9451" s="104"/>
      <c r="E9451" s="104"/>
    </row>
    <row r="9452" spans="3:5" x14ac:dyDescent="0.15">
      <c r="C9452" s="104"/>
      <c r="D9452" s="104"/>
      <c r="E9452" s="104"/>
    </row>
    <row r="9453" spans="3:5" x14ac:dyDescent="0.15">
      <c r="C9453" s="104"/>
      <c r="D9453" s="104"/>
      <c r="E9453" s="104"/>
    </row>
    <row r="9454" spans="3:5" x14ac:dyDescent="0.15">
      <c r="C9454" s="104"/>
      <c r="D9454" s="104"/>
      <c r="E9454" s="104"/>
    </row>
    <row r="9455" spans="3:5" x14ac:dyDescent="0.15">
      <c r="C9455" s="104"/>
      <c r="D9455" s="104"/>
      <c r="E9455" s="104"/>
    </row>
    <row r="9456" spans="3:5" x14ac:dyDescent="0.15">
      <c r="C9456" s="104"/>
      <c r="D9456" s="104"/>
      <c r="E9456" s="104"/>
    </row>
    <row r="9457" spans="3:5" x14ac:dyDescent="0.15">
      <c r="C9457" s="104"/>
      <c r="D9457" s="104"/>
      <c r="E9457" s="104"/>
    </row>
    <row r="9458" spans="3:5" x14ac:dyDescent="0.15">
      <c r="C9458" s="104"/>
      <c r="D9458" s="104"/>
      <c r="E9458" s="104"/>
    </row>
    <row r="9459" spans="3:5" x14ac:dyDescent="0.15">
      <c r="C9459" s="104"/>
      <c r="D9459" s="104"/>
      <c r="E9459" s="104"/>
    </row>
    <row r="9460" spans="3:5" x14ac:dyDescent="0.15">
      <c r="C9460" s="104"/>
      <c r="D9460" s="104"/>
      <c r="E9460" s="104"/>
    </row>
    <row r="9461" spans="3:5" x14ac:dyDescent="0.15">
      <c r="C9461" s="104"/>
      <c r="D9461" s="104"/>
      <c r="E9461" s="104"/>
    </row>
    <row r="9462" spans="3:5" x14ac:dyDescent="0.15">
      <c r="C9462" s="104"/>
      <c r="D9462" s="104"/>
      <c r="E9462" s="104"/>
    </row>
    <row r="9463" spans="3:5" x14ac:dyDescent="0.15">
      <c r="C9463" s="104"/>
      <c r="D9463" s="104"/>
      <c r="E9463" s="104"/>
    </row>
    <row r="9464" spans="3:5" x14ac:dyDescent="0.15">
      <c r="C9464" s="104"/>
      <c r="D9464" s="104"/>
      <c r="E9464" s="104"/>
    </row>
    <row r="9465" spans="3:5" x14ac:dyDescent="0.15">
      <c r="C9465" s="104"/>
      <c r="D9465" s="104"/>
      <c r="E9465" s="104"/>
    </row>
    <row r="9466" spans="3:5" x14ac:dyDescent="0.15">
      <c r="C9466" s="104"/>
      <c r="D9466" s="104"/>
      <c r="E9466" s="104"/>
    </row>
    <row r="9467" spans="3:5" x14ac:dyDescent="0.15">
      <c r="C9467" s="104"/>
      <c r="D9467" s="104"/>
      <c r="E9467" s="104"/>
    </row>
    <row r="9468" spans="3:5" x14ac:dyDescent="0.15">
      <c r="C9468" s="104"/>
      <c r="D9468" s="104"/>
      <c r="E9468" s="104"/>
    </row>
    <row r="9469" spans="3:5" x14ac:dyDescent="0.15">
      <c r="C9469" s="104"/>
      <c r="D9469" s="104"/>
      <c r="E9469" s="104"/>
    </row>
    <row r="9470" spans="3:5" x14ac:dyDescent="0.15">
      <c r="C9470" s="104"/>
      <c r="D9470" s="104"/>
      <c r="E9470" s="104"/>
    </row>
    <row r="9471" spans="3:5" x14ac:dyDescent="0.15">
      <c r="C9471" s="104"/>
      <c r="D9471" s="104"/>
      <c r="E9471" s="104"/>
    </row>
    <row r="9472" spans="3:5" x14ac:dyDescent="0.15">
      <c r="C9472" s="104"/>
      <c r="D9472" s="104"/>
      <c r="E9472" s="104"/>
    </row>
    <row r="9473" spans="3:5" x14ac:dyDescent="0.15">
      <c r="C9473" s="104"/>
      <c r="D9473" s="104"/>
      <c r="E9473" s="104"/>
    </row>
    <row r="9474" spans="3:5" x14ac:dyDescent="0.15">
      <c r="C9474" s="104"/>
      <c r="D9474" s="104"/>
      <c r="E9474" s="104"/>
    </row>
    <row r="9475" spans="3:5" x14ac:dyDescent="0.15">
      <c r="C9475" s="104"/>
      <c r="D9475" s="104"/>
      <c r="E9475" s="104"/>
    </row>
    <row r="9476" spans="3:5" x14ac:dyDescent="0.15">
      <c r="C9476" s="104"/>
      <c r="D9476" s="104"/>
      <c r="E9476" s="104"/>
    </row>
    <row r="9477" spans="3:5" x14ac:dyDescent="0.15">
      <c r="C9477" s="104"/>
      <c r="D9477" s="104"/>
      <c r="E9477" s="104"/>
    </row>
    <row r="9478" spans="3:5" x14ac:dyDescent="0.15">
      <c r="C9478" s="104"/>
      <c r="D9478" s="104"/>
      <c r="E9478" s="104"/>
    </row>
    <row r="9479" spans="3:5" x14ac:dyDescent="0.15">
      <c r="C9479" s="104"/>
      <c r="D9479" s="104"/>
      <c r="E9479" s="104"/>
    </row>
    <row r="9480" spans="3:5" x14ac:dyDescent="0.15">
      <c r="C9480" s="104"/>
      <c r="D9480" s="104"/>
      <c r="E9480" s="104"/>
    </row>
    <row r="9481" spans="3:5" x14ac:dyDescent="0.15">
      <c r="C9481" s="104"/>
      <c r="D9481" s="104"/>
      <c r="E9481" s="104"/>
    </row>
    <row r="9482" spans="3:5" x14ac:dyDescent="0.15">
      <c r="C9482" s="104"/>
      <c r="D9482" s="104"/>
      <c r="E9482" s="104"/>
    </row>
    <row r="9483" spans="3:5" x14ac:dyDescent="0.15">
      <c r="C9483" s="104"/>
      <c r="D9483" s="104"/>
      <c r="E9483" s="104"/>
    </row>
    <row r="9484" spans="3:5" x14ac:dyDescent="0.15">
      <c r="C9484" s="104"/>
      <c r="D9484" s="104"/>
      <c r="E9484" s="104"/>
    </row>
    <row r="9485" spans="3:5" x14ac:dyDescent="0.15">
      <c r="C9485" s="104"/>
      <c r="D9485" s="104"/>
      <c r="E9485" s="104"/>
    </row>
    <row r="9486" spans="3:5" x14ac:dyDescent="0.15">
      <c r="C9486" s="104"/>
      <c r="D9486" s="104"/>
      <c r="E9486" s="104"/>
    </row>
    <row r="9487" spans="3:5" x14ac:dyDescent="0.15">
      <c r="C9487" s="104"/>
      <c r="D9487" s="104"/>
      <c r="E9487" s="104"/>
    </row>
    <row r="9488" spans="3:5" x14ac:dyDescent="0.15">
      <c r="C9488" s="104"/>
      <c r="D9488" s="104"/>
      <c r="E9488" s="104"/>
    </row>
    <row r="9489" spans="3:5" x14ac:dyDescent="0.15">
      <c r="C9489" s="104"/>
      <c r="D9489" s="104"/>
      <c r="E9489" s="104"/>
    </row>
    <row r="9490" spans="3:5" x14ac:dyDescent="0.15">
      <c r="C9490" s="104"/>
      <c r="D9490" s="104"/>
      <c r="E9490" s="104"/>
    </row>
    <row r="9491" spans="3:5" x14ac:dyDescent="0.15">
      <c r="C9491" s="104"/>
      <c r="D9491" s="104"/>
      <c r="E9491" s="104"/>
    </row>
    <row r="9492" spans="3:5" x14ac:dyDescent="0.15">
      <c r="C9492" s="104"/>
      <c r="D9492" s="104"/>
      <c r="E9492" s="104"/>
    </row>
    <row r="9493" spans="3:5" x14ac:dyDescent="0.15">
      <c r="C9493" s="104"/>
      <c r="D9493" s="104"/>
      <c r="E9493" s="104"/>
    </row>
    <row r="9494" spans="3:5" x14ac:dyDescent="0.15">
      <c r="C9494" s="104"/>
      <c r="D9494" s="104"/>
      <c r="E9494" s="104"/>
    </row>
    <row r="9495" spans="3:5" x14ac:dyDescent="0.15">
      <c r="C9495" s="104"/>
      <c r="D9495" s="104"/>
      <c r="E9495" s="104"/>
    </row>
    <row r="9496" spans="3:5" x14ac:dyDescent="0.15">
      <c r="C9496" s="104"/>
      <c r="D9496" s="104"/>
      <c r="E9496" s="104"/>
    </row>
    <row r="9497" spans="3:5" x14ac:dyDescent="0.15">
      <c r="C9497" s="104"/>
      <c r="D9497" s="104"/>
      <c r="E9497" s="104"/>
    </row>
    <row r="9498" spans="3:5" x14ac:dyDescent="0.15">
      <c r="C9498" s="104"/>
      <c r="D9498" s="104"/>
      <c r="E9498" s="104"/>
    </row>
    <row r="9499" spans="3:5" x14ac:dyDescent="0.15">
      <c r="C9499" s="104"/>
      <c r="D9499" s="104"/>
      <c r="E9499" s="104"/>
    </row>
    <row r="9500" spans="3:5" x14ac:dyDescent="0.15">
      <c r="C9500" s="104"/>
      <c r="D9500" s="104"/>
      <c r="E9500" s="104"/>
    </row>
    <row r="9501" spans="3:5" x14ac:dyDescent="0.15">
      <c r="C9501" s="104"/>
      <c r="D9501" s="104"/>
      <c r="E9501" s="104"/>
    </row>
    <row r="9502" spans="3:5" x14ac:dyDescent="0.15">
      <c r="C9502" s="104"/>
      <c r="D9502" s="104"/>
      <c r="E9502" s="104"/>
    </row>
    <row r="9503" spans="3:5" x14ac:dyDescent="0.15">
      <c r="C9503" s="104"/>
      <c r="D9503" s="104"/>
      <c r="E9503" s="104"/>
    </row>
    <row r="9504" spans="3:5" x14ac:dyDescent="0.15">
      <c r="C9504" s="104"/>
      <c r="D9504" s="104"/>
      <c r="E9504" s="104"/>
    </row>
    <row r="9505" spans="3:5" x14ac:dyDescent="0.15">
      <c r="C9505" s="104"/>
      <c r="D9505" s="104"/>
      <c r="E9505" s="104"/>
    </row>
    <row r="9506" spans="3:5" x14ac:dyDescent="0.15">
      <c r="C9506" s="104"/>
      <c r="D9506" s="104"/>
      <c r="E9506" s="104"/>
    </row>
    <row r="9507" spans="3:5" x14ac:dyDescent="0.15">
      <c r="C9507" s="104"/>
      <c r="D9507" s="104"/>
      <c r="E9507" s="104"/>
    </row>
    <row r="9508" spans="3:5" x14ac:dyDescent="0.15">
      <c r="C9508" s="104"/>
      <c r="D9508" s="104"/>
      <c r="E9508" s="104"/>
    </row>
    <row r="9509" spans="3:5" x14ac:dyDescent="0.15">
      <c r="C9509" s="104"/>
      <c r="D9509" s="104"/>
      <c r="E9509" s="104"/>
    </row>
    <row r="9510" spans="3:5" x14ac:dyDescent="0.15">
      <c r="C9510" s="104"/>
      <c r="D9510" s="104"/>
      <c r="E9510" s="104"/>
    </row>
    <row r="9511" spans="3:5" x14ac:dyDescent="0.15">
      <c r="C9511" s="104"/>
      <c r="D9511" s="104"/>
      <c r="E9511" s="104"/>
    </row>
    <row r="9512" spans="3:5" x14ac:dyDescent="0.15">
      <c r="C9512" s="104"/>
      <c r="D9512" s="104"/>
      <c r="E9512" s="104"/>
    </row>
    <row r="9513" spans="3:5" x14ac:dyDescent="0.15">
      <c r="C9513" s="104"/>
      <c r="D9513" s="104"/>
      <c r="E9513" s="104"/>
    </row>
    <row r="9514" spans="3:5" x14ac:dyDescent="0.15">
      <c r="C9514" s="104"/>
      <c r="D9514" s="104"/>
      <c r="E9514" s="104"/>
    </row>
    <row r="9515" spans="3:5" x14ac:dyDescent="0.15">
      <c r="C9515" s="104"/>
      <c r="D9515" s="104"/>
      <c r="E9515" s="104"/>
    </row>
    <row r="9516" spans="3:5" x14ac:dyDescent="0.15">
      <c r="C9516" s="104"/>
      <c r="D9516" s="104"/>
      <c r="E9516" s="104"/>
    </row>
    <row r="9517" spans="3:5" x14ac:dyDescent="0.15">
      <c r="C9517" s="104"/>
      <c r="D9517" s="104"/>
      <c r="E9517" s="104"/>
    </row>
    <row r="9518" spans="3:5" x14ac:dyDescent="0.15">
      <c r="C9518" s="104"/>
      <c r="D9518" s="104"/>
      <c r="E9518" s="104"/>
    </row>
    <row r="9519" spans="3:5" x14ac:dyDescent="0.15">
      <c r="C9519" s="104"/>
      <c r="D9519" s="104"/>
      <c r="E9519" s="104"/>
    </row>
    <row r="9520" spans="3:5" x14ac:dyDescent="0.15">
      <c r="C9520" s="104"/>
      <c r="D9520" s="104"/>
      <c r="E9520" s="104"/>
    </row>
    <row r="9521" spans="3:5" x14ac:dyDescent="0.15">
      <c r="C9521" s="104"/>
      <c r="D9521" s="104"/>
      <c r="E9521" s="104"/>
    </row>
    <row r="9522" spans="3:5" x14ac:dyDescent="0.15">
      <c r="C9522" s="104"/>
      <c r="D9522" s="104"/>
      <c r="E9522" s="104"/>
    </row>
    <row r="9523" spans="3:5" x14ac:dyDescent="0.15">
      <c r="C9523" s="104"/>
      <c r="D9523" s="104"/>
      <c r="E9523" s="104"/>
    </row>
    <row r="9524" spans="3:5" x14ac:dyDescent="0.15">
      <c r="C9524" s="104"/>
      <c r="D9524" s="104"/>
      <c r="E9524" s="104"/>
    </row>
    <row r="9525" spans="3:5" x14ac:dyDescent="0.15">
      <c r="C9525" s="104"/>
      <c r="D9525" s="104"/>
      <c r="E9525" s="104"/>
    </row>
    <row r="9526" spans="3:5" x14ac:dyDescent="0.15">
      <c r="C9526" s="104"/>
      <c r="D9526" s="104"/>
      <c r="E9526" s="104"/>
    </row>
    <row r="9527" spans="3:5" x14ac:dyDescent="0.15">
      <c r="C9527" s="104"/>
      <c r="D9527" s="104"/>
      <c r="E9527" s="104"/>
    </row>
    <row r="9528" spans="3:5" x14ac:dyDescent="0.15">
      <c r="C9528" s="104"/>
      <c r="D9528" s="104"/>
      <c r="E9528" s="104"/>
    </row>
    <row r="9529" spans="3:5" x14ac:dyDescent="0.15">
      <c r="C9529" s="104"/>
      <c r="D9529" s="104"/>
      <c r="E9529" s="104"/>
    </row>
    <row r="9530" spans="3:5" x14ac:dyDescent="0.15">
      <c r="C9530" s="104"/>
      <c r="D9530" s="104"/>
      <c r="E9530" s="104"/>
    </row>
    <row r="9531" spans="3:5" x14ac:dyDescent="0.15">
      <c r="C9531" s="104"/>
      <c r="D9531" s="104"/>
      <c r="E9531" s="104"/>
    </row>
    <row r="9532" spans="3:5" x14ac:dyDescent="0.15">
      <c r="C9532" s="104"/>
      <c r="D9532" s="104"/>
      <c r="E9532" s="104"/>
    </row>
    <row r="9533" spans="3:5" x14ac:dyDescent="0.15">
      <c r="C9533" s="104"/>
      <c r="D9533" s="104"/>
      <c r="E9533" s="104"/>
    </row>
    <row r="9534" spans="3:5" x14ac:dyDescent="0.15">
      <c r="C9534" s="104"/>
      <c r="D9534" s="104"/>
      <c r="E9534" s="104"/>
    </row>
    <row r="9535" spans="3:5" x14ac:dyDescent="0.15">
      <c r="C9535" s="104"/>
      <c r="D9535" s="104"/>
      <c r="E9535" s="104"/>
    </row>
    <row r="9536" spans="3:5" x14ac:dyDescent="0.15">
      <c r="C9536" s="104"/>
      <c r="D9536" s="104"/>
      <c r="E9536" s="104"/>
    </row>
    <row r="9537" spans="3:5" x14ac:dyDescent="0.15">
      <c r="C9537" s="104"/>
      <c r="D9537" s="104"/>
      <c r="E9537" s="104"/>
    </row>
    <row r="9538" spans="3:5" x14ac:dyDescent="0.15">
      <c r="C9538" s="104"/>
      <c r="D9538" s="104"/>
      <c r="E9538" s="104"/>
    </row>
    <row r="9539" spans="3:5" x14ac:dyDescent="0.15">
      <c r="C9539" s="104"/>
      <c r="D9539" s="104"/>
      <c r="E9539" s="104"/>
    </row>
    <row r="9540" spans="3:5" x14ac:dyDescent="0.15">
      <c r="C9540" s="104"/>
      <c r="D9540" s="104"/>
      <c r="E9540" s="104"/>
    </row>
    <row r="9541" spans="3:5" x14ac:dyDescent="0.15">
      <c r="C9541" s="104"/>
      <c r="D9541" s="104"/>
      <c r="E9541" s="104"/>
    </row>
    <row r="9542" spans="3:5" x14ac:dyDescent="0.15">
      <c r="C9542" s="104"/>
      <c r="D9542" s="104"/>
      <c r="E9542" s="104"/>
    </row>
    <row r="9543" spans="3:5" x14ac:dyDescent="0.15">
      <c r="C9543" s="104"/>
      <c r="D9543" s="104"/>
      <c r="E9543" s="104"/>
    </row>
    <row r="9544" spans="3:5" x14ac:dyDescent="0.15">
      <c r="C9544" s="104"/>
      <c r="D9544" s="104"/>
      <c r="E9544" s="104"/>
    </row>
    <row r="9545" spans="3:5" x14ac:dyDescent="0.15">
      <c r="C9545" s="104"/>
      <c r="D9545" s="104"/>
      <c r="E9545" s="104"/>
    </row>
    <row r="9546" spans="3:5" x14ac:dyDescent="0.15">
      <c r="C9546" s="104"/>
      <c r="D9546" s="104"/>
      <c r="E9546" s="104"/>
    </row>
    <row r="9547" spans="3:5" x14ac:dyDescent="0.15">
      <c r="C9547" s="104"/>
      <c r="D9547" s="104"/>
      <c r="E9547" s="104"/>
    </row>
    <row r="9548" spans="3:5" x14ac:dyDescent="0.15">
      <c r="C9548" s="104"/>
      <c r="D9548" s="104"/>
      <c r="E9548" s="104"/>
    </row>
    <row r="9549" spans="3:5" x14ac:dyDescent="0.15">
      <c r="C9549" s="104"/>
      <c r="D9549" s="104"/>
      <c r="E9549" s="104"/>
    </row>
    <row r="9550" spans="3:5" x14ac:dyDescent="0.15">
      <c r="C9550" s="104"/>
      <c r="D9550" s="104"/>
      <c r="E9550" s="104"/>
    </row>
    <row r="9551" spans="3:5" x14ac:dyDescent="0.15">
      <c r="C9551" s="104"/>
      <c r="D9551" s="104"/>
      <c r="E9551" s="104"/>
    </row>
    <row r="9552" spans="3:5" x14ac:dyDescent="0.15">
      <c r="C9552" s="104"/>
      <c r="D9552" s="104"/>
      <c r="E9552" s="104"/>
    </row>
    <row r="9553" spans="3:5" x14ac:dyDescent="0.15">
      <c r="C9553" s="104"/>
      <c r="D9553" s="104"/>
      <c r="E9553" s="104"/>
    </row>
    <row r="9554" spans="3:5" x14ac:dyDescent="0.15">
      <c r="C9554" s="104"/>
      <c r="D9554" s="104"/>
      <c r="E9554" s="104"/>
    </row>
    <row r="9555" spans="3:5" x14ac:dyDescent="0.15">
      <c r="C9555" s="104"/>
      <c r="D9555" s="104"/>
      <c r="E9555" s="104"/>
    </row>
    <row r="9556" spans="3:5" x14ac:dyDescent="0.15">
      <c r="C9556" s="104"/>
      <c r="D9556" s="104"/>
      <c r="E9556" s="104"/>
    </row>
    <row r="9557" spans="3:5" x14ac:dyDescent="0.15">
      <c r="C9557" s="104"/>
      <c r="D9557" s="104"/>
      <c r="E9557" s="104"/>
    </row>
    <row r="9558" spans="3:5" x14ac:dyDescent="0.15">
      <c r="C9558" s="104"/>
      <c r="D9558" s="104"/>
      <c r="E9558" s="104"/>
    </row>
    <row r="9559" spans="3:5" x14ac:dyDescent="0.15">
      <c r="C9559" s="104"/>
      <c r="D9559" s="104"/>
      <c r="E9559" s="104"/>
    </row>
    <row r="9560" spans="3:5" x14ac:dyDescent="0.15">
      <c r="C9560" s="104"/>
      <c r="D9560" s="104"/>
      <c r="E9560" s="104"/>
    </row>
    <row r="9561" spans="3:5" x14ac:dyDescent="0.15">
      <c r="C9561" s="104"/>
      <c r="D9561" s="104"/>
      <c r="E9561" s="104"/>
    </row>
    <row r="9562" spans="3:5" x14ac:dyDescent="0.15">
      <c r="C9562" s="104"/>
      <c r="D9562" s="104"/>
      <c r="E9562" s="104"/>
    </row>
    <row r="9563" spans="3:5" x14ac:dyDescent="0.15">
      <c r="C9563" s="104"/>
      <c r="D9563" s="104"/>
      <c r="E9563" s="104"/>
    </row>
    <row r="9564" spans="3:5" x14ac:dyDescent="0.15">
      <c r="C9564" s="104"/>
      <c r="D9564" s="104"/>
      <c r="E9564" s="104"/>
    </row>
    <row r="9565" spans="3:5" x14ac:dyDescent="0.15">
      <c r="C9565" s="104"/>
      <c r="D9565" s="104"/>
      <c r="E9565" s="104"/>
    </row>
    <row r="9566" spans="3:5" x14ac:dyDescent="0.15">
      <c r="C9566" s="104"/>
      <c r="D9566" s="104"/>
      <c r="E9566" s="104"/>
    </row>
    <row r="9567" spans="3:5" x14ac:dyDescent="0.15">
      <c r="C9567" s="104"/>
      <c r="D9567" s="104"/>
      <c r="E9567" s="104"/>
    </row>
    <row r="9568" spans="3:5" x14ac:dyDescent="0.15">
      <c r="C9568" s="104"/>
      <c r="D9568" s="104"/>
      <c r="E9568" s="104"/>
    </row>
    <row r="9569" spans="3:5" x14ac:dyDescent="0.15">
      <c r="C9569" s="104"/>
      <c r="D9569" s="104"/>
      <c r="E9569" s="104"/>
    </row>
    <row r="9570" spans="3:5" x14ac:dyDescent="0.15">
      <c r="C9570" s="104"/>
      <c r="D9570" s="104"/>
      <c r="E9570" s="104"/>
    </row>
    <row r="9571" spans="3:5" x14ac:dyDescent="0.15">
      <c r="C9571" s="104"/>
      <c r="D9571" s="104"/>
      <c r="E9571" s="104"/>
    </row>
    <row r="9572" spans="3:5" x14ac:dyDescent="0.15">
      <c r="C9572" s="104"/>
      <c r="D9572" s="104"/>
      <c r="E9572" s="104"/>
    </row>
    <row r="9573" spans="3:5" x14ac:dyDescent="0.15">
      <c r="C9573" s="104"/>
      <c r="D9573" s="104"/>
      <c r="E9573" s="104"/>
    </row>
    <row r="9574" spans="3:5" x14ac:dyDescent="0.15">
      <c r="C9574" s="104"/>
      <c r="D9574" s="104"/>
      <c r="E9574" s="104"/>
    </row>
    <row r="9575" spans="3:5" x14ac:dyDescent="0.15">
      <c r="C9575" s="104"/>
      <c r="D9575" s="104"/>
      <c r="E9575" s="104"/>
    </row>
    <row r="9576" spans="3:5" x14ac:dyDescent="0.15">
      <c r="C9576" s="104"/>
      <c r="D9576" s="104"/>
      <c r="E9576" s="104"/>
    </row>
    <row r="9577" spans="3:5" x14ac:dyDescent="0.15">
      <c r="C9577" s="104"/>
      <c r="D9577" s="104"/>
      <c r="E9577" s="104"/>
    </row>
    <row r="9578" spans="3:5" x14ac:dyDescent="0.15">
      <c r="C9578" s="104"/>
      <c r="D9578" s="104"/>
      <c r="E9578" s="104"/>
    </row>
    <row r="9579" spans="3:5" x14ac:dyDescent="0.15">
      <c r="C9579" s="104"/>
      <c r="D9579" s="104"/>
      <c r="E9579" s="104"/>
    </row>
    <row r="9580" spans="3:5" x14ac:dyDescent="0.15">
      <c r="C9580" s="104"/>
      <c r="D9580" s="104"/>
      <c r="E9580" s="104"/>
    </row>
    <row r="9581" spans="3:5" x14ac:dyDescent="0.15">
      <c r="C9581" s="104"/>
      <c r="D9581" s="104"/>
      <c r="E9581" s="104"/>
    </row>
    <row r="9582" spans="3:5" x14ac:dyDescent="0.15">
      <c r="C9582" s="104"/>
      <c r="D9582" s="104"/>
      <c r="E9582" s="104"/>
    </row>
    <row r="9583" spans="3:5" x14ac:dyDescent="0.15">
      <c r="C9583" s="104"/>
      <c r="D9583" s="104"/>
      <c r="E9583" s="104"/>
    </row>
    <row r="9584" spans="3:5" x14ac:dyDescent="0.15">
      <c r="C9584" s="104"/>
      <c r="D9584" s="104"/>
      <c r="E9584" s="104"/>
    </row>
    <row r="9585" spans="3:5" x14ac:dyDescent="0.15">
      <c r="C9585" s="104"/>
      <c r="D9585" s="104"/>
      <c r="E9585" s="104"/>
    </row>
    <row r="9586" spans="3:5" x14ac:dyDescent="0.15">
      <c r="C9586" s="104"/>
      <c r="D9586" s="104"/>
      <c r="E9586" s="104"/>
    </row>
    <row r="9587" spans="3:5" x14ac:dyDescent="0.15">
      <c r="C9587" s="104"/>
      <c r="D9587" s="104"/>
      <c r="E9587" s="104"/>
    </row>
    <row r="9588" spans="3:5" x14ac:dyDescent="0.15">
      <c r="C9588" s="104"/>
      <c r="D9588" s="104"/>
      <c r="E9588" s="104"/>
    </row>
    <row r="9589" spans="3:5" x14ac:dyDescent="0.15">
      <c r="C9589" s="104"/>
      <c r="D9589" s="104"/>
      <c r="E9589" s="104"/>
    </row>
    <row r="9590" spans="3:5" x14ac:dyDescent="0.15">
      <c r="C9590" s="104"/>
      <c r="D9590" s="104"/>
      <c r="E9590" s="104"/>
    </row>
    <row r="9591" spans="3:5" x14ac:dyDescent="0.15">
      <c r="C9591" s="104"/>
      <c r="D9591" s="104"/>
      <c r="E9591" s="104"/>
    </row>
    <row r="9592" spans="3:5" x14ac:dyDescent="0.15">
      <c r="C9592" s="104"/>
      <c r="D9592" s="104"/>
      <c r="E9592" s="104"/>
    </row>
    <row r="9593" spans="3:5" x14ac:dyDescent="0.15">
      <c r="C9593" s="104"/>
      <c r="D9593" s="104"/>
      <c r="E9593" s="104"/>
    </row>
    <row r="9594" spans="3:5" x14ac:dyDescent="0.15">
      <c r="C9594" s="104"/>
      <c r="D9594" s="104"/>
      <c r="E9594" s="104"/>
    </row>
    <row r="9595" spans="3:5" x14ac:dyDescent="0.15">
      <c r="C9595" s="104"/>
      <c r="D9595" s="104"/>
      <c r="E9595" s="104"/>
    </row>
    <row r="9596" spans="3:5" x14ac:dyDescent="0.15">
      <c r="C9596" s="104"/>
      <c r="D9596" s="104"/>
      <c r="E9596" s="104"/>
    </row>
    <row r="9597" spans="3:5" x14ac:dyDescent="0.15">
      <c r="C9597" s="104"/>
      <c r="D9597" s="104"/>
      <c r="E9597" s="104"/>
    </row>
    <row r="9598" spans="3:5" x14ac:dyDescent="0.15">
      <c r="C9598" s="104"/>
      <c r="D9598" s="104"/>
      <c r="E9598" s="104"/>
    </row>
    <row r="9599" spans="3:5" x14ac:dyDescent="0.15">
      <c r="C9599" s="104"/>
      <c r="D9599" s="104"/>
      <c r="E9599" s="104"/>
    </row>
    <row r="9600" spans="3:5" x14ac:dyDescent="0.15">
      <c r="C9600" s="104"/>
      <c r="D9600" s="104"/>
      <c r="E9600" s="104"/>
    </row>
    <row r="9601" spans="3:5" x14ac:dyDescent="0.15">
      <c r="C9601" s="104"/>
      <c r="D9601" s="104"/>
      <c r="E9601" s="104"/>
    </row>
    <row r="9602" spans="3:5" x14ac:dyDescent="0.15">
      <c r="C9602" s="104"/>
      <c r="D9602" s="104"/>
      <c r="E9602" s="104"/>
    </row>
    <row r="9603" spans="3:5" x14ac:dyDescent="0.15">
      <c r="C9603" s="104"/>
      <c r="D9603" s="104"/>
      <c r="E9603" s="104"/>
    </row>
    <row r="9604" spans="3:5" x14ac:dyDescent="0.15">
      <c r="C9604" s="104"/>
      <c r="D9604" s="104"/>
      <c r="E9604" s="104"/>
    </row>
    <row r="9605" spans="3:5" x14ac:dyDescent="0.15">
      <c r="C9605" s="104"/>
      <c r="D9605" s="104"/>
      <c r="E9605" s="104"/>
    </row>
    <row r="9606" spans="3:5" x14ac:dyDescent="0.15">
      <c r="C9606" s="104"/>
      <c r="D9606" s="104"/>
      <c r="E9606" s="104"/>
    </row>
    <row r="9607" spans="3:5" x14ac:dyDescent="0.15">
      <c r="C9607" s="104"/>
      <c r="D9607" s="104"/>
      <c r="E9607" s="104"/>
    </row>
    <row r="9608" spans="3:5" x14ac:dyDescent="0.15">
      <c r="C9608" s="104"/>
      <c r="D9608" s="104"/>
      <c r="E9608" s="104"/>
    </row>
    <row r="9609" spans="3:5" x14ac:dyDescent="0.15">
      <c r="C9609" s="104"/>
      <c r="D9609" s="104"/>
      <c r="E9609" s="104"/>
    </row>
    <row r="9610" spans="3:5" x14ac:dyDescent="0.15">
      <c r="C9610" s="104"/>
      <c r="D9610" s="104"/>
      <c r="E9610" s="104"/>
    </row>
    <row r="9611" spans="3:5" x14ac:dyDescent="0.15">
      <c r="C9611" s="104"/>
      <c r="D9611" s="104"/>
      <c r="E9611" s="104"/>
    </row>
    <row r="9612" spans="3:5" x14ac:dyDescent="0.15">
      <c r="C9612" s="104"/>
      <c r="D9612" s="104"/>
      <c r="E9612" s="104"/>
    </row>
    <row r="9613" spans="3:5" x14ac:dyDescent="0.15">
      <c r="C9613" s="104"/>
      <c r="D9613" s="104"/>
      <c r="E9613" s="104"/>
    </row>
    <row r="9614" spans="3:5" x14ac:dyDescent="0.15">
      <c r="C9614" s="104"/>
      <c r="D9614" s="104"/>
      <c r="E9614" s="104"/>
    </row>
    <row r="9615" spans="3:5" x14ac:dyDescent="0.15">
      <c r="C9615" s="104"/>
      <c r="D9615" s="104"/>
      <c r="E9615" s="104"/>
    </row>
    <row r="9616" spans="3:5" x14ac:dyDescent="0.15">
      <c r="C9616" s="104"/>
      <c r="D9616" s="104"/>
      <c r="E9616" s="104"/>
    </row>
    <row r="9617" spans="3:5" x14ac:dyDescent="0.15">
      <c r="C9617" s="104"/>
      <c r="D9617" s="104"/>
      <c r="E9617" s="104"/>
    </row>
    <row r="9618" spans="3:5" x14ac:dyDescent="0.15">
      <c r="C9618" s="104"/>
      <c r="D9618" s="104"/>
      <c r="E9618" s="104"/>
    </row>
    <row r="9619" spans="3:5" x14ac:dyDescent="0.15">
      <c r="C9619" s="104"/>
      <c r="D9619" s="104"/>
      <c r="E9619" s="104"/>
    </row>
    <row r="9620" spans="3:5" x14ac:dyDescent="0.15">
      <c r="C9620" s="104"/>
      <c r="D9620" s="104"/>
      <c r="E9620" s="104"/>
    </row>
    <row r="9621" spans="3:5" x14ac:dyDescent="0.15">
      <c r="C9621" s="104"/>
      <c r="D9621" s="104"/>
      <c r="E9621" s="104"/>
    </row>
    <row r="9622" spans="3:5" x14ac:dyDescent="0.15">
      <c r="C9622" s="104"/>
      <c r="D9622" s="104"/>
      <c r="E9622" s="104"/>
    </row>
    <row r="9623" spans="3:5" x14ac:dyDescent="0.15">
      <c r="C9623" s="104"/>
      <c r="D9623" s="104"/>
      <c r="E9623" s="104"/>
    </row>
    <row r="9624" spans="3:5" x14ac:dyDescent="0.15">
      <c r="C9624" s="104"/>
      <c r="D9624" s="104"/>
      <c r="E9624" s="104"/>
    </row>
    <row r="9625" spans="3:5" x14ac:dyDescent="0.15">
      <c r="C9625" s="104"/>
      <c r="D9625" s="104"/>
      <c r="E9625" s="104"/>
    </row>
    <row r="9626" spans="3:5" x14ac:dyDescent="0.15">
      <c r="C9626" s="104"/>
      <c r="D9626" s="104"/>
      <c r="E9626" s="104"/>
    </row>
    <row r="9627" spans="3:5" x14ac:dyDescent="0.15">
      <c r="C9627" s="104"/>
      <c r="D9627" s="104"/>
      <c r="E9627" s="104"/>
    </row>
    <row r="9628" spans="3:5" x14ac:dyDescent="0.15">
      <c r="C9628" s="104"/>
      <c r="D9628" s="104"/>
      <c r="E9628" s="104"/>
    </row>
    <row r="9629" spans="3:5" x14ac:dyDescent="0.15">
      <c r="C9629" s="104"/>
      <c r="D9629" s="104"/>
      <c r="E9629" s="104"/>
    </row>
    <row r="9630" spans="3:5" x14ac:dyDescent="0.15">
      <c r="C9630" s="104"/>
      <c r="D9630" s="104"/>
      <c r="E9630" s="104"/>
    </row>
    <row r="9631" spans="3:5" x14ac:dyDescent="0.15">
      <c r="C9631" s="104"/>
      <c r="D9631" s="104"/>
      <c r="E9631" s="104"/>
    </row>
    <row r="9632" spans="3:5" x14ac:dyDescent="0.15">
      <c r="C9632" s="104"/>
      <c r="D9632" s="104"/>
      <c r="E9632" s="104"/>
    </row>
    <row r="9633" spans="3:5" x14ac:dyDescent="0.15">
      <c r="C9633" s="104"/>
      <c r="D9633" s="104"/>
      <c r="E9633" s="104"/>
    </row>
    <row r="9634" spans="3:5" x14ac:dyDescent="0.15">
      <c r="C9634" s="104"/>
      <c r="D9634" s="104"/>
      <c r="E9634" s="104"/>
    </row>
    <row r="9635" spans="3:5" x14ac:dyDescent="0.15">
      <c r="C9635" s="104"/>
      <c r="D9635" s="104"/>
      <c r="E9635" s="104"/>
    </row>
    <row r="9636" spans="3:5" x14ac:dyDescent="0.15">
      <c r="C9636" s="104"/>
      <c r="D9636" s="104"/>
      <c r="E9636" s="104"/>
    </row>
    <row r="9637" spans="3:5" x14ac:dyDescent="0.15">
      <c r="C9637" s="104"/>
      <c r="D9637" s="104"/>
      <c r="E9637" s="104"/>
    </row>
    <row r="9638" spans="3:5" x14ac:dyDescent="0.15">
      <c r="C9638" s="104"/>
      <c r="D9638" s="104"/>
      <c r="E9638" s="104"/>
    </row>
    <row r="9639" spans="3:5" x14ac:dyDescent="0.15">
      <c r="C9639" s="104"/>
      <c r="D9639" s="104"/>
      <c r="E9639" s="104"/>
    </row>
    <row r="9640" spans="3:5" x14ac:dyDescent="0.15">
      <c r="C9640" s="104"/>
      <c r="D9640" s="104"/>
      <c r="E9640" s="104"/>
    </row>
    <row r="9641" spans="3:5" x14ac:dyDescent="0.15">
      <c r="C9641" s="104"/>
      <c r="D9641" s="104"/>
      <c r="E9641" s="104"/>
    </row>
    <row r="9642" spans="3:5" x14ac:dyDescent="0.15">
      <c r="C9642" s="104"/>
      <c r="D9642" s="104"/>
      <c r="E9642" s="104"/>
    </row>
    <row r="9643" spans="3:5" x14ac:dyDescent="0.15">
      <c r="C9643" s="104"/>
      <c r="D9643" s="104"/>
      <c r="E9643" s="104"/>
    </row>
    <row r="9644" spans="3:5" x14ac:dyDescent="0.15">
      <c r="C9644" s="104"/>
      <c r="D9644" s="104"/>
      <c r="E9644" s="104"/>
    </row>
    <row r="9645" spans="3:5" x14ac:dyDescent="0.15">
      <c r="C9645" s="104"/>
      <c r="D9645" s="104"/>
      <c r="E9645" s="104"/>
    </row>
    <row r="9646" spans="3:5" x14ac:dyDescent="0.15">
      <c r="C9646" s="104"/>
      <c r="D9646" s="104"/>
      <c r="E9646" s="104"/>
    </row>
    <row r="9647" spans="3:5" x14ac:dyDescent="0.15">
      <c r="C9647" s="104"/>
      <c r="D9647" s="104"/>
      <c r="E9647" s="104"/>
    </row>
    <row r="9648" spans="3:5" x14ac:dyDescent="0.15">
      <c r="C9648" s="104"/>
      <c r="D9648" s="104"/>
      <c r="E9648" s="104"/>
    </row>
    <row r="9649" spans="3:5" x14ac:dyDescent="0.15">
      <c r="C9649" s="104"/>
      <c r="D9649" s="104"/>
      <c r="E9649" s="104"/>
    </row>
    <row r="9650" spans="3:5" x14ac:dyDescent="0.15">
      <c r="C9650" s="104"/>
      <c r="D9650" s="104"/>
      <c r="E9650" s="104"/>
    </row>
    <row r="9651" spans="3:5" x14ac:dyDescent="0.15">
      <c r="C9651" s="104"/>
      <c r="D9651" s="104"/>
      <c r="E9651" s="104"/>
    </row>
    <row r="9652" spans="3:5" x14ac:dyDescent="0.15">
      <c r="C9652" s="104"/>
      <c r="D9652" s="104"/>
      <c r="E9652" s="104"/>
    </row>
    <row r="9653" spans="3:5" x14ac:dyDescent="0.15">
      <c r="C9653" s="104"/>
      <c r="D9653" s="104"/>
      <c r="E9653" s="104"/>
    </row>
    <row r="9654" spans="3:5" x14ac:dyDescent="0.15">
      <c r="C9654" s="104"/>
      <c r="D9654" s="104"/>
      <c r="E9654" s="104"/>
    </row>
    <row r="9655" spans="3:5" x14ac:dyDescent="0.15">
      <c r="C9655" s="104"/>
      <c r="D9655" s="104"/>
      <c r="E9655" s="104"/>
    </row>
    <row r="9656" spans="3:5" x14ac:dyDescent="0.15">
      <c r="C9656" s="104"/>
      <c r="D9656" s="104"/>
      <c r="E9656" s="104"/>
    </row>
    <row r="9657" spans="3:5" x14ac:dyDescent="0.15">
      <c r="C9657" s="104"/>
      <c r="D9657" s="104"/>
      <c r="E9657" s="104"/>
    </row>
    <row r="9658" spans="3:5" x14ac:dyDescent="0.15">
      <c r="C9658" s="104"/>
      <c r="D9658" s="104"/>
      <c r="E9658" s="104"/>
    </row>
    <row r="9659" spans="3:5" x14ac:dyDescent="0.15">
      <c r="C9659" s="104"/>
      <c r="D9659" s="104"/>
      <c r="E9659" s="104"/>
    </row>
    <row r="9660" spans="3:5" x14ac:dyDescent="0.15">
      <c r="C9660" s="104"/>
      <c r="D9660" s="104"/>
      <c r="E9660" s="104"/>
    </row>
    <row r="9661" spans="3:5" x14ac:dyDescent="0.15">
      <c r="C9661" s="104"/>
      <c r="D9661" s="104"/>
      <c r="E9661" s="104"/>
    </row>
    <row r="9662" spans="3:5" x14ac:dyDescent="0.15">
      <c r="C9662" s="104"/>
      <c r="D9662" s="104"/>
      <c r="E9662" s="104"/>
    </row>
    <row r="9663" spans="3:5" x14ac:dyDescent="0.15">
      <c r="C9663" s="104"/>
      <c r="D9663" s="104"/>
      <c r="E9663" s="104"/>
    </row>
    <row r="9664" spans="3:5" x14ac:dyDescent="0.15">
      <c r="C9664" s="104"/>
      <c r="D9664" s="104"/>
      <c r="E9664" s="104"/>
    </row>
    <row r="9665" spans="3:5" x14ac:dyDescent="0.15">
      <c r="C9665" s="104"/>
      <c r="D9665" s="104"/>
      <c r="E9665" s="104"/>
    </row>
    <row r="9666" spans="3:5" x14ac:dyDescent="0.15">
      <c r="C9666" s="104"/>
      <c r="D9666" s="104"/>
      <c r="E9666" s="104"/>
    </row>
    <row r="9667" spans="3:5" x14ac:dyDescent="0.15">
      <c r="C9667" s="104"/>
      <c r="D9667" s="104"/>
      <c r="E9667" s="104"/>
    </row>
    <row r="9668" spans="3:5" x14ac:dyDescent="0.15">
      <c r="C9668" s="104"/>
      <c r="D9668" s="104"/>
      <c r="E9668" s="104"/>
    </row>
    <row r="9669" spans="3:5" x14ac:dyDescent="0.15">
      <c r="C9669" s="104"/>
      <c r="D9669" s="104"/>
      <c r="E9669" s="104"/>
    </row>
    <row r="9670" spans="3:5" x14ac:dyDescent="0.15">
      <c r="C9670" s="104"/>
      <c r="D9670" s="104"/>
      <c r="E9670" s="104"/>
    </row>
    <row r="9671" spans="3:5" x14ac:dyDescent="0.15">
      <c r="C9671" s="104"/>
      <c r="D9671" s="104"/>
      <c r="E9671" s="104"/>
    </row>
    <row r="9672" spans="3:5" x14ac:dyDescent="0.15">
      <c r="C9672" s="104"/>
      <c r="D9672" s="104"/>
      <c r="E9672" s="104"/>
    </row>
    <row r="9673" spans="3:5" x14ac:dyDescent="0.15">
      <c r="C9673" s="104"/>
      <c r="D9673" s="104"/>
      <c r="E9673" s="104"/>
    </row>
    <row r="9674" spans="3:5" x14ac:dyDescent="0.15">
      <c r="C9674" s="104"/>
      <c r="D9674" s="104"/>
      <c r="E9674" s="104"/>
    </row>
    <row r="9675" spans="3:5" x14ac:dyDescent="0.15">
      <c r="C9675" s="104"/>
      <c r="D9675" s="104"/>
      <c r="E9675" s="104"/>
    </row>
    <row r="9676" spans="3:5" x14ac:dyDescent="0.15">
      <c r="C9676" s="104"/>
      <c r="D9676" s="104"/>
      <c r="E9676" s="104"/>
    </row>
    <row r="9677" spans="3:5" x14ac:dyDescent="0.15">
      <c r="C9677" s="104"/>
      <c r="D9677" s="104"/>
      <c r="E9677" s="104"/>
    </row>
    <row r="9678" spans="3:5" x14ac:dyDescent="0.15">
      <c r="C9678" s="104"/>
      <c r="D9678" s="104"/>
      <c r="E9678" s="104"/>
    </row>
    <row r="9679" spans="3:5" x14ac:dyDescent="0.15">
      <c r="C9679" s="104"/>
      <c r="D9679" s="104"/>
      <c r="E9679" s="104"/>
    </row>
    <row r="9680" spans="3:5" x14ac:dyDescent="0.15">
      <c r="C9680" s="104"/>
      <c r="D9680" s="104"/>
      <c r="E9680" s="104"/>
    </row>
    <row r="9681" spans="3:5" x14ac:dyDescent="0.15">
      <c r="C9681" s="104"/>
      <c r="D9681" s="104"/>
      <c r="E9681" s="104"/>
    </row>
    <row r="9682" spans="3:5" x14ac:dyDescent="0.15">
      <c r="C9682" s="104"/>
      <c r="D9682" s="104"/>
      <c r="E9682" s="104"/>
    </row>
    <row r="9683" spans="3:5" x14ac:dyDescent="0.15">
      <c r="C9683" s="104"/>
      <c r="D9683" s="104"/>
      <c r="E9683" s="104"/>
    </row>
    <row r="9684" spans="3:5" x14ac:dyDescent="0.15">
      <c r="C9684" s="104"/>
      <c r="D9684" s="104"/>
      <c r="E9684" s="104"/>
    </row>
    <row r="9685" spans="3:5" x14ac:dyDescent="0.15">
      <c r="C9685" s="104"/>
      <c r="D9685" s="104"/>
      <c r="E9685" s="104"/>
    </row>
    <row r="9686" spans="3:5" x14ac:dyDescent="0.15">
      <c r="C9686" s="104"/>
      <c r="D9686" s="104"/>
      <c r="E9686" s="104"/>
    </row>
    <row r="9687" spans="3:5" x14ac:dyDescent="0.15">
      <c r="C9687" s="104"/>
      <c r="D9687" s="104"/>
      <c r="E9687" s="104"/>
    </row>
    <row r="9688" spans="3:5" x14ac:dyDescent="0.15">
      <c r="C9688" s="104"/>
      <c r="D9688" s="104"/>
      <c r="E9688" s="104"/>
    </row>
    <row r="9689" spans="3:5" x14ac:dyDescent="0.15">
      <c r="C9689" s="104"/>
      <c r="D9689" s="104"/>
      <c r="E9689" s="104"/>
    </row>
    <row r="9690" spans="3:5" x14ac:dyDescent="0.15">
      <c r="C9690" s="104"/>
      <c r="D9690" s="104"/>
      <c r="E9690" s="104"/>
    </row>
    <row r="9691" spans="3:5" x14ac:dyDescent="0.15">
      <c r="C9691" s="104"/>
      <c r="D9691" s="104"/>
      <c r="E9691" s="104"/>
    </row>
    <row r="9692" spans="3:5" x14ac:dyDescent="0.15">
      <c r="C9692" s="104"/>
      <c r="D9692" s="104"/>
      <c r="E9692" s="104"/>
    </row>
    <row r="9693" spans="3:5" x14ac:dyDescent="0.15">
      <c r="C9693" s="104"/>
      <c r="D9693" s="104"/>
      <c r="E9693" s="104"/>
    </row>
    <row r="9694" spans="3:5" x14ac:dyDescent="0.15">
      <c r="C9694" s="104"/>
      <c r="D9694" s="104"/>
      <c r="E9694" s="104"/>
    </row>
    <row r="9695" spans="3:5" x14ac:dyDescent="0.15">
      <c r="C9695" s="104"/>
      <c r="D9695" s="104"/>
      <c r="E9695" s="104"/>
    </row>
    <row r="9696" spans="3:5" x14ac:dyDescent="0.15">
      <c r="C9696" s="104"/>
      <c r="D9696" s="104"/>
      <c r="E9696" s="104"/>
    </row>
    <row r="9697" spans="3:5" x14ac:dyDescent="0.15">
      <c r="C9697" s="104"/>
      <c r="D9697" s="104"/>
      <c r="E9697" s="104"/>
    </row>
    <row r="9698" spans="3:5" x14ac:dyDescent="0.15">
      <c r="C9698" s="104"/>
      <c r="D9698" s="104"/>
      <c r="E9698" s="104"/>
    </row>
    <row r="9699" spans="3:5" x14ac:dyDescent="0.15">
      <c r="C9699" s="104"/>
      <c r="D9699" s="104"/>
      <c r="E9699" s="104"/>
    </row>
    <row r="9700" spans="3:5" x14ac:dyDescent="0.15">
      <c r="C9700" s="104"/>
      <c r="D9700" s="104"/>
      <c r="E9700" s="104"/>
    </row>
    <row r="9701" spans="3:5" x14ac:dyDescent="0.15">
      <c r="C9701" s="104"/>
      <c r="D9701" s="104"/>
      <c r="E9701" s="104"/>
    </row>
    <row r="9702" spans="3:5" x14ac:dyDescent="0.15">
      <c r="C9702" s="104"/>
      <c r="D9702" s="104"/>
      <c r="E9702" s="104"/>
    </row>
    <row r="9703" spans="3:5" x14ac:dyDescent="0.15">
      <c r="C9703" s="104"/>
      <c r="D9703" s="104"/>
      <c r="E9703" s="104"/>
    </row>
    <row r="9704" spans="3:5" x14ac:dyDescent="0.15">
      <c r="C9704" s="104"/>
      <c r="D9704" s="104"/>
      <c r="E9704" s="104"/>
    </row>
    <row r="9705" spans="3:5" x14ac:dyDescent="0.15">
      <c r="C9705" s="104"/>
      <c r="D9705" s="104"/>
      <c r="E9705" s="104"/>
    </row>
    <row r="9706" spans="3:5" x14ac:dyDescent="0.15">
      <c r="C9706" s="104"/>
      <c r="D9706" s="104"/>
      <c r="E9706" s="104"/>
    </row>
    <row r="9707" spans="3:5" x14ac:dyDescent="0.15">
      <c r="C9707" s="104"/>
      <c r="D9707" s="104"/>
      <c r="E9707" s="104"/>
    </row>
    <row r="9708" spans="3:5" x14ac:dyDescent="0.15">
      <c r="C9708" s="104"/>
      <c r="D9708" s="104"/>
      <c r="E9708" s="104"/>
    </row>
    <row r="9709" spans="3:5" x14ac:dyDescent="0.15">
      <c r="C9709" s="104"/>
      <c r="D9709" s="104"/>
      <c r="E9709" s="104"/>
    </row>
    <row r="9710" spans="3:5" x14ac:dyDescent="0.15">
      <c r="C9710" s="104"/>
      <c r="D9710" s="104"/>
      <c r="E9710" s="104"/>
    </row>
    <row r="9711" spans="3:5" x14ac:dyDescent="0.15">
      <c r="C9711" s="104"/>
      <c r="D9711" s="104"/>
      <c r="E9711" s="104"/>
    </row>
    <row r="9712" spans="3:5" x14ac:dyDescent="0.15">
      <c r="C9712" s="104"/>
      <c r="D9712" s="104"/>
      <c r="E9712" s="104"/>
    </row>
    <row r="9713" spans="3:5" x14ac:dyDescent="0.15">
      <c r="C9713" s="104"/>
      <c r="D9713" s="104"/>
      <c r="E9713" s="104"/>
    </row>
    <row r="9714" spans="3:5" x14ac:dyDescent="0.15">
      <c r="C9714" s="104"/>
      <c r="D9714" s="104"/>
      <c r="E9714" s="104"/>
    </row>
    <row r="9715" spans="3:5" x14ac:dyDescent="0.15">
      <c r="C9715" s="104"/>
      <c r="D9715" s="104"/>
      <c r="E9715" s="104"/>
    </row>
    <row r="9716" spans="3:5" x14ac:dyDescent="0.15">
      <c r="C9716" s="104"/>
      <c r="D9716" s="104"/>
      <c r="E9716" s="104"/>
    </row>
    <row r="9717" spans="3:5" x14ac:dyDescent="0.15">
      <c r="C9717" s="104"/>
      <c r="D9717" s="104"/>
      <c r="E9717" s="104"/>
    </row>
    <row r="9718" spans="3:5" x14ac:dyDescent="0.15">
      <c r="C9718" s="104"/>
      <c r="D9718" s="104"/>
      <c r="E9718" s="104"/>
    </row>
    <row r="9719" spans="3:5" x14ac:dyDescent="0.15">
      <c r="C9719" s="104"/>
      <c r="D9719" s="104"/>
      <c r="E9719" s="104"/>
    </row>
    <row r="9720" spans="3:5" x14ac:dyDescent="0.15">
      <c r="C9720" s="104"/>
      <c r="D9720" s="104"/>
      <c r="E9720" s="104"/>
    </row>
    <row r="9721" spans="3:5" x14ac:dyDescent="0.15">
      <c r="C9721" s="104"/>
      <c r="D9721" s="104"/>
      <c r="E9721" s="104"/>
    </row>
    <row r="9722" spans="3:5" x14ac:dyDescent="0.15">
      <c r="C9722" s="104"/>
      <c r="D9722" s="104"/>
      <c r="E9722" s="104"/>
    </row>
    <row r="9723" spans="3:5" x14ac:dyDescent="0.15">
      <c r="C9723" s="104"/>
      <c r="D9723" s="104"/>
      <c r="E9723" s="104"/>
    </row>
    <row r="9724" spans="3:5" x14ac:dyDescent="0.15">
      <c r="C9724" s="104"/>
      <c r="D9724" s="104"/>
      <c r="E9724" s="104"/>
    </row>
    <row r="9725" spans="3:5" x14ac:dyDescent="0.15">
      <c r="C9725" s="104"/>
      <c r="D9725" s="104"/>
      <c r="E9725" s="104"/>
    </row>
    <row r="9726" spans="3:5" x14ac:dyDescent="0.15">
      <c r="C9726" s="104"/>
      <c r="D9726" s="104"/>
      <c r="E9726" s="104"/>
    </row>
    <row r="9727" spans="3:5" x14ac:dyDescent="0.15">
      <c r="C9727" s="104"/>
      <c r="D9727" s="104"/>
      <c r="E9727" s="104"/>
    </row>
    <row r="9728" spans="3:5" x14ac:dyDescent="0.15">
      <c r="C9728" s="104"/>
      <c r="D9728" s="104"/>
      <c r="E9728" s="104"/>
    </row>
    <row r="9729" spans="3:5" x14ac:dyDescent="0.15">
      <c r="C9729" s="104"/>
      <c r="D9729" s="104"/>
      <c r="E9729" s="104"/>
    </row>
    <row r="9730" spans="3:5" x14ac:dyDescent="0.15">
      <c r="C9730" s="104"/>
      <c r="D9730" s="104"/>
      <c r="E9730" s="104"/>
    </row>
    <row r="9731" spans="3:5" x14ac:dyDescent="0.15">
      <c r="C9731" s="104"/>
      <c r="D9731" s="104"/>
      <c r="E9731" s="104"/>
    </row>
    <row r="9732" spans="3:5" x14ac:dyDescent="0.15">
      <c r="C9732" s="104"/>
      <c r="D9732" s="104"/>
      <c r="E9732" s="104"/>
    </row>
    <row r="9733" spans="3:5" x14ac:dyDescent="0.15">
      <c r="C9733" s="104"/>
      <c r="D9733" s="104"/>
      <c r="E9733" s="104"/>
    </row>
    <row r="9734" spans="3:5" x14ac:dyDescent="0.15">
      <c r="C9734" s="104"/>
      <c r="D9734" s="104"/>
      <c r="E9734" s="104"/>
    </row>
    <row r="9735" spans="3:5" x14ac:dyDescent="0.15">
      <c r="C9735" s="104"/>
      <c r="D9735" s="104"/>
      <c r="E9735" s="104"/>
    </row>
    <row r="9736" spans="3:5" x14ac:dyDescent="0.15">
      <c r="C9736" s="104"/>
      <c r="D9736" s="104"/>
      <c r="E9736" s="104"/>
    </row>
    <row r="9737" spans="3:5" x14ac:dyDescent="0.15">
      <c r="C9737" s="104"/>
      <c r="D9737" s="104"/>
      <c r="E9737" s="104"/>
    </row>
    <row r="9738" spans="3:5" x14ac:dyDescent="0.15">
      <c r="C9738" s="104"/>
      <c r="D9738" s="104"/>
      <c r="E9738" s="104"/>
    </row>
    <row r="9739" spans="3:5" x14ac:dyDescent="0.15">
      <c r="C9739" s="104"/>
      <c r="D9739" s="104"/>
      <c r="E9739" s="104"/>
    </row>
    <row r="9740" spans="3:5" x14ac:dyDescent="0.15">
      <c r="C9740" s="104"/>
      <c r="D9740" s="104"/>
      <c r="E9740" s="104"/>
    </row>
    <row r="9741" spans="3:5" x14ac:dyDescent="0.15">
      <c r="C9741" s="104"/>
      <c r="D9741" s="104"/>
      <c r="E9741" s="104"/>
    </row>
    <row r="9742" spans="3:5" x14ac:dyDescent="0.15">
      <c r="C9742" s="104"/>
      <c r="D9742" s="104"/>
      <c r="E9742" s="104"/>
    </row>
    <row r="9743" spans="3:5" x14ac:dyDescent="0.15">
      <c r="C9743" s="104"/>
      <c r="D9743" s="104"/>
      <c r="E9743" s="104"/>
    </row>
    <row r="9744" spans="3:5" x14ac:dyDescent="0.15">
      <c r="C9744" s="104"/>
      <c r="D9744" s="104"/>
      <c r="E9744" s="104"/>
    </row>
    <row r="9745" spans="3:5" x14ac:dyDescent="0.15">
      <c r="C9745" s="104"/>
      <c r="D9745" s="104"/>
      <c r="E9745" s="104"/>
    </row>
    <row r="9746" spans="3:5" x14ac:dyDescent="0.15">
      <c r="C9746" s="104"/>
      <c r="D9746" s="104"/>
      <c r="E9746" s="104"/>
    </row>
    <row r="9747" spans="3:5" x14ac:dyDescent="0.15">
      <c r="C9747" s="104"/>
      <c r="D9747" s="104"/>
      <c r="E9747" s="104"/>
    </row>
    <row r="9748" spans="3:5" x14ac:dyDescent="0.15">
      <c r="C9748" s="104"/>
      <c r="D9748" s="104"/>
      <c r="E9748" s="104"/>
    </row>
    <row r="9749" spans="3:5" x14ac:dyDescent="0.15">
      <c r="C9749" s="104"/>
      <c r="D9749" s="104"/>
      <c r="E9749" s="104"/>
    </row>
    <row r="9750" spans="3:5" x14ac:dyDescent="0.15">
      <c r="C9750" s="104"/>
      <c r="D9750" s="104"/>
      <c r="E9750" s="104"/>
    </row>
    <row r="9751" spans="3:5" x14ac:dyDescent="0.15">
      <c r="C9751" s="104"/>
      <c r="D9751" s="104"/>
      <c r="E9751" s="104"/>
    </row>
    <row r="9752" spans="3:5" x14ac:dyDescent="0.15">
      <c r="C9752" s="104"/>
      <c r="D9752" s="104"/>
      <c r="E9752" s="104"/>
    </row>
    <row r="9753" spans="3:5" x14ac:dyDescent="0.15">
      <c r="C9753" s="104"/>
      <c r="D9753" s="104"/>
      <c r="E9753" s="104"/>
    </row>
    <row r="9754" spans="3:5" x14ac:dyDescent="0.15">
      <c r="C9754" s="104"/>
      <c r="D9754" s="104"/>
      <c r="E9754" s="104"/>
    </row>
    <row r="9755" spans="3:5" x14ac:dyDescent="0.15">
      <c r="C9755" s="104"/>
      <c r="D9755" s="104"/>
      <c r="E9755" s="104"/>
    </row>
    <row r="9756" spans="3:5" x14ac:dyDescent="0.15">
      <c r="C9756" s="104"/>
      <c r="D9756" s="104"/>
      <c r="E9756" s="104"/>
    </row>
    <row r="9757" spans="3:5" x14ac:dyDescent="0.15">
      <c r="C9757" s="104"/>
      <c r="D9757" s="104"/>
      <c r="E9757" s="104"/>
    </row>
    <row r="9758" spans="3:5" x14ac:dyDescent="0.15">
      <c r="C9758" s="104"/>
      <c r="D9758" s="104"/>
      <c r="E9758" s="104"/>
    </row>
    <row r="9759" spans="3:5" x14ac:dyDescent="0.15">
      <c r="C9759" s="104"/>
      <c r="D9759" s="104"/>
      <c r="E9759" s="104"/>
    </row>
    <row r="9760" spans="3:5" x14ac:dyDescent="0.15">
      <c r="C9760" s="104"/>
      <c r="D9760" s="104"/>
      <c r="E9760" s="104"/>
    </row>
    <row r="9761" spans="3:5" x14ac:dyDescent="0.15">
      <c r="C9761" s="104"/>
      <c r="D9761" s="104"/>
      <c r="E9761" s="104"/>
    </row>
    <row r="9762" spans="3:5" x14ac:dyDescent="0.15">
      <c r="C9762" s="104"/>
      <c r="D9762" s="104"/>
      <c r="E9762" s="104"/>
    </row>
    <row r="9763" spans="3:5" x14ac:dyDescent="0.15">
      <c r="C9763" s="104"/>
      <c r="D9763" s="104"/>
      <c r="E9763" s="104"/>
    </row>
    <row r="9764" spans="3:5" x14ac:dyDescent="0.15">
      <c r="C9764" s="104"/>
      <c r="D9764" s="104"/>
      <c r="E9764" s="104"/>
    </row>
    <row r="9765" spans="3:5" x14ac:dyDescent="0.15">
      <c r="C9765" s="104"/>
      <c r="D9765" s="104"/>
      <c r="E9765" s="104"/>
    </row>
    <row r="9766" spans="3:5" x14ac:dyDescent="0.15">
      <c r="C9766" s="104"/>
      <c r="D9766" s="104"/>
      <c r="E9766" s="104"/>
    </row>
    <row r="9767" spans="3:5" x14ac:dyDescent="0.15">
      <c r="C9767" s="104"/>
      <c r="D9767" s="104"/>
      <c r="E9767" s="104"/>
    </row>
    <row r="9768" spans="3:5" x14ac:dyDescent="0.15">
      <c r="C9768" s="104"/>
      <c r="D9768" s="104"/>
      <c r="E9768" s="104"/>
    </row>
    <row r="9769" spans="3:5" x14ac:dyDescent="0.15">
      <c r="C9769" s="104"/>
      <c r="D9769" s="104"/>
      <c r="E9769" s="104"/>
    </row>
    <row r="9770" spans="3:5" x14ac:dyDescent="0.15">
      <c r="C9770" s="104"/>
      <c r="D9770" s="104"/>
      <c r="E9770" s="104"/>
    </row>
    <row r="9771" spans="3:5" x14ac:dyDescent="0.15">
      <c r="C9771" s="104"/>
      <c r="D9771" s="104"/>
      <c r="E9771" s="104"/>
    </row>
    <row r="9772" spans="3:5" x14ac:dyDescent="0.15">
      <c r="C9772" s="104"/>
      <c r="D9772" s="104"/>
      <c r="E9772" s="104"/>
    </row>
    <row r="9773" spans="3:5" x14ac:dyDescent="0.15">
      <c r="C9773" s="104"/>
      <c r="D9773" s="104"/>
      <c r="E9773" s="104"/>
    </row>
    <row r="9774" spans="3:5" x14ac:dyDescent="0.15">
      <c r="C9774" s="104"/>
      <c r="D9774" s="104"/>
      <c r="E9774" s="104"/>
    </row>
    <row r="9775" spans="3:5" x14ac:dyDescent="0.15">
      <c r="C9775" s="104"/>
      <c r="D9775" s="104"/>
      <c r="E9775" s="104"/>
    </row>
    <row r="9776" spans="3:5" x14ac:dyDescent="0.15">
      <c r="C9776" s="104"/>
      <c r="D9776" s="104"/>
      <c r="E9776" s="104"/>
    </row>
    <row r="9777" spans="3:5" x14ac:dyDescent="0.15">
      <c r="C9777" s="104"/>
      <c r="D9777" s="104"/>
      <c r="E9777" s="104"/>
    </row>
    <row r="9778" spans="3:5" x14ac:dyDescent="0.15">
      <c r="C9778" s="104"/>
      <c r="D9778" s="104"/>
      <c r="E9778" s="104"/>
    </row>
    <row r="9779" spans="3:5" x14ac:dyDescent="0.15">
      <c r="C9779" s="104"/>
      <c r="D9779" s="104"/>
      <c r="E9779" s="104"/>
    </row>
    <row r="9780" spans="3:5" x14ac:dyDescent="0.15">
      <c r="C9780" s="104"/>
      <c r="D9780" s="104"/>
      <c r="E9780" s="104"/>
    </row>
    <row r="9781" spans="3:5" x14ac:dyDescent="0.15">
      <c r="C9781" s="104"/>
      <c r="D9781" s="104"/>
      <c r="E9781" s="104"/>
    </row>
    <row r="9782" spans="3:5" x14ac:dyDescent="0.15">
      <c r="C9782" s="104"/>
      <c r="D9782" s="104"/>
      <c r="E9782" s="104"/>
    </row>
    <row r="9783" spans="3:5" x14ac:dyDescent="0.15">
      <c r="C9783" s="104"/>
      <c r="D9783" s="104"/>
      <c r="E9783" s="104"/>
    </row>
    <row r="9784" spans="3:5" x14ac:dyDescent="0.15">
      <c r="C9784" s="104"/>
      <c r="D9784" s="104"/>
      <c r="E9784" s="104"/>
    </row>
    <row r="9785" spans="3:5" x14ac:dyDescent="0.15">
      <c r="C9785" s="104"/>
      <c r="D9785" s="104"/>
      <c r="E9785" s="104"/>
    </row>
    <row r="9786" spans="3:5" x14ac:dyDescent="0.15">
      <c r="C9786" s="104"/>
      <c r="D9786" s="104"/>
      <c r="E9786" s="104"/>
    </row>
    <row r="9787" spans="3:5" x14ac:dyDescent="0.15">
      <c r="C9787" s="104"/>
      <c r="D9787" s="104"/>
      <c r="E9787" s="104"/>
    </row>
    <row r="9788" spans="3:5" x14ac:dyDescent="0.15">
      <c r="C9788" s="104"/>
      <c r="D9788" s="104"/>
      <c r="E9788" s="104"/>
    </row>
    <row r="9789" spans="3:5" x14ac:dyDescent="0.15">
      <c r="C9789" s="104"/>
      <c r="D9789" s="104"/>
      <c r="E9789" s="104"/>
    </row>
    <row r="9790" spans="3:5" x14ac:dyDescent="0.15">
      <c r="C9790" s="104"/>
      <c r="D9790" s="104"/>
      <c r="E9790" s="104"/>
    </row>
    <row r="9791" spans="3:5" x14ac:dyDescent="0.15">
      <c r="C9791" s="104"/>
      <c r="D9791" s="104"/>
      <c r="E9791" s="104"/>
    </row>
    <row r="9792" spans="3:5" x14ac:dyDescent="0.15">
      <c r="C9792" s="104"/>
      <c r="D9792" s="104"/>
      <c r="E9792" s="104"/>
    </row>
    <row r="9793" spans="3:5" x14ac:dyDescent="0.15">
      <c r="C9793" s="104"/>
      <c r="D9793" s="104"/>
      <c r="E9793" s="104"/>
    </row>
    <row r="9794" spans="3:5" x14ac:dyDescent="0.15">
      <c r="C9794" s="104"/>
      <c r="D9794" s="104"/>
      <c r="E9794" s="104"/>
    </row>
    <row r="9795" spans="3:5" x14ac:dyDescent="0.15">
      <c r="C9795" s="104"/>
      <c r="D9795" s="104"/>
      <c r="E9795" s="104"/>
    </row>
    <row r="9796" spans="3:5" x14ac:dyDescent="0.15">
      <c r="C9796" s="104"/>
      <c r="D9796" s="104"/>
      <c r="E9796" s="104"/>
    </row>
    <row r="9797" spans="3:5" x14ac:dyDescent="0.15">
      <c r="C9797" s="104"/>
      <c r="D9797" s="104"/>
      <c r="E9797" s="104"/>
    </row>
    <row r="9798" spans="3:5" x14ac:dyDescent="0.15">
      <c r="C9798" s="104"/>
      <c r="D9798" s="104"/>
      <c r="E9798" s="104"/>
    </row>
    <row r="9799" spans="3:5" x14ac:dyDescent="0.15">
      <c r="C9799" s="104"/>
      <c r="D9799" s="104"/>
      <c r="E9799" s="104"/>
    </row>
    <row r="9800" spans="3:5" x14ac:dyDescent="0.15">
      <c r="C9800" s="104"/>
      <c r="D9800" s="104"/>
      <c r="E9800" s="104"/>
    </row>
    <row r="9801" spans="3:5" x14ac:dyDescent="0.15">
      <c r="C9801" s="104"/>
      <c r="D9801" s="104"/>
      <c r="E9801" s="104"/>
    </row>
    <row r="9802" spans="3:5" x14ac:dyDescent="0.15">
      <c r="C9802" s="104"/>
      <c r="D9802" s="104"/>
      <c r="E9802" s="104"/>
    </row>
    <row r="9803" spans="3:5" x14ac:dyDescent="0.15">
      <c r="C9803" s="104"/>
      <c r="D9803" s="104"/>
      <c r="E9803" s="104"/>
    </row>
    <row r="9804" spans="3:5" x14ac:dyDescent="0.15">
      <c r="C9804" s="104"/>
      <c r="D9804" s="104"/>
      <c r="E9804" s="104"/>
    </row>
    <row r="9805" spans="3:5" x14ac:dyDescent="0.15">
      <c r="C9805" s="104"/>
      <c r="D9805" s="104"/>
      <c r="E9805" s="104"/>
    </row>
    <row r="9806" spans="3:5" x14ac:dyDescent="0.15">
      <c r="C9806" s="104"/>
      <c r="D9806" s="104"/>
      <c r="E9806" s="104"/>
    </row>
    <row r="9807" spans="3:5" x14ac:dyDescent="0.15">
      <c r="C9807" s="104"/>
      <c r="D9807" s="104"/>
      <c r="E9807" s="104"/>
    </row>
    <row r="9808" spans="3:5" x14ac:dyDescent="0.15">
      <c r="C9808" s="104"/>
      <c r="D9808" s="104"/>
      <c r="E9808" s="104"/>
    </row>
    <row r="9809" spans="3:5" x14ac:dyDescent="0.15">
      <c r="C9809" s="104"/>
      <c r="D9809" s="104"/>
      <c r="E9809" s="104"/>
    </row>
    <row r="9810" spans="3:5" x14ac:dyDescent="0.15">
      <c r="C9810" s="104"/>
      <c r="D9810" s="104"/>
      <c r="E9810" s="104"/>
    </row>
    <row r="9811" spans="3:5" x14ac:dyDescent="0.15">
      <c r="C9811" s="104"/>
      <c r="D9811" s="104"/>
      <c r="E9811" s="104"/>
    </row>
    <row r="9812" spans="3:5" x14ac:dyDescent="0.15">
      <c r="C9812" s="104"/>
      <c r="D9812" s="104"/>
      <c r="E9812" s="104"/>
    </row>
    <row r="9813" spans="3:5" x14ac:dyDescent="0.15">
      <c r="C9813" s="104"/>
      <c r="D9813" s="104"/>
      <c r="E9813" s="104"/>
    </row>
    <row r="9814" spans="3:5" x14ac:dyDescent="0.15">
      <c r="C9814" s="104"/>
      <c r="D9814" s="104"/>
      <c r="E9814" s="104"/>
    </row>
    <row r="9815" spans="3:5" x14ac:dyDescent="0.15">
      <c r="C9815" s="104"/>
      <c r="D9815" s="104"/>
      <c r="E9815" s="104"/>
    </row>
    <row r="9816" spans="3:5" x14ac:dyDescent="0.15">
      <c r="C9816" s="104"/>
      <c r="D9816" s="104"/>
      <c r="E9816" s="104"/>
    </row>
    <row r="9817" spans="3:5" x14ac:dyDescent="0.15">
      <c r="C9817" s="104"/>
      <c r="D9817" s="104"/>
      <c r="E9817" s="104"/>
    </row>
    <row r="9818" spans="3:5" x14ac:dyDescent="0.15">
      <c r="C9818" s="104"/>
      <c r="D9818" s="104"/>
      <c r="E9818" s="104"/>
    </row>
    <row r="9819" spans="3:5" x14ac:dyDescent="0.15">
      <c r="C9819" s="104"/>
      <c r="D9819" s="104"/>
      <c r="E9819" s="104"/>
    </row>
    <row r="9820" spans="3:5" x14ac:dyDescent="0.15">
      <c r="C9820" s="104"/>
      <c r="D9820" s="104"/>
      <c r="E9820" s="104"/>
    </row>
    <row r="9821" spans="3:5" x14ac:dyDescent="0.15">
      <c r="C9821" s="104"/>
      <c r="D9821" s="104"/>
      <c r="E9821" s="104"/>
    </row>
    <row r="9822" spans="3:5" x14ac:dyDescent="0.15">
      <c r="C9822" s="104"/>
      <c r="D9822" s="104"/>
      <c r="E9822" s="104"/>
    </row>
    <row r="9823" spans="3:5" x14ac:dyDescent="0.15">
      <c r="C9823" s="104"/>
      <c r="D9823" s="104"/>
      <c r="E9823" s="104"/>
    </row>
    <row r="9824" spans="3:5" x14ac:dyDescent="0.15">
      <c r="C9824" s="104"/>
      <c r="D9824" s="104"/>
      <c r="E9824" s="104"/>
    </row>
    <row r="9825" spans="3:5" x14ac:dyDescent="0.15">
      <c r="C9825" s="104"/>
      <c r="D9825" s="104"/>
      <c r="E9825" s="104"/>
    </row>
    <row r="9826" spans="3:5" x14ac:dyDescent="0.15">
      <c r="C9826" s="104"/>
      <c r="D9826" s="104"/>
      <c r="E9826" s="104"/>
    </row>
    <row r="9827" spans="3:5" x14ac:dyDescent="0.15">
      <c r="C9827" s="104"/>
      <c r="D9827" s="104"/>
      <c r="E9827" s="104"/>
    </row>
    <row r="9828" spans="3:5" x14ac:dyDescent="0.15">
      <c r="C9828" s="104"/>
      <c r="D9828" s="104"/>
      <c r="E9828" s="104"/>
    </row>
    <row r="9829" spans="3:5" x14ac:dyDescent="0.15">
      <c r="C9829" s="104"/>
      <c r="D9829" s="104"/>
      <c r="E9829" s="104"/>
    </row>
    <row r="9830" spans="3:5" x14ac:dyDescent="0.15">
      <c r="C9830" s="104"/>
      <c r="D9830" s="104"/>
      <c r="E9830" s="104"/>
    </row>
    <row r="9831" spans="3:5" x14ac:dyDescent="0.15">
      <c r="C9831" s="104"/>
      <c r="D9831" s="104"/>
      <c r="E9831" s="104"/>
    </row>
    <row r="9832" spans="3:5" x14ac:dyDescent="0.15">
      <c r="C9832" s="104"/>
      <c r="D9832" s="104"/>
      <c r="E9832" s="104"/>
    </row>
    <row r="9833" spans="3:5" x14ac:dyDescent="0.15">
      <c r="C9833" s="104"/>
      <c r="D9833" s="104"/>
      <c r="E9833" s="104"/>
    </row>
    <row r="9834" spans="3:5" x14ac:dyDescent="0.15">
      <c r="C9834" s="104"/>
      <c r="D9834" s="104"/>
      <c r="E9834" s="104"/>
    </row>
    <row r="9835" spans="3:5" x14ac:dyDescent="0.15">
      <c r="C9835" s="104"/>
      <c r="D9835" s="104"/>
      <c r="E9835" s="104"/>
    </row>
    <row r="9836" spans="3:5" x14ac:dyDescent="0.15">
      <c r="C9836" s="104"/>
      <c r="D9836" s="104"/>
      <c r="E9836" s="104"/>
    </row>
    <row r="9837" spans="3:5" x14ac:dyDescent="0.15">
      <c r="C9837" s="104"/>
      <c r="D9837" s="104"/>
      <c r="E9837" s="104"/>
    </row>
    <row r="9838" spans="3:5" x14ac:dyDescent="0.15">
      <c r="C9838" s="104"/>
      <c r="D9838" s="104"/>
      <c r="E9838" s="104"/>
    </row>
    <row r="9839" spans="3:5" x14ac:dyDescent="0.15">
      <c r="C9839" s="104"/>
      <c r="D9839" s="104"/>
      <c r="E9839" s="104"/>
    </row>
    <row r="9840" spans="3:5" x14ac:dyDescent="0.15">
      <c r="C9840" s="104"/>
      <c r="D9840" s="104"/>
      <c r="E9840" s="104"/>
    </row>
    <row r="9841" spans="3:5" x14ac:dyDescent="0.15">
      <c r="C9841" s="104"/>
      <c r="D9841" s="104"/>
      <c r="E9841" s="104"/>
    </row>
    <row r="9842" spans="3:5" x14ac:dyDescent="0.15">
      <c r="C9842" s="104"/>
      <c r="D9842" s="104"/>
      <c r="E9842" s="104"/>
    </row>
    <row r="9843" spans="3:5" x14ac:dyDescent="0.15">
      <c r="C9843" s="104"/>
      <c r="D9843" s="104"/>
      <c r="E9843" s="104"/>
    </row>
    <row r="9844" spans="3:5" x14ac:dyDescent="0.15">
      <c r="C9844" s="104"/>
      <c r="D9844" s="104"/>
      <c r="E9844" s="104"/>
    </row>
    <row r="9845" spans="3:5" x14ac:dyDescent="0.15">
      <c r="C9845" s="104"/>
      <c r="D9845" s="104"/>
      <c r="E9845" s="104"/>
    </row>
    <row r="9846" spans="3:5" x14ac:dyDescent="0.15">
      <c r="C9846" s="104"/>
      <c r="D9846" s="104"/>
      <c r="E9846" s="104"/>
    </row>
    <row r="9847" spans="3:5" x14ac:dyDescent="0.15">
      <c r="C9847" s="104"/>
      <c r="D9847" s="104"/>
      <c r="E9847" s="104"/>
    </row>
    <row r="9848" spans="3:5" x14ac:dyDescent="0.15">
      <c r="C9848" s="104"/>
      <c r="D9848" s="104"/>
      <c r="E9848" s="104"/>
    </row>
    <row r="9849" spans="3:5" x14ac:dyDescent="0.15">
      <c r="C9849" s="104"/>
      <c r="D9849" s="104"/>
      <c r="E9849" s="104"/>
    </row>
    <row r="9850" spans="3:5" x14ac:dyDescent="0.15">
      <c r="C9850" s="104"/>
      <c r="D9850" s="104"/>
      <c r="E9850" s="104"/>
    </row>
    <row r="9851" spans="3:5" x14ac:dyDescent="0.15">
      <c r="C9851" s="104"/>
      <c r="D9851" s="104"/>
      <c r="E9851" s="104"/>
    </row>
    <row r="9852" spans="3:5" x14ac:dyDescent="0.15">
      <c r="C9852" s="104"/>
      <c r="D9852" s="104"/>
      <c r="E9852" s="104"/>
    </row>
    <row r="9853" spans="3:5" x14ac:dyDescent="0.15">
      <c r="C9853" s="104"/>
      <c r="D9853" s="104"/>
      <c r="E9853" s="104"/>
    </row>
    <row r="9854" spans="3:5" x14ac:dyDescent="0.15">
      <c r="C9854" s="104"/>
      <c r="D9854" s="104"/>
      <c r="E9854" s="104"/>
    </row>
    <row r="9855" spans="3:5" x14ac:dyDescent="0.15">
      <c r="C9855" s="104"/>
      <c r="D9855" s="104"/>
      <c r="E9855" s="104"/>
    </row>
    <row r="9856" spans="3:5" x14ac:dyDescent="0.15">
      <c r="C9856" s="104"/>
      <c r="D9856" s="104"/>
      <c r="E9856" s="104"/>
    </row>
    <row r="9857" spans="3:5" x14ac:dyDescent="0.15">
      <c r="C9857" s="104"/>
      <c r="D9857" s="104"/>
      <c r="E9857" s="104"/>
    </row>
    <row r="9858" spans="3:5" x14ac:dyDescent="0.15">
      <c r="C9858" s="104"/>
      <c r="D9858" s="104"/>
      <c r="E9858" s="104"/>
    </row>
    <row r="9859" spans="3:5" x14ac:dyDescent="0.15">
      <c r="C9859" s="104"/>
      <c r="D9859" s="104"/>
      <c r="E9859" s="104"/>
    </row>
    <row r="9860" spans="3:5" x14ac:dyDescent="0.15">
      <c r="C9860" s="104"/>
      <c r="D9860" s="104"/>
      <c r="E9860" s="104"/>
    </row>
    <row r="9861" spans="3:5" x14ac:dyDescent="0.15">
      <c r="C9861" s="104"/>
      <c r="D9861" s="104"/>
      <c r="E9861" s="104"/>
    </row>
    <row r="9862" spans="3:5" x14ac:dyDescent="0.15">
      <c r="C9862" s="104"/>
      <c r="D9862" s="104"/>
      <c r="E9862" s="104"/>
    </row>
    <row r="9863" spans="3:5" x14ac:dyDescent="0.15">
      <c r="C9863" s="104"/>
      <c r="D9863" s="104"/>
      <c r="E9863" s="104"/>
    </row>
    <row r="9864" spans="3:5" x14ac:dyDescent="0.15">
      <c r="C9864" s="104"/>
      <c r="D9864" s="104"/>
      <c r="E9864" s="104"/>
    </row>
    <row r="9865" spans="3:5" x14ac:dyDescent="0.15">
      <c r="C9865" s="104"/>
      <c r="D9865" s="104"/>
      <c r="E9865" s="104"/>
    </row>
    <row r="9866" spans="3:5" x14ac:dyDescent="0.15">
      <c r="C9866" s="104"/>
      <c r="D9866" s="104"/>
      <c r="E9866" s="104"/>
    </row>
    <row r="9867" spans="3:5" x14ac:dyDescent="0.15">
      <c r="C9867" s="104"/>
      <c r="D9867" s="104"/>
      <c r="E9867" s="104"/>
    </row>
    <row r="9868" spans="3:5" x14ac:dyDescent="0.15">
      <c r="C9868" s="104"/>
      <c r="D9868" s="104"/>
      <c r="E9868" s="104"/>
    </row>
    <row r="9869" spans="3:5" x14ac:dyDescent="0.15">
      <c r="C9869" s="104"/>
      <c r="D9869" s="104"/>
      <c r="E9869" s="104"/>
    </row>
    <row r="9870" spans="3:5" x14ac:dyDescent="0.15">
      <c r="C9870" s="104"/>
      <c r="D9870" s="104"/>
      <c r="E9870" s="104"/>
    </row>
    <row r="9871" spans="3:5" x14ac:dyDescent="0.15">
      <c r="C9871" s="104"/>
      <c r="D9871" s="104"/>
      <c r="E9871" s="104"/>
    </row>
    <row r="9872" spans="3:5" x14ac:dyDescent="0.15">
      <c r="C9872" s="104"/>
      <c r="D9872" s="104"/>
      <c r="E9872" s="104"/>
    </row>
    <row r="9873" spans="3:5" x14ac:dyDescent="0.15">
      <c r="C9873" s="104"/>
      <c r="D9873" s="104"/>
      <c r="E9873" s="104"/>
    </row>
    <row r="9874" spans="3:5" x14ac:dyDescent="0.15">
      <c r="C9874" s="104"/>
      <c r="D9874" s="104"/>
      <c r="E9874" s="104"/>
    </row>
    <row r="9875" spans="3:5" x14ac:dyDescent="0.15">
      <c r="C9875" s="104"/>
      <c r="D9875" s="104"/>
      <c r="E9875" s="104"/>
    </row>
    <row r="9876" spans="3:5" x14ac:dyDescent="0.15">
      <c r="C9876" s="104"/>
      <c r="D9876" s="104"/>
      <c r="E9876" s="104"/>
    </row>
    <row r="9877" spans="3:5" x14ac:dyDescent="0.15">
      <c r="C9877" s="104"/>
      <c r="D9877" s="104"/>
      <c r="E9877" s="104"/>
    </row>
    <row r="9878" spans="3:5" x14ac:dyDescent="0.15">
      <c r="C9878" s="104"/>
      <c r="D9878" s="104"/>
      <c r="E9878" s="104"/>
    </row>
    <row r="9879" spans="3:5" x14ac:dyDescent="0.15">
      <c r="C9879" s="104"/>
      <c r="D9879" s="104"/>
      <c r="E9879" s="104"/>
    </row>
    <row r="9880" spans="3:5" x14ac:dyDescent="0.15">
      <c r="C9880" s="104"/>
      <c r="D9880" s="104"/>
      <c r="E9880" s="104"/>
    </row>
    <row r="9881" spans="3:5" x14ac:dyDescent="0.15">
      <c r="C9881" s="104"/>
      <c r="D9881" s="104"/>
      <c r="E9881" s="104"/>
    </row>
    <row r="9882" spans="3:5" x14ac:dyDescent="0.15">
      <c r="C9882" s="104"/>
      <c r="D9882" s="104"/>
      <c r="E9882" s="104"/>
    </row>
    <row r="9883" spans="3:5" x14ac:dyDescent="0.15">
      <c r="C9883" s="104"/>
      <c r="D9883" s="104"/>
      <c r="E9883" s="104"/>
    </row>
    <row r="9884" spans="3:5" x14ac:dyDescent="0.15">
      <c r="C9884" s="104"/>
      <c r="D9884" s="104"/>
      <c r="E9884" s="104"/>
    </row>
    <row r="9885" spans="3:5" x14ac:dyDescent="0.15">
      <c r="C9885" s="104"/>
      <c r="D9885" s="104"/>
      <c r="E9885" s="104"/>
    </row>
    <row r="9886" spans="3:5" x14ac:dyDescent="0.15">
      <c r="C9886" s="104"/>
      <c r="D9886" s="104"/>
      <c r="E9886" s="104"/>
    </row>
    <row r="9887" spans="3:5" x14ac:dyDescent="0.15">
      <c r="C9887" s="104"/>
      <c r="D9887" s="104"/>
      <c r="E9887" s="104"/>
    </row>
    <row r="9888" spans="3:5" x14ac:dyDescent="0.15">
      <c r="C9888" s="104"/>
      <c r="D9888" s="104"/>
      <c r="E9888" s="104"/>
    </row>
    <row r="9889" spans="3:5" x14ac:dyDescent="0.15">
      <c r="C9889" s="104"/>
      <c r="D9889" s="104"/>
      <c r="E9889" s="104"/>
    </row>
    <row r="9890" spans="3:5" x14ac:dyDescent="0.15">
      <c r="C9890" s="104"/>
      <c r="D9890" s="104"/>
      <c r="E9890" s="104"/>
    </row>
    <row r="9891" spans="3:5" x14ac:dyDescent="0.15">
      <c r="C9891" s="104"/>
      <c r="D9891" s="104"/>
      <c r="E9891" s="104"/>
    </row>
    <row r="9892" spans="3:5" x14ac:dyDescent="0.15">
      <c r="C9892" s="104"/>
      <c r="D9892" s="104"/>
      <c r="E9892" s="104"/>
    </row>
    <row r="9893" spans="3:5" x14ac:dyDescent="0.15">
      <c r="C9893" s="104"/>
      <c r="D9893" s="104"/>
      <c r="E9893" s="104"/>
    </row>
    <row r="9894" spans="3:5" x14ac:dyDescent="0.15">
      <c r="C9894" s="104"/>
      <c r="D9894" s="104"/>
      <c r="E9894" s="104"/>
    </row>
    <row r="9895" spans="3:5" x14ac:dyDescent="0.15">
      <c r="C9895" s="104"/>
      <c r="D9895" s="104"/>
      <c r="E9895" s="104"/>
    </row>
    <row r="9896" spans="3:5" x14ac:dyDescent="0.15">
      <c r="C9896" s="104"/>
      <c r="D9896" s="104"/>
      <c r="E9896" s="104"/>
    </row>
    <row r="9897" spans="3:5" x14ac:dyDescent="0.15">
      <c r="C9897" s="104"/>
      <c r="D9897" s="104"/>
      <c r="E9897" s="104"/>
    </row>
    <row r="9898" spans="3:5" x14ac:dyDescent="0.15">
      <c r="C9898" s="104"/>
      <c r="D9898" s="104"/>
      <c r="E9898" s="104"/>
    </row>
    <row r="9899" spans="3:5" x14ac:dyDescent="0.15">
      <c r="C9899" s="104"/>
      <c r="D9899" s="104"/>
      <c r="E9899" s="104"/>
    </row>
    <row r="9900" spans="3:5" x14ac:dyDescent="0.15">
      <c r="C9900" s="104"/>
      <c r="D9900" s="104"/>
      <c r="E9900" s="104"/>
    </row>
    <row r="9901" spans="3:5" x14ac:dyDescent="0.15">
      <c r="C9901" s="104"/>
      <c r="D9901" s="104"/>
      <c r="E9901" s="104"/>
    </row>
    <row r="9902" spans="3:5" x14ac:dyDescent="0.15">
      <c r="C9902" s="104"/>
      <c r="D9902" s="104"/>
      <c r="E9902" s="104"/>
    </row>
    <row r="9903" spans="3:5" x14ac:dyDescent="0.15">
      <c r="C9903" s="104"/>
      <c r="D9903" s="104"/>
      <c r="E9903" s="104"/>
    </row>
    <row r="9904" spans="3:5" x14ac:dyDescent="0.15">
      <c r="C9904" s="104"/>
      <c r="D9904" s="104"/>
      <c r="E9904" s="104"/>
    </row>
    <row r="9905" spans="3:5" x14ac:dyDescent="0.15">
      <c r="C9905" s="104"/>
      <c r="D9905" s="104"/>
      <c r="E9905" s="104"/>
    </row>
    <row r="9906" spans="3:5" x14ac:dyDescent="0.15">
      <c r="C9906" s="104"/>
      <c r="D9906" s="104"/>
      <c r="E9906" s="104"/>
    </row>
    <row r="9907" spans="3:5" x14ac:dyDescent="0.15">
      <c r="C9907" s="104"/>
      <c r="D9907" s="104"/>
      <c r="E9907" s="104"/>
    </row>
    <row r="9908" spans="3:5" x14ac:dyDescent="0.15">
      <c r="C9908" s="104"/>
      <c r="D9908" s="104"/>
      <c r="E9908" s="104"/>
    </row>
    <row r="9909" spans="3:5" x14ac:dyDescent="0.15">
      <c r="C9909" s="104"/>
      <c r="D9909" s="104"/>
      <c r="E9909" s="104"/>
    </row>
    <row r="9910" spans="3:5" x14ac:dyDescent="0.15">
      <c r="C9910" s="104"/>
      <c r="D9910" s="104"/>
      <c r="E9910" s="104"/>
    </row>
    <row r="9911" spans="3:5" x14ac:dyDescent="0.15">
      <c r="C9911" s="104"/>
      <c r="D9911" s="104"/>
      <c r="E9911" s="104"/>
    </row>
    <row r="9912" spans="3:5" x14ac:dyDescent="0.15">
      <c r="C9912" s="104"/>
      <c r="D9912" s="104"/>
      <c r="E9912" s="104"/>
    </row>
    <row r="9913" spans="3:5" x14ac:dyDescent="0.15">
      <c r="C9913" s="104"/>
      <c r="D9913" s="104"/>
      <c r="E9913" s="104"/>
    </row>
    <row r="9914" spans="3:5" x14ac:dyDescent="0.15">
      <c r="C9914" s="104"/>
      <c r="D9914" s="104"/>
      <c r="E9914" s="104"/>
    </row>
    <row r="9915" spans="3:5" x14ac:dyDescent="0.15">
      <c r="C9915" s="104"/>
      <c r="D9915" s="104"/>
      <c r="E9915" s="104"/>
    </row>
    <row r="9916" spans="3:5" x14ac:dyDescent="0.15">
      <c r="C9916" s="104"/>
      <c r="D9916" s="104"/>
      <c r="E9916" s="104"/>
    </row>
    <row r="9917" spans="3:5" x14ac:dyDescent="0.15">
      <c r="C9917" s="104"/>
      <c r="D9917" s="104"/>
      <c r="E9917" s="104"/>
    </row>
    <row r="9918" spans="3:5" x14ac:dyDescent="0.15">
      <c r="C9918" s="104"/>
      <c r="D9918" s="104"/>
      <c r="E9918" s="104"/>
    </row>
    <row r="9919" spans="3:5" x14ac:dyDescent="0.15">
      <c r="C9919" s="104"/>
      <c r="D9919" s="104"/>
      <c r="E9919" s="104"/>
    </row>
    <row r="9920" spans="3:5" x14ac:dyDescent="0.15">
      <c r="C9920" s="104"/>
      <c r="D9920" s="104"/>
      <c r="E9920" s="104"/>
    </row>
    <row r="9921" spans="3:5" x14ac:dyDescent="0.15">
      <c r="C9921" s="104"/>
      <c r="D9921" s="104"/>
      <c r="E9921" s="104"/>
    </row>
    <row r="9922" spans="3:5" x14ac:dyDescent="0.15">
      <c r="C9922" s="104"/>
      <c r="D9922" s="104"/>
      <c r="E9922" s="104"/>
    </row>
    <row r="9923" spans="3:5" x14ac:dyDescent="0.15">
      <c r="C9923" s="104"/>
      <c r="D9923" s="104"/>
      <c r="E9923" s="104"/>
    </row>
    <row r="9924" spans="3:5" x14ac:dyDescent="0.15">
      <c r="C9924" s="104"/>
      <c r="D9924" s="104"/>
      <c r="E9924" s="104"/>
    </row>
    <row r="9925" spans="3:5" x14ac:dyDescent="0.15">
      <c r="C9925" s="104"/>
      <c r="D9925" s="104"/>
      <c r="E9925" s="104"/>
    </row>
    <row r="9926" spans="3:5" x14ac:dyDescent="0.15">
      <c r="C9926" s="104"/>
      <c r="D9926" s="104"/>
      <c r="E9926" s="104"/>
    </row>
    <row r="9927" spans="3:5" x14ac:dyDescent="0.15">
      <c r="C9927" s="104"/>
      <c r="D9927" s="104"/>
      <c r="E9927" s="104"/>
    </row>
    <row r="9928" spans="3:5" x14ac:dyDescent="0.15">
      <c r="C9928" s="104"/>
      <c r="D9928" s="104"/>
      <c r="E9928" s="104"/>
    </row>
    <row r="9929" spans="3:5" x14ac:dyDescent="0.15">
      <c r="C9929" s="104"/>
      <c r="D9929" s="104"/>
      <c r="E9929" s="104"/>
    </row>
    <row r="9930" spans="3:5" x14ac:dyDescent="0.15">
      <c r="C9930" s="104"/>
      <c r="D9930" s="104"/>
      <c r="E9930" s="104"/>
    </row>
    <row r="9931" spans="3:5" x14ac:dyDescent="0.15">
      <c r="C9931" s="104"/>
      <c r="D9931" s="104"/>
      <c r="E9931" s="104"/>
    </row>
    <row r="9932" spans="3:5" x14ac:dyDescent="0.15">
      <c r="C9932" s="104"/>
      <c r="D9932" s="104"/>
      <c r="E9932" s="104"/>
    </row>
    <row r="9933" spans="3:5" x14ac:dyDescent="0.15">
      <c r="C9933" s="104"/>
      <c r="D9933" s="104"/>
      <c r="E9933" s="104"/>
    </row>
    <row r="9934" spans="3:5" x14ac:dyDescent="0.15">
      <c r="C9934" s="104"/>
      <c r="D9934" s="104"/>
      <c r="E9934" s="104"/>
    </row>
    <row r="9935" spans="3:5" x14ac:dyDescent="0.15">
      <c r="C9935" s="104"/>
      <c r="D9935" s="104"/>
      <c r="E9935" s="104"/>
    </row>
    <row r="9936" spans="3:5" x14ac:dyDescent="0.15">
      <c r="C9936" s="104"/>
      <c r="D9936" s="104"/>
      <c r="E9936" s="104"/>
    </row>
    <row r="9937" spans="3:5" x14ac:dyDescent="0.15">
      <c r="C9937" s="104"/>
      <c r="D9937" s="104"/>
      <c r="E9937" s="104"/>
    </row>
    <row r="9938" spans="3:5" x14ac:dyDescent="0.15">
      <c r="C9938" s="104"/>
      <c r="D9938" s="104"/>
      <c r="E9938" s="104"/>
    </row>
    <row r="9939" spans="3:5" x14ac:dyDescent="0.15">
      <c r="C9939" s="104"/>
      <c r="D9939" s="104"/>
      <c r="E9939" s="104"/>
    </row>
    <row r="9940" spans="3:5" x14ac:dyDescent="0.15">
      <c r="C9940" s="104"/>
      <c r="D9940" s="104"/>
      <c r="E9940" s="104"/>
    </row>
    <row r="9941" spans="3:5" x14ac:dyDescent="0.15">
      <c r="C9941" s="104"/>
      <c r="D9941" s="104"/>
      <c r="E9941" s="104"/>
    </row>
    <row r="9942" spans="3:5" x14ac:dyDescent="0.15">
      <c r="C9942" s="104"/>
      <c r="D9942" s="104"/>
      <c r="E9942" s="104"/>
    </row>
    <row r="9943" spans="3:5" x14ac:dyDescent="0.15">
      <c r="C9943" s="104"/>
      <c r="D9943" s="104"/>
      <c r="E9943" s="104"/>
    </row>
    <row r="9944" spans="3:5" x14ac:dyDescent="0.15">
      <c r="C9944" s="104"/>
      <c r="D9944" s="104"/>
      <c r="E9944" s="104"/>
    </row>
    <row r="9945" spans="3:5" x14ac:dyDescent="0.15">
      <c r="C9945" s="104"/>
      <c r="D9945" s="104"/>
      <c r="E9945" s="104"/>
    </row>
    <row r="9946" spans="3:5" x14ac:dyDescent="0.15">
      <c r="C9946" s="104"/>
      <c r="D9946" s="104"/>
      <c r="E9946" s="104"/>
    </row>
    <row r="9947" spans="3:5" x14ac:dyDescent="0.15">
      <c r="C9947" s="104"/>
      <c r="D9947" s="104"/>
      <c r="E9947" s="104"/>
    </row>
    <row r="9948" spans="3:5" x14ac:dyDescent="0.15">
      <c r="C9948" s="104"/>
      <c r="D9948" s="104"/>
      <c r="E9948" s="104"/>
    </row>
    <row r="9949" spans="3:5" x14ac:dyDescent="0.15">
      <c r="C9949" s="104"/>
      <c r="D9949" s="104"/>
      <c r="E9949" s="104"/>
    </row>
    <row r="9950" spans="3:5" x14ac:dyDescent="0.15">
      <c r="C9950" s="104"/>
      <c r="D9950" s="104"/>
      <c r="E9950" s="104"/>
    </row>
    <row r="9951" spans="3:5" x14ac:dyDescent="0.15">
      <c r="C9951" s="104"/>
      <c r="D9951" s="104"/>
      <c r="E9951" s="104"/>
    </row>
    <row r="9952" spans="3:5" x14ac:dyDescent="0.15">
      <c r="C9952" s="104"/>
      <c r="D9952" s="104"/>
      <c r="E9952" s="104"/>
    </row>
    <row r="9953" spans="3:5" x14ac:dyDescent="0.15">
      <c r="C9953" s="104"/>
      <c r="D9953" s="104"/>
      <c r="E9953" s="104"/>
    </row>
    <row r="9954" spans="3:5" x14ac:dyDescent="0.15">
      <c r="C9954" s="104"/>
      <c r="D9954" s="104"/>
      <c r="E9954" s="104"/>
    </row>
    <row r="9955" spans="3:5" x14ac:dyDescent="0.15">
      <c r="C9955" s="104"/>
      <c r="D9955" s="104"/>
      <c r="E9955" s="104"/>
    </row>
    <row r="9956" spans="3:5" x14ac:dyDescent="0.15">
      <c r="C9956" s="104"/>
      <c r="D9956" s="104"/>
      <c r="E9956" s="104"/>
    </row>
    <row r="9957" spans="3:5" x14ac:dyDescent="0.15">
      <c r="C9957" s="104"/>
      <c r="D9957" s="104"/>
      <c r="E9957" s="104"/>
    </row>
    <row r="9958" spans="3:5" x14ac:dyDescent="0.15">
      <c r="C9958" s="104"/>
      <c r="D9958" s="104"/>
      <c r="E9958" s="104"/>
    </row>
    <row r="9959" spans="3:5" x14ac:dyDescent="0.15">
      <c r="C9959" s="104"/>
      <c r="D9959" s="104"/>
      <c r="E9959" s="104"/>
    </row>
    <row r="9960" spans="3:5" x14ac:dyDescent="0.15">
      <c r="C9960" s="104"/>
      <c r="D9960" s="104"/>
      <c r="E9960" s="104"/>
    </row>
    <row r="9961" spans="3:5" x14ac:dyDescent="0.15">
      <c r="C9961" s="104"/>
      <c r="D9961" s="104"/>
      <c r="E9961" s="104"/>
    </row>
    <row r="9962" spans="3:5" x14ac:dyDescent="0.15">
      <c r="C9962" s="104"/>
      <c r="D9962" s="104"/>
      <c r="E9962" s="104"/>
    </row>
    <row r="9963" spans="3:5" x14ac:dyDescent="0.15">
      <c r="C9963" s="104"/>
      <c r="D9963" s="104"/>
      <c r="E9963" s="104"/>
    </row>
    <row r="9964" spans="3:5" x14ac:dyDescent="0.15">
      <c r="C9964" s="104"/>
      <c r="D9964" s="104"/>
      <c r="E9964" s="104"/>
    </row>
    <row r="9965" spans="3:5" x14ac:dyDescent="0.15">
      <c r="C9965" s="104"/>
      <c r="D9965" s="104"/>
      <c r="E9965" s="104"/>
    </row>
    <row r="9966" spans="3:5" x14ac:dyDescent="0.15">
      <c r="C9966" s="104"/>
      <c r="D9966" s="104"/>
      <c r="E9966" s="104"/>
    </row>
    <row r="9967" spans="3:5" x14ac:dyDescent="0.15">
      <c r="C9967" s="104"/>
      <c r="D9967" s="104"/>
      <c r="E9967" s="104"/>
    </row>
    <row r="9968" spans="3:5" x14ac:dyDescent="0.15">
      <c r="C9968" s="104"/>
      <c r="D9968" s="104"/>
      <c r="E9968" s="104"/>
    </row>
    <row r="9969" spans="3:5" x14ac:dyDescent="0.15">
      <c r="C9969" s="104"/>
      <c r="D9969" s="104"/>
      <c r="E9969" s="104"/>
    </row>
    <row r="9970" spans="3:5" x14ac:dyDescent="0.15">
      <c r="C9970" s="104"/>
      <c r="D9970" s="104"/>
      <c r="E9970" s="104"/>
    </row>
    <row r="9971" spans="3:5" x14ac:dyDescent="0.15">
      <c r="C9971" s="104"/>
      <c r="D9971" s="104"/>
      <c r="E9971" s="104"/>
    </row>
    <row r="9972" spans="3:5" x14ac:dyDescent="0.15">
      <c r="C9972" s="104"/>
      <c r="D9972" s="104"/>
      <c r="E9972" s="104"/>
    </row>
    <row r="9973" spans="3:5" x14ac:dyDescent="0.15">
      <c r="C9973" s="104"/>
      <c r="D9973" s="104"/>
      <c r="E9973" s="104"/>
    </row>
    <row r="9974" spans="3:5" x14ac:dyDescent="0.15">
      <c r="C9974" s="104"/>
      <c r="D9974" s="104"/>
      <c r="E9974" s="104"/>
    </row>
    <row r="9975" spans="3:5" x14ac:dyDescent="0.15">
      <c r="C9975" s="104"/>
      <c r="D9975" s="104"/>
      <c r="E9975" s="104"/>
    </row>
    <row r="9976" spans="3:5" x14ac:dyDescent="0.15">
      <c r="C9976" s="104"/>
      <c r="D9976" s="104"/>
      <c r="E9976" s="104"/>
    </row>
    <row r="9977" spans="3:5" x14ac:dyDescent="0.15">
      <c r="C9977" s="104"/>
      <c r="D9977" s="104"/>
      <c r="E9977" s="104"/>
    </row>
    <row r="9978" spans="3:5" x14ac:dyDescent="0.15">
      <c r="C9978" s="104"/>
      <c r="D9978" s="104"/>
      <c r="E9978" s="104"/>
    </row>
    <row r="9979" spans="3:5" x14ac:dyDescent="0.15">
      <c r="C9979" s="104"/>
      <c r="D9979" s="104"/>
      <c r="E9979" s="104"/>
    </row>
    <row r="9980" spans="3:5" x14ac:dyDescent="0.15">
      <c r="C9980" s="104"/>
      <c r="D9980" s="104"/>
      <c r="E9980" s="104"/>
    </row>
    <row r="9981" spans="3:5" x14ac:dyDescent="0.15">
      <c r="C9981" s="104"/>
      <c r="D9981" s="104"/>
      <c r="E9981" s="104"/>
    </row>
    <row r="9982" spans="3:5" x14ac:dyDescent="0.15">
      <c r="C9982" s="104"/>
      <c r="D9982" s="104"/>
      <c r="E9982" s="104"/>
    </row>
    <row r="9983" spans="3:5" x14ac:dyDescent="0.15">
      <c r="C9983" s="104"/>
      <c r="D9983" s="104"/>
      <c r="E9983" s="104"/>
    </row>
    <row r="9984" spans="3:5" x14ac:dyDescent="0.15">
      <c r="C9984" s="104"/>
      <c r="D9984" s="104"/>
      <c r="E9984" s="104"/>
    </row>
    <row r="9985" spans="3:5" x14ac:dyDescent="0.15">
      <c r="C9985" s="104"/>
      <c r="D9985" s="104"/>
      <c r="E9985" s="104"/>
    </row>
    <row r="9986" spans="3:5" x14ac:dyDescent="0.15">
      <c r="C9986" s="104"/>
      <c r="D9986" s="104"/>
      <c r="E9986" s="104"/>
    </row>
    <row r="9987" spans="3:5" x14ac:dyDescent="0.15">
      <c r="C9987" s="104"/>
      <c r="D9987" s="104"/>
      <c r="E9987" s="104"/>
    </row>
    <row r="9988" spans="3:5" x14ac:dyDescent="0.15">
      <c r="C9988" s="104"/>
      <c r="D9988" s="104"/>
      <c r="E9988" s="104"/>
    </row>
    <row r="9989" spans="3:5" x14ac:dyDescent="0.15">
      <c r="C9989" s="104"/>
      <c r="D9989" s="104"/>
      <c r="E9989" s="104"/>
    </row>
    <row r="9990" spans="3:5" x14ac:dyDescent="0.15">
      <c r="C9990" s="104"/>
      <c r="D9990" s="104"/>
      <c r="E9990" s="104"/>
    </row>
    <row r="9991" spans="3:5" x14ac:dyDescent="0.15">
      <c r="C9991" s="104"/>
      <c r="D9991" s="104"/>
      <c r="E9991" s="104"/>
    </row>
    <row r="9992" spans="3:5" x14ac:dyDescent="0.15">
      <c r="C9992" s="104"/>
      <c r="D9992" s="104"/>
      <c r="E9992" s="104"/>
    </row>
    <row r="9993" spans="3:5" x14ac:dyDescent="0.15">
      <c r="C9993" s="104"/>
      <c r="D9993" s="104"/>
      <c r="E9993" s="104"/>
    </row>
    <row r="9994" spans="3:5" x14ac:dyDescent="0.15">
      <c r="C9994" s="104"/>
      <c r="D9994" s="104"/>
      <c r="E9994" s="104"/>
    </row>
    <row r="9995" spans="3:5" x14ac:dyDescent="0.15">
      <c r="C9995" s="104"/>
      <c r="D9995" s="104"/>
      <c r="E9995" s="104"/>
    </row>
    <row r="9996" spans="3:5" x14ac:dyDescent="0.15">
      <c r="C9996" s="104"/>
      <c r="D9996" s="104"/>
      <c r="E9996" s="104"/>
    </row>
    <row r="9997" spans="3:5" x14ac:dyDescent="0.15">
      <c r="C9997" s="104"/>
      <c r="D9997" s="104"/>
      <c r="E9997" s="104"/>
    </row>
    <row r="9998" spans="3:5" x14ac:dyDescent="0.15">
      <c r="C9998" s="104"/>
      <c r="D9998" s="104"/>
      <c r="E9998" s="104"/>
    </row>
    <row r="9999" spans="3:5" x14ac:dyDescent="0.15">
      <c r="C9999" s="104"/>
      <c r="D9999" s="104"/>
      <c r="E9999" s="104"/>
    </row>
    <row r="10000" spans="3:5" x14ac:dyDescent="0.15">
      <c r="C10000" s="104"/>
      <c r="D10000" s="104"/>
      <c r="E10000" s="104"/>
    </row>
    <row r="10001" spans="3:5" x14ac:dyDescent="0.15">
      <c r="C10001" s="104"/>
      <c r="D10001" s="104"/>
      <c r="E10001" s="104"/>
    </row>
    <row r="10002" spans="3:5" x14ac:dyDescent="0.15">
      <c r="C10002" s="104"/>
      <c r="D10002" s="104"/>
      <c r="E10002" s="104"/>
    </row>
    <row r="10003" spans="3:5" x14ac:dyDescent="0.15">
      <c r="C10003" s="104"/>
      <c r="D10003" s="104"/>
      <c r="E10003" s="104"/>
    </row>
    <row r="10004" spans="3:5" x14ac:dyDescent="0.15">
      <c r="C10004" s="104"/>
      <c r="D10004" s="104"/>
      <c r="E10004" s="104"/>
    </row>
    <row r="10005" spans="3:5" x14ac:dyDescent="0.15">
      <c r="C10005" s="104"/>
      <c r="D10005" s="104"/>
      <c r="E10005" s="104"/>
    </row>
    <row r="10006" spans="3:5" x14ac:dyDescent="0.15">
      <c r="C10006" s="104"/>
      <c r="D10006" s="104"/>
      <c r="E10006" s="104"/>
    </row>
    <row r="10007" spans="3:5" x14ac:dyDescent="0.15">
      <c r="C10007" s="104"/>
      <c r="D10007" s="104"/>
      <c r="E10007" s="104"/>
    </row>
    <row r="10008" spans="3:5" x14ac:dyDescent="0.15">
      <c r="C10008" s="104"/>
      <c r="D10008" s="104"/>
      <c r="E10008" s="104"/>
    </row>
    <row r="10009" spans="3:5" x14ac:dyDescent="0.15">
      <c r="C10009" s="104"/>
      <c r="D10009" s="104"/>
      <c r="E10009" s="104"/>
    </row>
    <row r="10010" spans="3:5" x14ac:dyDescent="0.15">
      <c r="C10010" s="104"/>
      <c r="D10010" s="104"/>
      <c r="E10010" s="104"/>
    </row>
    <row r="10011" spans="3:5" x14ac:dyDescent="0.15">
      <c r="C10011" s="104"/>
      <c r="D10011" s="104"/>
      <c r="E10011" s="104"/>
    </row>
    <row r="10012" spans="3:5" x14ac:dyDescent="0.15">
      <c r="C10012" s="104"/>
      <c r="D10012" s="104"/>
      <c r="E10012" s="104"/>
    </row>
    <row r="10013" spans="3:5" x14ac:dyDescent="0.15">
      <c r="C10013" s="104"/>
      <c r="D10013" s="104"/>
      <c r="E10013" s="104"/>
    </row>
    <row r="10014" spans="3:5" x14ac:dyDescent="0.15">
      <c r="C10014" s="104"/>
      <c r="D10014" s="104"/>
      <c r="E10014" s="104"/>
    </row>
    <row r="10015" spans="3:5" x14ac:dyDescent="0.15">
      <c r="C10015" s="104"/>
      <c r="D10015" s="104"/>
      <c r="E10015" s="104"/>
    </row>
    <row r="10016" spans="3:5" x14ac:dyDescent="0.15">
      <c r="C10016" s="104"/>
      <c r="D10016" s="104"/>
      <c r="E10016" s="104"/>
    </row>
    <row r="10017" spans="3:5" x14ac:dyDescent="0.15">
      <c r="C10017" s="104"/>
      <c r="D10017" s="104"/>
      <c r="E10017" s="104"/>
    </row>
    <row r="10018" spans="3:5" x14ac:dyDescent="0.15">
      <c r="C10018" s="104"/>
      <c r="D10018" s="104"/>
      <c r="E10018" s="104"/>
    </row>
    <row r="10019" spans="3:5" x14ac:dyDescent="0.15">
      <c r="C10019" s="104"/>
      <c r="D10019" s="104"/>
      <c r="E10019" s="104"/>
    </row>
    <row r="10020" spans="3:5" x14ac:dyDescent="0.15">
      <c r="C10020" s="104"/>
      <c r="D10020" s="104"/>
      <c r="E10020" s="104"/>
    </row>
    <row r="10021" spans="3:5" x14ac:dyDescent="0.15">
      <c r="C10021" s="104"/>
      <c r="D10021" s="104"/>
      <c r="E10021" s="104"/>
    </row>
    <row r="10022" spans="3:5" x14ac:dyDescent="0.15">
      <c r="C10022" s="104"/>
      <c r="D10022" s="104"/>
      <c r="E10022" s="104"/>
    </row>
    <row r="10023" spans="3:5" x14ac:dyDescent="0.15">
      <c r="C10023" s="104"/>
      <c r="D10023" s="104"/>
      <c r="E10023" s="104"/>
    </row>
    <row r="10024" spans="3:5" x14ac:dyDescent="0.15">
      <c r="C10024" s="104"/>
      <c r="D10024" s="104"/>
      <c r="E10024" s="104"/>
    </row>
    <row r="10025" spans="3:5" x14ac:dyDescent="0.15">
      <c r="C10025" s="104"/>
      <c r="D10025" s="104"/>
      <c r="E10025" s="104"/>
    </row>
    <row r="10026" spans="3:5" x14ac:dyDescent="0.15">
      <c r="C10026" s="104"/>
      <c r="D10026" s="104"/>
      <c r="E10026" s="104"/>
    </row>
    <row r="10027" spans="3:5" x14ac:dyDescent="0.15">
      <c r="C10027" s="104"/>
      <c r="D10027" s="104"/>
      <c r="E10027" s="104"/>
    </row>
    <row r="10028" spans="3:5" x14ac:dyDescent="0.15">
      <c r="C10028" s="104"/>
      <c r="D10028" s="104"/>
      <c r="E10028" s="104"/>
    </row>
    <row r="10029" spans="3:5" x14ac:dyDescent="0.15">
      <c r="C10029" s="104"/>
      <c r="D10029" s="104"/>
      <c r="E10029" s="104"/>
    </row>
    <row r="10030" spans="3:5" x14ac:dyDescent="0.15">
      <c r="C10030" s="104"/>
      <c r="D10030" s="104"/>
      <c r="E10030" s="104"/>
    </row>
    <row r="10031" spans="3:5" x14ac:dyDescent="0.15">
      <c r="C10031" s="104"/>
      <c r="D10031" s="104"/>
      <c r="E10031" s="104"/>
    </row>
    <row r="10032" spans="3:5" x14ac:dyDescent="0.15">
      <c r="C10032" s="104"/>
      <c r="D10032" s="104"/>
      <c r="E10032" s="104"/>
    </row>
    <row r="10033" spans="3:5" x14ac:dyDescent="0.15">
      <c r="C10033" s="104"/>
      <c r="D10033" s="104"/>
      <c r="E10033" s="104"/>
    </row>
    <row r="10034" spans="3:5" x14ac:dyDescent="0.15">
      <c r="C10034" s="104"/>
      <c r="D10034" s="104"/>
      <c r="E10034" s="104"/>
    </row>
    <row r="10035" spans="3:5" x14ac:dyDescent="0.15">
      <c r="C10035" s="104"/>
      <c r="D10035" s="104"/>
      <c r="E10035" s="104"/>
    </row>
    <row r="10036" spans="3:5" x14ac:dyDescent="0.15">
      <c r="C10036" s="104"/>
      <c r="D10036" s="104"/>
      <c r="E10036" s="104"/>
    </row>
    <row r="10037" spans="3:5" x14ac:dyDescent="0.15">
      <c r="C10037" s="104"/>
      <c r="D10037" s="104"/>
      <c r="E10037" s="104"/>
    </row>
    <row r="10038" spans="3:5" x14ac:dyDescent="0.15">
      <c r="C10038" s="104"/>
      <c r="D10038" s="104"/>
      <c r="E10038" s="104"/>
    </row>
    <row r="10039" spans="3:5" x14ac:dyDescent="0.15">
      <c r="C10039" s="104"/>
      <c r="D10039" s="104"/>
      <c r="E10039" s="104"/>
    </row>
    <row r="10040" spans="3:5" x14ac:dyDescent="0.15">
      <c r="C10040" s="104"/>
      <c r="D10040" s="104"/>
      <c r="E10040" s="104"/>
    </row>
    <row r="10041" spans="3:5" x14ac:dyDescent="0.15">
      <c r="C10041" s="104"/>
      <c r="D10041" s="104"/>
      <c r="E10041" s="104"/>
    </row>
    <row r="10042" spans="3:5" x14ac:dyDescent="0.15">
      <c r="C10042" s="104"/>
      <c r="D10042" s="104"/>
      <c r="E10042" s="104"/>
    </row>
    <row r="10043" spans="3:5" x14ac:dyDescent="0.15">
      <c r="C10043" s="104"/>
      <c r="D10043" s="104"/>
      <c r="E10043" s="104"/>
    </row>
    <row r="10044" spans="3:5" x14ac:dyDescent="0.15">
      <c r="C10044" s="104"/>
      <c r="D10044" s="104"/>
      <c r="E10044" s="104"/>
    </row>
    <row r="10045" spans="3:5" x14ac:dyDescent="0.15">
      <c r="C10045" s="104"/>
      <c r="D10045" s="104"/>
      <c r="E10045" s="104"/>
    </row>
    <row r="10046" spans="3:5" x14ac:dyDescent="0.15">
      <c r="C10046" s="104"/>
      <c r="D10046" s="104"/>
      <c r="E10046" s="104"/>
    </row>
    <row r="10047" spans="3:5" x14ac:dyDescent="0.15">
      <c r="C10047" s="104"/>
      <c r="D10047" s="104"/>
      <c r="E10047" s="104"/>
    </row>
    <row r="10048" spans="3:5" x14ac:dyDescent="0.15">
      <c r="C10048" s="104"/>
      <c r="D10048" s="104"/>
      <c r="E10048" s="104"/>
    </row>
    <row r="10049" spans="3:5" x14ac:dyDescent="0.15">
      <c r="C10049" s="104"/>
      <c r="D10049" s="104"/>
      <c r="E10049" s="104"/>
    </row>
    <row r="10050" spans="3:5" x14ac:dyDescent="0.15">
      <c r="C10050" s="104"/>
      <c r="D10050" s="104"/>
      <c r="E10050" s="104"/>
    </row>
    <row r="10051" spans="3:5" x14ac:dyDescent="0.15">
      <c r="C10051" s="104"/>
      <c r="D10051" s="104"/>
      <c r="E10051" s="104"/>
    </row>
    <row r="10052" spans="3:5" x14ac:dyDescent="0.15">
      <c r="C10052" s="104"/>
      <c r="D10052" s="104"/>
      <c r="E10052" s="104"/>
    </row>
    <row r="10053" spans="3:5" x14ac:dyDescent="0.15">
      <c r="C10053" s="104"/>
      <c r="D10053" s="104"/>
      <c r="E10053" s="104"/>
    </row>
    <row r="10054" spans="3:5" x14ac:dyDescent="0.15">
      <c r="C10054" s="104"/>
      <c r="D10054" s="104"/>
      <c r="E10054" s="104"/>
    </row>
    <row r="10055" spans="3:5" x14ac:dyDescent="0.15">
      <c r="C10055" s="104"/>
      <c r="D10055" s="104"/>
      <c r="E10055" s="104"/>
    </row>
    <row r="10056" spans="3:5" x14ac:dyDescent="0.15">
      <c r="C10056" s="104"/>
      <c r="D10056" s="104"/>
      <c r="E10056" s="104"/>
    </row>
    <row r="10057" spans="3:5" x14ac:dyDescent="0.15">
      <c r="C10057" s="104"/>
      <c r="D10057" s="104"/>
      <c r="E10057" s="104"/>
    </row>
    <row r="10058" spans="3:5" x14ac:dyDescent="0.15">
      <c r="C10058" s="104"/>
      <c r="D10058" s="104"/>
      <c r="E10058" s="104"/>
    </row>
    <row r="10059" spans="3:5" x14ac:dyDescent="0.15">
      <c r="C10059" s="104"/>
      <c r="D10059" s="104"/>
      <c r="E10059" s="104"/>
    </row>
    <row r="10060" spans="3:5" x14ac:dyDescent="0.15">
      <c r="C10060" s="104"/>
      <c r="D10060" s="104"/>
      <c r="E10060" s="104"/>
    </row>
    <row r="10061" spans="3:5" x14ac:dyDescent="0.15">
      <c r="C10061" s="104"/>
      <c r="D10061" s="104"/>
      <c r="E10061" s="104"/>
    </row>
    <row r="10062" spans="3:5" x14ac:dyDescent="0.15">
      <c r="C10062" s="104"/>
      <c r="D10062" s="104"/>
      <c r="E10062" s="104"/>
    </row>
    <row r="10063" spans="3:5" x14ac:dyDescent="0.15">
      <c r="C10063" s="104"/>
      <c r="D10063" s="104"/>
      <c r="E10063" s="104"/>
    </row>
    <row r="10064" spans="3:5" x14ac:dyDescent="0.15">
      <c r="C10064" s="104"/>
      <c r="D10064" s="104"/>
      <c r="E10064" s="104"/>
    </row>
    <row r="10065" spans="3:5" x14ac:dyDescent="0.15">
      <c r="C10065" s="104"/>
      <c r="D10065" s="104"/>
      <c r="E10065" s="104"/>
    </row>
    <row r="10066" spans="3:5" x14ac:dyDescent="0.15">
      <c r="C10066" s="104"/>
      <c r="D10066" s="104"/>
      <c r="E10066" s="104"/>
    </row>
    <row r="10067" spans="3:5" x14ac:dyDescent="0.15">
      <c r="C10067" s="104"/>
      <c r="D10067" s="104"/>
      <c r="E10067" s="104"/>
    </row>
    <row r="10068" spans="3:5" x14ac:dyDescent="0.15">
      <c r="C10068" s="104"/>
      <c r="D10068" s="104"/>
      <c r="E10068" s="104"/>
    </row>
    <row r="10069" spans="3:5" x14ac:dyDescent="0.15">
      <c r="C10069" s="104"/>
      <c r="D10069" s="104"/>
      <c r="E10069" s="104"/>
    </row>
    <row r="10070" spans="3:5" x14ac:dyDescent="0.15">
      <c r="C10070" s="104"/>
      <c r="D10070" s="104"/>
      <c r="E10070" s="104"/>
    </row>
    <row r="10071" spans="3:5" x14ac:dyDescent="0.15">
      <c r="C10071" s="104"/>
      <c r="D10071" s="104"/>
      <c r="E10071" s="104"/>
    </row>
    <row r="10072" spans="3:5" x14ac:dyDescent="0.15">
      <c r="C10072" s="104"/>
      <c r="D10072" s="104"/>
      <c r="E10072" s="104"/>
    </row>
    <row r="10073" spans="3:5" x14ac:dyDescent="0.15">
      <c r="C10073" s="104"/>
      <c r="D10073" s="104"/>
      <c r="E10073" s="104"/>
    </row>
    <row r="10074" spans="3:5" x14ac:dyDescent="0.15">
      <c r="C10074" s="104"/>
      <c r="D10074" s="104"/>
      <c r="E10074" s="104"/>
    </row>
    <row r="10075" spans="3:5" x14ac:dyDescent="0.15">
      <c r="C10075" s="104"/>
      <c r="D10075" s="104"/>
      <c r="E10075" s="104"/>
    </row>
    <row r="10076" spans="3:5" x14ac:dyDescent="0.15">
      <c r="C10076" s="104"/>
      <c r="D10076" s="104"/>
      <c r="E10076" s="104"/>
    </row>
    <row r="10077" spans="3:5" x14ac:dyDescent="0.15">
      <c r="C10077" s="104"/>
      <c r="D10077" s="104"/>
      <c r="E10077" s="104"/>
    </row>
    <row r="10078" spans="3:5" x14ac:dyDescent="0.15">
      <c r="C10078" s="104"/>
      <c r="D10078" s="104"/>
      <c r="E10078" s="104"/>
    </row>
    <row r="10079" spans="3:5" x14ac:dyDescent="0.15">
      <c r="C10079" s="104"/>
      <c r="D10079" s="104"/>
      <c r="E10079" s="104"/>
    </row>
    <row r="10080" spans="3:5" x14ac:dyDescent="0.15">
      <c r="C10080" s="104"/>
      <c r="D10080" s="104"/>
      <c r="E10080" s="104"/>
    </row>
    <row r="10081" spans="3:5" x14ac:dyDescent="0.15">
      <c r="C10081" s="104"/>
      <c r="D10081" s="104"/>
      <c r="E10081" s="104"/>
    </row>
    <row r="10082" spans="3:5" x14ac:dyDescent="0.15">
      <c r="C10082" s="104"/>
      <c r="D10082" s="104"/>
      <c r="E10082" s="104"/>
    </row>
    <row r="10083" spans="3:5" x14ac:dyDescent="0.15">
      <c r="C10083" s="104"/>
      <c r="D10083" s="104"/>
      <c r="E10083" s="104"/>
    </row>
    <row r="10084" spans="3:5" x14ac:dyDescent="0.15">
      <c r="C10084" s="104"/>
      <c r="D10084" s="104"/>
      <c r="E10084" s="104"/>
    </row>
    <row r="10085" spans="3:5" x14ac:dyDescent="0.15">
      <c r="C10085" s="104"/>
      <c r="D10085" s="104"/>
      <c r="E10085" s="104"/>
    </row>
    <row r="10086" spans="3:5" x14ac:dyDescent="0.15">
      <c r="C10086" s="104"/>
      <c r="D10086" s="104"/>
      <c r="E10086" s="104"/>
    </row>
    <row r="10087" spans="3:5" x14ac:dyDescent="0.15">
      <c r="C10087" s="104"/>
      <c r="D10087" s="104"/>
      <c r="E10087" s="104"/>
    </row>
    <row r="10088" spans="3:5" x14ac:dyDescent="0.15">
      <c r="C10088" s="104"/>
      <c r="D10088" s="104"/>
      <c r="E10088" s="104"/>
    </row>
    <row r="10089" spans="3:5" x14ac:dyDescent="0.15">
      <c r="C10089" s="104"/>
      <c r="D10089" s="104"/>
      <c r="E10089" s="104"/>
    </row>
    <row r="10090" spans="3:5" x14ac:dyDescent="0.15">
      <c r="C10090" s="104"/>
      <c r="D10090" s="104"/>
      <c r="E10090" s="104"/>
    </row>
    <row r="10091" spans="3:5" x14ac:dyDescent="0.15">
      <c r="C10091" s="104"/>
      <c r="D10091" s="104"/>
      <c r="E10091" s="104"/>
    </row>
    <row r="10092" spans="3:5" x14ac:dyDescent="0.15">
      <c r="C10092" s="104"/>
      <c r="D10092" s="104"/>
      <c r="E10092" s="104"/>
    </row>
    <row r="10093" spans="3:5" x14ac:dyDescent="0.15">
      <c r="C10093" s="104"/>
      <c r="D10093" s="104"/>
      <c r="E10093" s="104"/>
    </row>
    <row r="10094" spans="3:5" x14ac:dyDescent="0.15">
      <c r="C10094" s="104"/>
      <c r="D10094" s="104"/>
      <c r="E10094" s="104"/>
    </row>
    <row r="10095" spans="3:5" x14ac:dyDescent="0.15">
      <c r="C10095" s="104"/>
      <c r="D10095" s="104"/>
      <c r="E10095" s="104"/>
    </row>
    <row r="10096" spans="3:5" x14ac:dyDescent="0.15">
      <c r="C10096" s="104"/>
      <c r="D10096" s="104"/>
      <c r="E10096" s="104"/>
    </row>
    <row r="10097" spans="3:5" x14ac:dyDescent="0.15">
      <c r="C10097" s="104"/>
      <c r="D10097" s="104"/>
      <c r="E10097" s="104"/>
    </row>
    <row r="10098" spans="3:5" x14ac:dyDescent="0.15">
      <c r="C10098" s="104"/>
      <c r="D10098" s="104"/>
      <c r="E10098" s="104"/>
    </row>
    <row r="10099" spans="3:5" x14ac:dyDescent="0.15">
      <c r="C10099" s="104"/>
      <c r="D10099" s="104"/>
      <c r="E10099" s="104"/>
    </row>
    <row r="10100" spans="3:5" x14ac:dyDescent="0.15">
      <c r="C10100" s="104"/>
      <c r="D10100" s="104"/>
      <c r="E10100" s="104"/>
    </row>
    <row r="10101" spans="3:5" x14ac:dyDescent="0.15">
      <c r="C10101" s="104"/>
      <c r="D10101" s="104"/>
      <c r="E10101" s="104"/>
    </row>
    <row r="10102" spans="3:5" x14ac:dyDescent="0.15">
      <c r="C10102" s="104"/>
      <c r="D10102" s="104"/>
      <c r="E10102" s="104"/>
    </row>
    <row r="10103" spans="3:5" x14ac:dyDescent="0.15">
      <c r="C10103" s="104"/>
      <c r="D10103" s="104"/>
      <c r="E10103" s="104"/>
    </row>
    <row r="10104" spans="3:5" x14ac:dyDescent="0.15">
      <c r="C10104" s="104"/>
      <c r="D10104" s="104"/>
      <c r="E10104" s="104"/>
    </row>
    <row r="10105" spans="3:5" x14ac:dyDescent="0.15">
      <c r="C10105" s="104"/>
      <c r="D10105" s="104"/>
      <c r="E10105" s="104"/>
    </row>
    <row r="10106" spans="3:5" x14ac:dyDescent="0.15">
      <c r="C10106" s="104"/>
      <c r="D10106" s="104"/>
      <c r="E10106" s="104"/>
    </row>
    <row r="10107" spans="3:5" x14ac:dyDescent="0.15">
      <c r="C10107" s="104"/>
      <c r="D10107" s="104"/>
      <c r="E10107" s="104"/>
    </row>
    <row r="10108" spans="3:5" x14ac:dyDescent="0.15">
      <c r="C10108" s="104"/>
      <c r="D10108" s="104"/>
      <c r="E10108" s="104"/>
    </row>
    <row r="10109" spans="3:5" x14ac:dyDescent="0.15">
      <c r="C10109" s="104"/>
      <c r="D10109" s="104"/>
      <c r="E10109" s="104"/>
    </row>
    <row r="10110" spans="3:5" x14ac:dyDescent="0.15">
      <c r="C10110" s="104"/>
      <c r="D10110" s="104"/>
      <c r="E10110" s="104"/>
    </row>
    <row r="10111" spans="3:5" x14ac:dyDescent="0.15">
      <c r="C10111" s="104"/>
      <c r="D10111" s="104"/>
      <c r="E10111" s="104"/>
    </row>
    <row r="10112" spans="3:5" x14ac:dyDescent="0.15">
      <c r="C10112" s="104"/>
      <c r="D10112" s="104"/>
      <c r="E10112" s="104"/>
    </row>
    <row r="10113" spans="3:5" x14ac:dyDescent="0.15">
      <c r="C10113" s="104"/>
      <c r="D10113" s="104"/>
      <c r="E10113" s="104"/>
    </row>
    <row r="10114" spans="3:5" x14ac:dyDescent="0.15">
      <c r="C10114" s="104"/>
      <c r="D10114" s="104"/>
      <c r="E10114" s="104"/>
    </row>
    <row r="10115" spans="3:5" x14ac:dyDescent="0.15">
      <c r="C10115" s="104"/>
      <c r="D10115" s="104"/>
      <c r="E10115" s="104"/>
    </row>
    <row r="10116" spans="3:5" x14ac:dyDescent="0.15">
      <c r="C10116" s="104"/>
      <c r="D10116" s="104"/>
      <c r="E10116" s="104"/>
    </row>
    <row r="10117" spans="3:5" x14ac:dyDescent="0.15">
      <c r="C10117" s="104"/>
      <c r="D10117" s="104"/>
      <c r="E10117" s="104"/>
    </row>
    <row r="10118" spans="3:5" x14ac:dyDescent="0.15">
      <c r="C10118" s="104"/>
      <c r="D10118" s="104"/>
      <c r="E10118" s="104"/>
    </row>
    <row r="10119" spans="3:5" x14ac:dyDescent="0.15">
      <c r="C10119" s="104"/>
      <c r="D10119" s="104"/>
      <c r="E10119" s="104"/>
    </row>
    <row r="10120" spans="3:5" x14ac:dyDescent="0.15">
      <c r="C10120" s="104"/>
      <c r="D10120" s="104"/>
      <c r="E10120" s="104"/>
    </row>
    <row r="10121" spans="3:5" x14ac:dyDescent="0.15">
      <c r="C10121" s="104"/>
      <c r="D10121" s="104"/>
      <c r="E10121" s="104"/>
    </row>
    <row r="10122" spans="3:5" x14ac:dyDescent="0.15">
      <c r="C10122" s="104"/>
      <c r="D10122" s="104"/>
      <c r="E10122" s="104"/>
    </row>
    <row r="10123" spans="3:5" x14ac:dyDescent="0.15">
      <c r="C10123" s="104"/>
      <c r="D10123" s="104"/>
      <c r="E10123" s="104"/>
    </row>
    <row r="10124" spans="3:5" x14ac:dyDescent="0.15">
      <c r="C10124" s="104"/>
      <c r="D10124" s="104"/>
      <c r="E10124" s="104"/>
    </row>
    <row r="10125" spans="3:5" x14ac:dyDescent="0.15">
      <c r="C10125" s="104"/>
      <c r="D10125" s="104"/>
      <c r="E10125" s="104"/>
    </row>
    <row r="10126" spans="3:5" x14ac:dyDescent="0.15">
      <c r="C10126" s="104"/>
      <c r="D10126" s="104"/>
      <c r="E10126" s="104"/>
    </row>
    <row r="10127" spans="3:5" x14ac:dyDescent="0.15">
      <c r="C10127" s="104"/>
      <c r="D10127" s="104"/>
      <c r="E10127" s="104"/>
    </row>
    <row r="10128" spans="3:5" x14ac:dyDescent="0.15">
      <c r="C10128" s="104"/>
      <c r="D10128" s="104"/>
      <c r="E10128" s="104"/>
    </row>
    <row r="10129" spans="3:5" x14ac:dyDescent="0.15">
      <c r="C10129" s="104"/>
      <c r="D10129" s="104"/>
      <c r="E10129" s="104"/>
    </row>
    <row r="10130" spans="3:5" x14ac:dyDescent="0.15">
      <c r="C10130" s="104"/>
      <c r="D10130" s="104"/>
      <c r="E10130" s="104"/>
    </row>
    <row r="10131" spans="3:5" x14ac:dyDescent="0.15">
      <c r="C10131" s="104"/>
      <c r="D10131" s="104"/>
      <c r="E10131" s="104"/>
    </row>
    <row r="10132" spans="3:5" x14ac:dyDescent="0.15">
      <c r="C10132" s="104"/>
      <c r="D10132" s="104"/>
      <c r="E10132" s="104"/>
    </row>
    <row r="10133" spans="3:5" x14ac:dyDescent="0.15">
      <c r="C10133" s="104"/>
      <c r="D10133" s="104"/>
      <c r="E10133" s="104"/>
    </row>
    <row r="10134" spans="3:5" x14ac:dyDescent="0.15">
      <c r="C10134" s="104"/>
      <c r="D10134" s="104"/>
      <c r="E10134" s="104"/>
    </row>
    <row r="10135" spans="3:5" x14ac:dyDescent="0.15">
      <c r="C10135" s="104"/>
      <c r="D10135" s="104"/>
      <c r="E10135" s="104"/>
    </row>
    <row r="10136" spans="3:5" x14ac:dyDescent="0.15">
      <c r="C10136" s="104"/>
      <c r="D10136" s="104"/>
      <c r="E10136" s="104"/>
    </row>
    <row r="10137" spans="3:5" x14ac:dyDescent="0.15">
      <c r="C10137" s="104"/>
      <c r="D10137" s="104"/>
      <c r="E10137" s="104"/>
    </row>
    <row r="10138" spans="3:5" x14ac:dyDescent="0.15">
      <c r="C10138" s="104"/>
      <c r="D10138" s="104"/>
      <c r="E10138" s="104"/>
    </row>
    <row r="10139" spans="3:5" x14ac:dyDescent="0.15">
      <c r="C10139" s="104"/>
      <c r="D10139" s="104"/>
      <c r="E10139" s="104"/>
    </row>
    <row r="10140" spans="3:5" x14ac:dyDescent="0.15">
      <c r="C10140" s="104"/>
      <c r="D10140" s="104"/>
      <c r="E10140" s="104"/>
    </row>
    <row r="10141" spans="3:5" x14ac:dyDescent="0.15">
      <c r="C10141" s="104"/>
      <c r="D10141" s="104"/>
      <c r="E10141" s="104"/>
    </row>
    <row r="10142" spans="3:5" x14ac:dyDescent="0.15">
      <c r="C10142" s="104"/>
      <c r="D10142" s="104"/>
      <c r="E10142" s="104"/>
    </row>
    <row r="10143" spans="3:5" x14ac:dyDescent="0.15">
      <c r="C10143" s="104"/>
      <c r="D10143" s="104"/>
      <c r="E10143" s="104"/>
    </row>
    <row r="10144" spans="3:5" x14ac:dyDescent="0.15">
      <c r="C10144" s="104"/>
      <c r="D10144" s="104"/>
      <c r="E10144" s="104"/>
    </row>
    <row r="10145" spans="3:5" x14ac:dyDescent="0.15">
      <c r="C10145" s="104"/>
      <c r="D10145" s="104"/>
      <c r="E10145" s="104"/>
    </row>
    <row r="10146" spans="3:5" x14ac:dyDescent="0.15">
      <c r="C10146" s="104"/>
      <c r="D10146" s="104"/>
      <c r="E10146" s="104"/>
    </row>
    <row r="10147" spans="3:5" x14ac:dyDescent="0.15">
      <c r="C10147" s="104"/>
      <c r="D10147" s="104"/>
      <c r="E10147" s="104"/>
    </row>
    <row r="10148" spans="3:5" x14ac:dyDescent="0.15">
      <c r="C10148" s="104"/>
      <c r="D10148" s="104"/>
      <c r="E10148" s="104"/>
    </row>
    <row r="10149" spans="3:5" x14ac:dyDescent="0.15">
      <c r="C10149" s="104"/>
      <c r="D10149" s="104"/>
      <c r="E10149" s="104"/>
    </row>
    <row r="10150" spans="3:5" x14ac:dyDescent="0.15">
      <c r="C10150" s="104"/>
      <c r="D10150" s="104"/>
      <c r="E10150" s="104"/>
    </row>
    <row r="10151" spans="3:5" x14ac:dyDescent="0.15">
      <c r="C10151" s="104"/>
      <c r="D10151" s="104"/>
      <c r="E10151" s="104"/>
    </row>
    <row r="10152" spans="3:5" x14ac:dyDescent="0.15">
      <c r="C10152" s="104"/>
      <c r="D10152" s="104"/>
      <c r="E10152" s="104"/>
    </row>
    <row r="10153" spans="3:5" x14ac:dyDescent="0.15">
      <c r="C10153" s="104"/>
      <c r="D10153" s="104"/>
      <c r="E10153" s="104"/>
    </row>
    <row r="10154" spans="3:5" x14ac:dyDescent="0.15">
      <c r="C10154" s="104"/>
      <c r="D10154" s="104"/>
      <c r="E10154" s="104"/>
    </row>
    <row r="10155" spans="3:5" x14ac:dyDescent="0.15">
      <c r="C10155" s="104"/>
      <c r="D10155" s="104"/>
      <c r="E10155" s="104"/>
    </row>
    <row r="10156" spans="3:5" x14ac:dyDescent="0.15">
      <c r="C10156" s="104"/>
      <c r="D10156" s="104"/>
      <c r="E10156" s="104"/>
    </row>
    <row r="10157" spans="3:5" x14ac:dyDescent="0.15">
      <c r="C10157" s="104"/>
      <c r="D10157" s="104"/>
      <c r="E10157" s="104"/>
    </row>
    <row r="10158" spans="3:5" x14ac:dyDescent="0.15">
      <c r="C10158" s="104"/>
      <c r="D10158" s="104"/>
      <c r="E10158" s="104"/>
    </row>
    <row r="10159" spans="3:5" x14ac:dyDescent="0.15">
      <c r="C10159" s="104"/>
      <c r="D10159" s="104"/>
      <c r="E10159" s="104"/>
    </row>
    <row r="10160" spans="3:5" x14ac:dyDescent="0.15">
      <c r="C10160" s="104"/>
      <c r="D10160" s="104"/>
      <c r="E10160" s="104"/>
    </row>
    <row r="10161" spans="3:5" x14ac:dyDescent="0.15">
      <c r="C10161" s="104"/>
      <c r="D10161" s="104"/>
      <c r="E10161" s="104"/>
    </row>
    <row r="10162" spans="3:5" x14ac:dyDescent="0.15">
      <c r="C10162" s="104"/>
      <c r="D10162" s="104"/>
      <c r="E10162" s="104"/>
    </row>
    <row r="10163" spans="3:5" x14ac:dyDescent="0.15">
      <c r="C10163" s="104"/>
      <c r="D10163" s="104"/>
      <c r="E10163" s="104"/>
    </row>
    <row r="10164" spans="3:5" x14ac:dyDescent="0.15">
      <c r="C10164" s="104"/>
      <c r="D10164" s="104"/>
      <c r="E10164" s="104"/>
    </row>
    <row r="10165" spans="3:5" x14ac:dyDescent="0.15">
      <c r="C10165" s="104"/>
      <c r="D10165" s="104"/>
      <c r="E10165" s="104"/>
    </row>
    <row r="10166" spans="3:5" x14ac:dyDescent="0.15">
      <c r="C10166" s="104"/>
      <c r="D10166" s="104"/>
      <c r="E10166" s="104"/>
    </row>
    <row r="10167" spans="3:5" x14ac:dyDescent="0.15">
      <c r="C10167" s="104"/>
      <c r="D10167" s="104"/>
      <c r="E10167" s="104"/>
    </row>
    <row r="10168" spans="3:5" x14ac:dyDescent="0.15">
      <c r="C10168" s="104"/>
      <c r="D10168" s="104"/>
      <c r="E10168" s="104"/>
    </row>
    <row r="10169" spans="3:5" x14ac:dyDescent="0.15">
      <c r="C10169" s="104"/>
      <c r="D10169" s="104"/>
      <c r="E10169" s="104"/>
    </row>
    <row r="10170" spans="3:5" x14ac:dyDescent="0.15">
      <c r="C10170" s="104"/>
      <c r="D10170" s="104"/>
      <c r="E10170" s="104"/>
    </row>
    <row r="10171" spans="3:5" x14ac:dyDescent="0.15">
      <c r="C10171" s="104"/>
      <c r="D10171" s="104"/>
      <c r="E10171" s="104"/>
    </row>
    <row r="10172" spans="3:5" x14ac:dyDescent="0.15">
      <c r="C10172" s="104"/>
      <c r="D10172" s="104"/>
      <c r="E10172" s="104"/>
    </row>
    <row r="10173" spans="3:5" x14ac:dyDescent="0.15">
      <c r="C10173" s="104"/>
      <c r="D10173" s="104"/>
      <c r="E10173" s="104"/>
    </row>
    <row r="10174" spans="3:5" x14ac:dyDescent="0.15">
      <c r="C10174" s="104"/>
      <c r="D10174" s="104"/>
      <c r="E10174" s="104"/>
    </row>
    <row r="10175" spans="3:5" x14ac:dyDescent="0.15">
      <c r="C10175" s="104"/>
      <c r="D10175" s="104"/>
      <c r="E10175" s="104"/>
    </row>
    <row r="10176" spans="3:5" x14ac:dyDescent="0.15">
      <c r="C10176" s="104"/>
      <c r="D10176" s="104"/>
      <c r="E10176" s="104"/>
    </row>
    <row r="10177" spans="3:5" x14ac:dyDescent="0.15">
      <c r="C10177" s="104"/>
      <c r="D10177" s="104"/>
      <c r="E10177" s="104"/>
    </row>
    <row r="10178" spans="3:5" x14ac:dyDescent="0.15">
      <c r="C10178" s="104"/>
      <c r="D10178" s="104"/>
      <c r="E10178" s="104"/>
    </row>
    <row r="10179" spans="3:5" x14ac:dyDescent="0.15">
      <c r="C10179" s="104"/>
      <c r="D10179" s="104"/>
      <c r="E10179" s="104"/>
    </row>
    <row r="10180" spans="3:5" x14ac:dyDescent="0.15">
      <c r="C10180" s="104"/>
      <c r="D10180" s="104"/>
      <c r="E10180" s="104"/>
    </row>
    <row r="10181" spans="3:5" x14ac:dyDescent="0.15">
      <c r="C10181" s="104"/>
      <c r="D10181" s="104"/>
      <c r="E10181" s="104"/>
    </row>
    <row r="10182" spans="3:5" x14ac:dyDescent="0.15">
      <c r="C10182" s="104"/>
      <c r="D10182" s="104"/>
      <c r="E10182" s="104"/>
    </row>
    <row r="10183" spans="3:5" x14ac:dyDescent="0.15">
      <c r="C10183" s="104"/>
      <c r="D10183" s="104"/>
      <c r="E10183" s="104"/>
    </row>
    <row r="10184" spans="3:5" x14ac:dyDescent="0.15">
      <c r="C10184" s="104"/>
      <c r="D10184" s="104"/>
      <c r="E10184" s="104"/>
    </row>
    <row r="10185" spans="3:5" x14ac:dyDescent="0.15">
      <c r="C10185" s="104"/>
      <c r="D10185" s="104"/>
      <c r="E10185" s="104"/>
    </row>
    <row r="10186" spans="3:5" x14ac:dyDescent="0.15">
      <c r="C10186" s="104"/>
      <c r="D10186" s="104"/>
      <c r="E10186" s="104"/>
    </row>
    <row r="10187" spans="3:5" x14ac:dyDescent="0.15">
      <c r="C10187" s="104"/>
      <c r="D10187" s="104"/>
      <c r="E10187" s="104"/>
    </row>
    <row r="10188" spans="3:5" x14ac:dyDescent="0.15">
      <c r="C10188" s="104"/>
      <c r="D10188" s="104"/>
      <c r="E10188" s="104"/>
    </row>
    <row r="10189" spans="3:5" x14ac:dyDescent="0.15">
      <c r="C10189" s="104"/>
      <c r="D10189" s="104"/>
      <c r="E10189" s="104"/>
    </row>
    <row r="10190" spans="3:5" x14ac:dyDescent="0.15">
      <c r="C10190" s="104"/>
      <c r="D10190" s="104"/>
      <c r="E10190" s="104"/>
    </row>
    <row r="10191" spans="3:5" x14ac:dyDescent="0.15">
      <c r="C10191" s="104"/>
      <c r="D10191" s="104"/>
      <c r="E10191" s="104"/>
    </row>
    <row r="10192" spans="3:5" x14ac:dyDescent="0.15">
      <c r="C10192" s="104"/>
      <c r="D10192" s="104"/>
      <c r="E10192" s="104"/>
    </row>
    <row r="10193" spans="3:5" x14ac:dyDescent="0.15">
      <c r="C10193" s="104"/>
      <c r="D10193" s="104"/>
      <c r="E10193" s="104"/>
    </row>
    <row r="10194" spans="3:5" x14ac:dyDescent="0.15">
      <c r="C10194" s="104"/>
      <c r="D10194" s="104"/>
      <c r="E10194" s="104"/>
    </row>
    <row r="10195" spans="3:5" x14ac:dyDescent="0.15">
      <c r="C10195" s="104"/>
      <c r="D10195" s="104"/>
      <c r="E10195" s="104"/>
    </row>
    <row r="10196" spans="3:5" x14ac:dyDescent="0.15">
      <c r="C10196" s="104"/>
      <c r="D10196" s="104"/>
      <c r="E10196" s="104"/>
    </row>
    <row r="10197" spans="3:5" x14ac:dyDescent="0.15">
      <c r="C10197" s="104"/>
      <c r="D10197" s="104"/>
      <c r="E10197" s="104"/>
    </row>
    <row r="10198" spans="3:5" x14ac:dyDescent="0.15">
      <c r="C10198" s="104"/>
      <c r="D10198" s="104"/>
      <c r="E10198" s="104"/>
    </row>
    <row r="10199" spans="3:5" x14ac:dyDescent="0.15">
      <c r="C10199" s="104"/>
      <c r="D10199" s="104"/>
      <c r="E10199" s="104"/>
    </row>
    <row r="10200" spans="3:5" x14ac:dyDescent="0.15">
      <c r="C10200" s="104"/>
      <c r="D10200" s="104"/>
      <c r="E10200" s="104"/>
    </row>
    <row r="10201" spans="3:5" x14ac:dyDescent="0.15">
      <c r="C10201" s="104"/>
      <c r="D10201" s="104"/>
      <c r="E10201" s="104"/>
    </row>
    <row r="10202" spans="3:5" x14ac:dyDescent="0.15">
      <c r="C10202" s="104"/>
      <c r="D10202" s="104"/>
      <c r="E10202" s="104"/>
    </row>
    <row r="10203" spans="3:5" x14ac:dyDescent="0.15">
      <c r="C10203" s="104"/>
      <c r="D10203" s="104"/>
      <c r="E10203" s="104"/>
    </row>
    <row r="10204" spans="3:5" x14ac:dyDescent="0.15">
      <c r="C10204" s="104"/>
      <c r="D10204" s="104"/>
      <c r="E10204" s="104"/>
    </row>
    <row r="10205" spans="3:5" x14ac:dyDescent="0.15">
      <c r="C10205" s="104"/>
      <c r="D10205" s="104"/>
      <c r="E10205" s="104"/>
    </row>
    <row r="10206" spans="3:5" x14ac:dyDescent="0.15">
      <c r="C10206" s="104"/>
      <c r="D10206" s="104"/>
      <c r="E10206" s="104"/>
    </row>
    <row r="10207" spans="3:5" x14ac:dyDescent="0.15">
      <c r="C10207" s="104"/>
      <c r="D10207" s="104"/>
      <c r="E10207" s="104"/>
    </row>
    <row r="10208" spans="3:5" x14ac:dyDescent="0.15">
      <c r="C10208" s="104"/>
      <c r="D10208" s="104"/>
      <c r="E10208" s="104"/>
    </row>
    <row r="10209" spans="3:5" x14ac:dyDescent="0.15">
      <c r="C10209" s="104"/>
      <c r="D10209" s="104"/>
      <c r="E10209" s="104"/>
    </row>
    <row r="10210" spans="3:5" x14ac:dyDescent="0.15">
      <c r="C10210" s="104"/>
      <c r="D10210" s="104"/>
      <c r="E10210" s="104"/>
    </row>
    <row r="10211" spans="3:5" x14ac:dyDescent="0.15">
      <c r="C10211" s="104"/>
      <c r="D10211" s="104"/>
      <c r="E10211" s="104"/>
    </row>
    <row r="10212" spans="3:5" x14ac:dyDescent="0.15">
      <c r="C10212" s="104"/>
      <c r="D10212" s="104"/>
      <c r="E10212" s="104"/>
    </row>
    <row r="10213" spans="3:5" x14ac:dyDescent="0.15">
      <c r="C10213" s="104"/>
      <c r="D10213" s="104"/>
      <c r="E10213" s="104"/>
    </row>
    <row r="10214" spans="3:5" x14ac:dyDescent="0.15">
      <c r="C10214" s="104"/>
      <c r="D10214" s="104"/>
      <c r="E10214" s="104"/>
    </row>
    <row r="10215" spans="3:5" x14ac:dyDescent="0.15">
      <c r="C10215" s="104"/>
      <c r="D10215" s="104"/>
      <c r="E10215" s="104"/>
    </row>
    <row r="10216" spans="3:5" x14ac:dyDescent="0.15">
      <c r="C10216" s="104"/>
      <c r="D10216" s="104"/>
      <c r="E10216" s="104"/>
    </row>
    <row r="10217" spans="3:5" x14ac:dyDescent="0.15">
      <c r="C10217" s="104"/>
      <c r="D10217" s="104"/>
      <c r="E10217" s="104"/>
    </row>
    <row r="10218" spans="3:5" x14ac:dyDescent="0.15">
      <c r="C10218" s="104"/>
      <c r="D10218" s="104"/>
      <c r="E10218" s="104"/>
    </row>
    <row r="10219" spans="3:5" x14ac:dyDescent="0.15">
      <c r="C10219" s="104"/>
      <c r="D10219" s="104"/>
      <c r="E10219" s="104"/>
    </row>
    <row r="10220" spans="3:5" x14ac:dyDescent="0.15">
      <c r="C10220" s="104"/>
      <c r="D10220" s="104"/>
      <c r="E10220" s="104"/>
    </row>
    <row r="10221" spans="3:5" x14ac:dyDescent="0.15">
      <c r="C10221" s="104"/>
      <c r="D10221" s="104"/>
      <c r="E10221" s="104"/>
    </row>
    <row r="10222" spans="3:5" x14ac:dyDescent="0.15">
      <c r="C10222" s="104"/>
      <c r="D10222" s="104"/>
      <c r="E10222" s="104"/>
    </row>
    <row r="10223" spans="3:5" x14ac:dyDescent="0.15">
      <c r="C10223" s="104"/>
      <c r="D10223" s="104"/>
      <c r="E10223" s="104"/>
    </row>
    <row r="10224" spans="3:5" x14ac:dyDescent="0.15">
      <c r="C10224" s="104"/>
      <c r="D10224" s="104"/>
      <c r="E10224" s="104"/>
    </row>
    <row r="10225" spans="3:5" x14ac:dyDescent="0.15">
      <c r="C10225" s="104"/>
      <c r="D10225" s="104"/>
      <c r="E10225" s="104"/>
    </row>
    <row r="10226" spans="3:5" x14ac:dyDescent="0.15">
      <c r="C10226" s="104"/>
      <c r="D10226" s="104"/>
      <c r="E10226" s="104"/>
    </row>
    <row r="10227" spans="3:5" x14ac:dyDescent="0.15">
      <c r="C10227" s="104"/>
      <c r="D10227" s="104"/>
      <c r="E10227" s="104"/>
    </row>
    <row r="10228" spans="3:5" x14ac:dyDescent="0.15">
      <c r="C10228" s="104"/>
      <c r="D10228" s="104"/>
      <c r="E10228" s="104"/>
    </row>
    <row r="10229" spans="3:5" x14ac:dyDescent="0.15">
      <c r="C10229" s="104"/>
      <c r="D10229" s="104"/>
      <c r="E10229" s="104"/>
    </row>
    <row r="10230" spans="3:5" x14ac:dyDescent="0.15">
      <c r="C10230" s="104"/>
      <c r="D10230" s="104"/>
      <c r="E10230" s="104"/>
    </row>
    <row r="10231" spans="3:5" x14ac:dyDescent="0.15">
      <c r="C10231" s="104"/>
      <c r="D10231" s="104"/>
      <c r="E10231" s="104"/>
    </row>
    <row r="10232" spans="3:5" x14ac:dyDescent="0.15">
      <c r="C10232" s="104"/>
      <c r="D10232" s="104"/>
      <c r="E10232" s="104"/>
    </row>
    <row r="10233" spans="3:5" x14ac:dyDescent="0.15">
      <c r="C10233" s="104"/>
      <c r="D10233" s="104"/>
      <c r="E10233" s="104"/>
    </row>
    <row r="10234" spans="3:5" x14ac:dyDescent="0.15">
      <c r="C10234" s="104"/>
      <c r="D10234" s="104"/>
      <c r="E10234" s="104"/>
    </row>
    <row r="10235" spans="3:5" x14ac:dyDescent="0.15">
      <c r="C10235" s="104"/>
      <c r="D10235" s="104"/>
      <c r="E10235" s="104"/>
    </row>
    <row r="10236" spans="3:5" x14ac:dyDescent="0.15">
      <c r="C10236" s="104"/>
      <c r="D10236" s="104"/>
      <c r="E10236" s="104"/>
    </row>
    <row r="10237" spans="3:5" x14ac:dyDescent="0.15">
      <c r="C10237" s="104"/>
      <c r="D10237" s="104"/>
      <c r="E10237" s="104"/>
    </row>
    <row r="10238" spans="3:5" x14ac:dyDescent="0.15">
      <c r="C10238" s="104"/>
      <c r="D10238" s="104"/>
      <c r="E10238" s="104"/>
    </row>
    <row r="10239" spans="3:5" x14ac:dyDescent="0.15">
      <c r="C10239" s="104"/>
      <c r="D10239" s="104"/>
      <c r="E10239" s="104"/>
    </row>
    <row r="10240" spans="3:5" x14ac:dyDescent="0.15">
      <c r="C10240" s="104"/>
      <c r="D10240" s="104"/>
      <c r="E10240" s="104"/>
    </row>
    <row r="10241" spans="3:5" x14ac:dyDescent="0.15">
      <c r="C10241" s="104"/>
      <c r="D10241" s="104"/>
      <c r="E10241" s="104"/>
    </row>
    <row r="10242" spans="3:5" x14ac:dyDescent="0.15">
      <c r="C10242" s="104"/>
      <c r="D10242" s="104"/>
      <c r="E10242" s="104"/>
    </row>
    <row r="10243" spans="3:5" x14ac:dyDescent="0.15">
      <c r="C10243" s="104"/>
      <c r="D10243" s="104"/>
      <c r="E10243" s="104"/>
    </row>
    <row r="10244" spans="3:5" x14ac:dyDescent="0.15">
      <c r="C10244" s="104"/>
      <c r="D10244" s="104"/>
      <c r="E10244" s="104"/>
    </row>
    <row r="10245" spans="3:5" x14ac:dyDescent="0.15">
      <c r="C10245" s="104"/>
      <c r="D10245" s="104"/>
      <c r="E10245" s="104"/>
    </row>
    <row r="10246" spans="3:5" x14ac:dyDescent="0.15">
      <c r="C10246" s="104"/>
      <c r="D10246" s="104"/>
      <c r="E10246" s="104"/>
    </row>
    <row r="10247" spans="3:5" x14ac:dyDescent="0.15">
      <c r="C10247" s="104"/>
      <c r="D10247" s="104"/>
      <c r="E10247" s="104"/>
    </row>
    <row r="10248" spans="3:5" x14ac:dyDescent="0.15">
      <c r="C10248" s="104"/>
      <c r="D10248" s="104"/>
      <c r="E10248" s="104"/>
    </row>
    <row r="10249" spans="3:5" x14ac:dyDescent="0.15">
      <c r="C10249" s="104"/>
      <c r="D10249" s="104"/>
      <c r="E10249" s="104"/>
    </row>
    <row r="10250" spans="3:5" x14ac:dyDescent="0.15">
      <c r="C10250" s="104"/>
      <c r="D10250" s="104"/>
      <c r="E10250" s="104"/>
    </row>
    <row r="10251" spans="3:5" x14ac:dyDescent="0.15">
      <c r="C10251" s="104"/>
      <c r="D10251" s="104"/>
      <c r="E10251" s="104"/>
    </row>
    <row r="10252" spans="3:5" x14ac:dyDescent="0.15">
      <c r="C10252" s="104"/>
      <c r="D10252" s="104"/>
      <c r="E10252" s="104"/>
    </row>
    <row r="10253" spans="3:5" x14ac:dyDescent="0.15">
      <c r="C10253" s="104"/>
      <c r="D10253" s="104"/>
      <c r="E10253" s="104"/>
    </row>
    <row r="10254" spans="3:5" x14ac:dyDescent="0.15">
      <c r="C10254" s="104"/>
      <c r="D10254" s="104"/>
      <c r="E10254" s="104"/>
    </row>
    <row r="10255" spans="3:5" x14ac:dyDescent="0.15">
      <c r="C10255" s="104"/>
      <c r="D10255" s="104"/>
      <c r="E10255" s="104"/>
    </row>
    <row r="10256" spans="3:5" x14ac:dyDescent="0.15">
      <c r="C10256" s="104"/>
      <c r="D10256" s="104"/>
      <c r="E10256" s="104"/>
    </row>
    <row r="10257" spans="3:5" x14ac:dyDescent="0.15">
      <c r="C10257" s="104"/>
      <c r="D10257" s="104"/>
      <c r="E10257" s="104"/>
    </row>
    <row r="10258" spans="3:5" x14ac:dyDescent="0.15">
      <c r="C10258" s="104"/>
      <c r="D10258" s="104"/>
      <c r="E10258" s="104"/>
    </row>
    <row r="10259" spans="3:5" x14ac:dyDescent="0.15">
      <c r="C10259" s="104"/>
      <c r="D10259" s="104"/>
      <c r="E10259" s="104"/>
    </row>
    <row r="10260" spans="3:5" x14ac:dyDescent="0.15">
      <c r="C10260" s="104"/>
      <c r="D10260" s="104"/>
      <c r="E10260" s="104"/>
    </row>
    <row r="10261" spans="3:5" x14ac:dyDescent="0.15">
      <c r="C10261" s="104"/>
      <c r="D10261" s="104"/>
      <c r="E10261" s="104"/>
    </row>
    <row r="10262" spans="3:5" x14ac:dyDescent="0.15">
      <c r="C10262" s="104"/>
      <c r="D10262" s="104"/>
      <c r="E10262" s="104"/>
    </row>
    <row r="10263" spans="3:5" x14ac:dyDescent="0.15">
      <c r="C10263" s="104"/>
      <c r="D10263" s="104"/>
      <c r="E10263" s="104"/>
    </row>
    <row r="10264" spans="3:5" x14ac:dyDescent="0.15">
      <c r="C10264" s="104"/>
      <c r="D10264" s="104"/>
      <c r="E10264" s="104"/>
    </row>
    <row r="10265" spans="3:5" x14ac:dyDescent="0.15">
      <c r="C10265" s="104"/>
      <c r="D10265" s="104"/>
      <c r="E10265" s="104"/>
    </row>
    <row r="10266" spans="3:5" x14ac:dyDescent="0.15">
      <c r="C10266" s="104"/>
      <c r="D10266" s="104"/>
      <c r="E10266" s="104"/>
    </row>
    <row r="10267" spans="3:5" x14ac:dyDescent="0.15">
      <c r="C10267" s="104"/>
      <c r="D10267" s="104"/>
      <c r="E10267" s="104"/>
    </row>
    <row r="10268" spans="3:5" x14ac:dyDescent="0.15">
      <c r="C10268" s="104"/>
      <c r="D10268" s="104"/>
      <c r="E10268" s="104"/>
    </row>
    <row r="10269" spans="3:5" x14ac:dyDescent="0.15">
      <c r="C10269" s="104"/>
      <c r="D10269" s="104"/>
      <c r="E10269" s="104"/>
    </row>
    <row r="10270" spans="3:5" x14ac:dyDescent="0.15">
      <c r="C10270" s="104"/>
      <c r="D10270" s="104"/>
      <c r="E10270" s="104"/>
    </row>
    <row r="10271" spans="3:5" x14ac:dyDescent="0.15">
      <c r="C10271" s="104"/>
      <c r="D10271" s="104"/>
      <c r="E10271" s="104"/>
    </row>
    <row r="10272" spans="3:5" x14ac:dyDescent="0.15">
      <c r="C10272" s="104"/>
      <c r="D10272" s="104"/>
      <c r="E10272" s="104"/>
    </row>
    <row r="10273" spans="3:5" x14ac:dyDescent="0.15">
      <c r="C10273" s="104"/>
      <c r="D10273" s="104"/>
      <c r="E10273" s="104"/>
    </row>
    <row r="10274" spans="3:5" x14ac:dyDescent="0.15">
      <c r="C10274" s="104"/>
      <c r="D10274" s="104"/>
      <c r="E10274" s="104"/>
    </row>
    <row r="10275" spans="3:5" x14ac:dyDescent="0.15">
      <c r="C10275" s="104"/>
      <c r="D10275" s="104"/>
      <c r="E10275" s="104"/>
    </row>
    <row r="10276" spans="3:5" x14ac:dyDescent="0.15">
      <c r="C10276" s="104"/>
      <c r="D10276" s="104"/>
      <c r="E10276" s="104"/>
    </row>
    <row r="10277" spans="3:5" x14ac:dyDescent="0.15">
      <c r="C10277" s="104"/>
      <c r="D10277" s="104"/>
      <c r="E10277" s="104"/>
    </row>
    <row r="10278" spans="3:5" x14ac:dyDescent="0.15">
      <c r="C10278" s="104"/>
      <c r="D10278" s="104"/>
      <c r="E10278" s="104"/>
    </row>
    <row r="10279" spans="3:5" x14ac:dyDescent="0.15">
      <c r="C10279" s="104"/>
      <c r="D10279" s="104"/>
      <c r="E10279" s="104"/>
    </row>
    <row r="10280" spans="3:5" x14ac:dyDescent="0.15">
      <c r="C10280" s="104"/>
      <c r="D10280" s="104"/>
      <c r="E10280" s="104"/>
    </row>
    <row r="10281" spans="3:5" x14ac:dyDescent="0.15">
      <c r="C10281" s="104"/>
      <c r="D10281" s="104"/>
      <c r="E10281" s="104"/>
    </row>
    <row r="10282" spans="3:5" x14ac:dyDescent="0.15">
      <c r="C10282" s="104"/>
      <c r="D10282" s="104"/>
      <c r="E10282" s="104"/>
    </row>
    <row r="10283" spans="3:5" x14ac:dyDescent="0.15">
      <c r="C10283" s="104"/>
      <c r="D10283" s="104"/>
      <c r="E10283" s="104"/>
    </row>
    <row r="10284" spans="3:5" x14ac:dyDescent="0.15">
      <c r="C10284" s="104"/>
      <c r="D10284" s="104"/>
      <c r="E10284" s="104"/>
    </row>
    <row r="10285" spans="3:5" x14ac:dyDescent="0.15">
      <c r="C10285" s="104"/>
      <c r="D10285" s="104"/>
      <c r="E10285" s="104"/>
    </row>
    <row r="10286" spans="3:5" x14ac:dyDescent="0.15">
      <c r="C10286" s="104"/>
      <c r="D10286" s="104"/>
      <c r="E10286" s="104"/>
    </row>
    <row r="10287" spans="3:5" x14ac:dyDescent="0.15">
      <c r="C10287" s="104"/>
      <c r="D10287" s="104"/>
      <c r="E10287" s="104"/>
    </row>
    <row r="10288" spans="3:5" x14ac:dyDescent="0.15">
      <c r="C10288" s="104"/>
      <c r="D10288" s="104"/>
      <c r="E10288" s="104"/>
    </row>
    <row r="10289" spans="3:5" x14ac:dyDescent="0.15">
      <c r="C10289" s="104"/>
      <c r="D10289" s="104"/>
      <c r="E10289" s="104"/>
    </row>
    <row r="10290" spans="3:5" x14ac:dyDescent="0.15">
      <c r="C10290" s="104"/>
      <c r="D10290" s="104"/>
      <c r="E10290" s="104"/>
    </row>
    <row r="10291" spans="3:5" x14ac:dyDescent="0.15">
      <c r="C10291" s="104"/>
      <c r="D10291" s="104"/>
      <c r="E10291" s="104"/>
    </row>
    <row r="10292" spans="3:5" x14ac:dyDescent="0.15">
      <c r="C10292" s="104"/>
      <c r="D10292" s="104"/>
      <c r="E10292" s="104"/>
    </row>
    <row r="10293" spans="3:5" x14ac:dyDescent="0.15">
      <c r="C10293" s="104"/>
      <c r="D10293" s="104"/>
      <c r="E10293" s="104"/>
    </row>
    <row r="10294" spans="3:5" x14ac:dyDescent="0.15">
      <c r="C10294" s="104"/>
      <c r="D10294" s="104"/>
      <c r="E10294" s="104"/>
    </row>
    <row r="10295" spans="3:5" x14ac:dyDescent="0.15">
      <c r="C10295" s="104"/>
      <c r="D10295" s="104"/>
      <c r="E10295" s="104"/>
    </row>
    <row r="10296" spans="3:5" x14ac:dyDescent="0.15">
      <c r="C10296" s="104"/>
      <c r="D10296" s="104"/>
      <c r="E10296" s="104"/>
    </row>
    <row r="10297" spans="3:5" x14ac:dyDescent="0.15">
      <c r="C10297" s="104"/>
      <c r="D10297" s="104"/>
      <c r="E10297" s="104"/>
    </row>
    <row r="10298" spans="3:5" x14ac:dyDescent="0.15">
      <c r="C10298" s="104"/>
      <c r="D10298" s="104"/>
      <c r="E10298" s="104"/>
    </row>
    <row r="10299" spans="3:5" x14ac:dyDescent="0.15">
      <c r="C10299" s="104"/>
      <c r="D10299" s="104"/>
      <c r="E10299" s="104"/>
    </row>
    <row r="10300" spans="3:5" x14ac:dyDescent="0.15">
      <c r="C10300" s="104"/>
      <c r="D10300" s="104"/>
      <c r="E10300" s="104"/>
    </row>
    <row r="10301" spans="3:5" x14ac:dyDescent="0.15">
      <c r="C10301" s="104"/>
      <c r="D10301" s="104"/>
      <c r="E10301" s="104"/>
    </row>
    <row r="10302" spans="3:5" x14ac:dyDescent="0.15">
      <c r="C10302" s="104"/>
      <c r="D10302" s="104"/>
      <c r="E10302" s="104"/>
    </row>
    <row r="10303" spans="3:5" x14ac:dyDescent="0.15">
      <c r="C10303" s="104"/>
      <c r="D10303" s="104"/>
      <c r="E10303" s="104"/>
    </row>
    <row r="10304" spans="3:5" x14ac:dyDescent="0.15">
      <c r="C10304" s="104"/>
      <c r="D10304" s="104"/>
      <c r="E10304" s="104"/>
    </row>
    <row r="10305" spans="3:5" x14ac:dyDescent="0.15">
      <c r="C10305" s="104"/>
      <c r="D10305" s="104"/>
      <c r="E10305" s="104"/>
    </row>
    <row r="10306" spans="3:5" x14ac:dyDescent="0.15">
      <c r="C10306" s="104"/>
      <c r="D10306" s="104"/>
      <c r="E10306" s="104"/>
    </row>
    <row r="10307" spans="3:5" x14ac:dyDescent="0.15">
      <c r="C10307" s="104"/>
      <c r="D10307" s="104"/>
      <c r="E10307" s="104"/>
    </row>
    <row r="10308" spans="3:5" x14ac:dyDescent="0.15">
      <c r="C10308" s="104"/>
      <c r="D10308" s="104"/>
      <c r="E10308" s="104"/>
    </row>
    <row r="10309" spans="3:5" x14ac:dyDescent="0.15">
      <c r="C10309" s="104"/>
      <c r="D10309" s="104"/>
      <c r="E10309" s="104"/>
    </row>
    <row r="10310" spans="3:5" x14ac:dyDescent="0.15">
      <c r="C10310" s="104"/>
      <c r="D10310" s="104"/>
      <c r="E10310" s="104"/>
    </row>
    <row r="10311" spans="3:5" x14ac:dyDescent="0.15">
      <c r="C10311" s="104"/>
      <c r="D10311" s="104"/>
      <c r="E10311" s="104"/>
    </row>
    <row r="10312" spans="3:5" x14ac:dyDescent="0.15">
      <c r="C10312" s="104"/>
      <c r="D10312" s="104"/>
      <c r="E10312" s="104"/>
    </row>
    <row r="10313" spans="3:5" x14ac:dyDescent="0.15">
      <c r="C10313" s="104"/>
      <c r="D10313" s="104"/>
      <c r="E10313" s="104"/>
    </row>
    <row r="10314" spans="3:5" x14ac:dyDescent="0.15">
      <c r="C10314" s="104"/>
      <c r="D10314" s="104"/>
      <c r="E10314" s="104"/>
    </row>
    <row r="10315" spans="3:5" x14ac:dyDescent="0.15">
      <c r="C10315" s="104"/>
      <c r="D10315" s="104"/>
      <c r="E10315" s="104"/>
    </row>
    <row r="10316" spans="3:5" x14ac:dyDescent="0.15">
      <c r="C10316" s="104"/>
      <c r="D10316" s="104"/>
      <c r="E10316" s="104"/>
    </row>
    <row r="10317" spans="3:5" x14ac:dyDescent="0.15">
      <c r="C10317" s="104"/>
      <c r="D10317" s="104"/>
      <c r="E10317" s="104"/>
    </row>
    <row r="10318" spans="3:5" x14ac:dyDescent="0.15">
      <c r="C10318" s="104"/>
      <c r="D10318" s="104"/>
      <c r="E10318" s="104"/>
    </row>
    <row r="10319" spans="3:5" x14ac:dyDescent="0.15">
      <c r="C10319" s="104"/>
      <c r="D10319" s="104"/>
      <c r="E10319" s="104"/>
    </row>
    <row r="10320" spans="3:5" x14ac:dyDescent="0.15">
      <c r="C10320" s="104"/>
      <c r="D10320" s="104"/>
      <c r="E10320" s="104"/>
    </row>
    <row r="10321" spans="3:5" x14ac:dyDescent="0.15">
      <c r="C10321" s="104"/>
      <c r="D10321" s="104"/>
      <c r="E10321" s="104"/>
    </row>
    <row r="10322" spans="3:5" x14ac:dyDescent="0.15">
      <c r="C10322" s="104"/>
      <c r="D10322" s="104"/>
      <c r="E10322" s="104"/>
    </row>
    <row r="10323" spans="3:5" x14ac:dyDescent="0.15">
      <c r="C10323" s="104"/>
      <c r="D10323" s="104"/>
      <c r="E10323" s="104"/>
    </row>
    <row r="10324" spans="3:5" x14ac:dyDescent="0.15">
      <c r="C10324" s="104"/>
      <c r="D10324" s="104"/>
      <c r="E10324" s="104"/>
    </row>
    <row r="10325" spans="3:5" x14ac:dyDescent="0.15">
      <c r="C10325" s="104"/>
      <c r="D10325" s="104"/>
      <c r="E10325" s="104"/>
    </row>
    <row r="10326" spans="3:5" x14ac:dyDescent="0.15">
      <c r="C10326" s="104"/>
      <c r="D10326" s="104"/>
      <c r="E10326" s="104"/>
    </row>
    <row r="10327" spans="3:5" x14ac:dyDescent="0.15">
      <c r="C10327" s="104"/>
      <c r="D10327" s="104"/>
      <c r="E10327" s="104"/>
    </row>
    <row r="10328" spans="3:5" x14ac:dyDescent="0.15">
      <c r="C10328" s="104"/>
      <c r="D10328" s="104"/>
      <c r="E10328" s="104"/>
    </row>
    <row r="10329" spans="3:5" x14ac:dyDescent="0.15">
      <c r="C10329" s="104"/>
      <c r="D10329" s="104"/>
      <c r="E10329" s="104"/>
    </row>
    <row r="10330" spans="3:5" x14ac:dyDescent="0.15">
      <c r="C10330" s="104"/>
      <c r="D10330" s="104"/>
      <c r="E10330" s="104"/>
    </row>
    <row r="10331" spans="3:5" x14ac:dyDescent="0.15">
      <c r="C10331" s="104"/>
      <c r="D10331" s="104"/>
      <c r="E10331" s="104"/>
    </row>
    <row r="10332" spans="3:5" x14ac:dyDescent="0.15">
      <c r="C10332" s="104"/>
      <c r="D10332" s="104"/>
      <c r="E10332" s="104"/>
    </row>
    <row r="10333" spans="3:5" x14ac:dyDescent="0.15">
      <c r="C10333" s="104"/>
      <c r="D10333" s="104"/>
      <c r="E10333" s="104"/>
    </row>
    <row r="10334" spans="3:5" x14ac:dyDescent="0.15">
      <c r="C10334" s="104"/>
      <c r="D10334" s="104"/>
      <c r="E10334" s="104"/>
    </row>
    <row r="10335" spans="3:5" x14ac:dyDescent="0.15">
      <c r="C10335" s="104"/>
      <c r="D10335" s="104"/>
      <c r="E10335" s="104"/>
    </row>
    <row r="10336" spans="3:5" x14ac:dyDescent="0.15">
      <c r="C10336" s="104"/>
      <c r="D10336" s="104"/>
      <c r="E10336" s="104"/>
    </row>
    <row r="10337" spans="3:5" x14ac:dyDescent="0.15">
      <c r="C10337" s="104"/>
      <c r="D10337" s="104"/>
      <c r="E10337" s="104"/>
    </row>
    <row r="10338" spans="3:5" x14ac:dyDescent="0.15">
      <c r="C10338" s="104"/>
      <c r="D10338" s="104"/>
      <c r="E10338" s="104"/>
    </row>
    <row r="10339" spans="3:5" x14ac:dyDescent="0.15">
      <c r="C10339" s="104"/>
      <c r="D10339" s="104"/>
      <c r="E10339" s="104"/>
    </row>
    <row r="10340" spans="3:5" x14ac:dyDescent="0.15">
      <c r="C10340" s="104"/>
      <c r="D10340" s="104"/>
      <c r="E10340" s="104"/>
    </row>
    <row r="10341" spans="3:5" x14ac:dyDescent="0.15">
      <c r="C10341" s="104"/>
      <c r="D10341" s="104"/>
      <c r="E10341" s="104"/>
    </row>
    <row r="10342" spans="3:5" x14ac:dyDescent="0.15">
      <c r="C10342" s="104"/>
      <c r="D10342" s="104"/>
      <c r="E10342" s="104"/>
    </row>
    <row r="10343" spans="3:5" x14ac:dyDescent="0.15">
      <c r="C10343" s="104"/>
      <c r="D10343" s="104"/>
      <c r="E10343" s="104"/>
    </row>
    <row r="10344" spans="3:5" x14ac:dyDescent="0.15">
      <c r="C10344" s="104"/>
      <c r="D10344" s="104"/>
      <c r="E10344" s="104"/>
    </row>
    <row r="10345" spans="3:5" x14ac:dyDescent="0.15">
      <c r="C10345" s="104"/>
      <c r="D10345" s="104"/>
      <c r="E10345" s="104"/>
    </row>
    <row r="10346" spans="3:5" x14ac:dyDescent="0.15">
      <c r="C10346" s="104"/>
      <c r="D10346" s="104"/>
      <c r="E10346" s="104"/>
    </row>
    <row r="10347" spans="3:5" x14ac:dyDescent="0.15">
      <c r="C10347" s="104"/>
      <c r="D10347" s="104"/>
      <c r="E10347" s="104"/>
    </row>
    <row r="10348" spans="3:5" x14ac:dyDescent="0.15">
      <c r="C10348" s="104"/>
      <c r="D10348" s="104"/>
      <c r="E10348" s="104"/>
    </row>
    <row r="10349" spans="3:5" x14ac:dyDescent="0.15">
      <c r="C10349" s="104"/>
      <c r="D10349" s="104"/>
      <c r="E10349" s="104"/>
    </row>
    <row r="10350" spans="3:5" x14ac:dyDescent="0.15">
      <c r="C10350" s="104"/>
      <c r="D10350" s="104"/>
      <c r="E10350" s="104"/>
    </row>
    <row r="10351" spans="3:5" x14ac:dyDescent="0.15">
      <c r="C10351" s="104"/>
      <c r="D10351" s="104"/>
      <c r="E10351" s="104"/>
    </row>
    <row r="10352" spans="3:5" x14ac:dyDescent="0.15">
      <c r="C10352" s="104"/>
      <c r="D10352" s="104"/>
      <c r="E10352" s="104"/>
    </row>
    <row r="10353" spans="3:5" x14ac:dyDescent="0.15">
      <c r="C10353" s="104"/>
      <c r="D10353" s="104"/>
      <c r="E10353" s="104"/>
    </row>
    <row r="10354" spans="3:5" x14ac:dyDescent="0.15">
      <c r="C10354" s="104"/>
      <c r="D10354" s="104"/>
      <c r="E10354" s="104"/>
    </row>
    <row r="10355" spans="3:5" x14ac:dyDescent="0.15">
      <c r="C10355" s="104"/>
      <c r="D10355" s="104"/>
      <c r="E10355" s="104"/>
    </row>
    <row r="10356" spans="3:5" x14ac:dyDescent="0.15">
      <c r="C10356" s="104"/>
      <c r="D10356" s="104"/>
      <c r="E10356" s="104"/>
    </row>
    <row r="10357" spans="3:5" x14ac:dyDescent="0.15">
      <c r="C10357" s="104"/>
      <c r="D10357" s="104"/>
      <c r="E10357" s="104"/>
    </row>
    <row r="10358" spans="3:5" x14ac:dyDescent="0.15">
      <c r="C10358" s="104"/>
      <c r="D10358" s="104"/>
      <c r="E10358" s="104"/>
    </row>
    <row r="10359" spans="3:5" x14ac:dyDescent="0.15">
      <c r="C10359" s="104"/>
      <c r="D10359" s="104"/>
      <c r="E10359" s="104"/>
    </row>
    <row r="10360" spans="3:5" x14ac:dyDescent="0.15">
      <c r="C10360" s="104"/>
      <c r="D10360" s="104"/>
      <c r="E10360" s="104"/>
    </row>
    <row r="10361" spans="3:5" x14ac:dyDescent="0.15">
      <c r="C10361" s="104"/>
      <c r="D10361" s="104"/>
      <c r="E10361" s="104"/>
    </row>
    <row r="10362" spans="3:5" x14ac:dyDescent="0.15">
      <c r="C10362" s="104"/>
      <c r="D10362" s="104"/>
      <c r="E10362" s="104"/>
    </row>
    <row r="10363" spans="3:5" x14ac:dyDescent="0.15">
      <c r="C10363" s="104"/>
      <c r="D10363" s="104"/>
      <c r="E10363" s="104"/>
    </row>
    <row r="10364" spans="3:5" x14ac:dyDescent="0.15">
      <c r="C10364" s="104"/>
      <c r="D10364" s="104"/>
      <c r="E10364" s="104"/>
    </row>
    <row r="10365" spans="3:5" x14ac:dyDescent="0.15">
      <c r="C10365" s="104"/>
      <c r="D10365" s="104"/>
      <c r="E10365" s="104"/>
    </row>
    <row r="10366" spans="3:5" x14ac:dyDescent="0.15">
      <c r="C10366" s="104"/>
      <c r="D10366" s="104"/>
      <c r="E10366" s="104"/>
    </row>
    <row r="10367" spans="3:5" x14ac:dyDescent="0.15">
      <c r="C10367" s="104"/>
      <c r="D10367" s="104"/>
      <c r="E10367" s="104"/>
    </row>
    <row r="10368" spans="3:5" x14ac:dyDescent="0.15">
      <c r="C10368" s="104"/>
      <c r="D10368" s="104"/>
      <c r="E10368" s="104"/>
    </row>
    <row r="10369" spans="3:5" x14ac:dyDescent="0.15">
      <c r="C10369" s="104"/>
      <c r="D10369" s="104"/>
      <c r="E10369" s="104"/>
    </row>
    <row r="10370" spans="3:5" x14ac:dyDescent="0.15">
      <c r="C10370" s="104"/>
      <c r="D10370" s="104"/>
      <c r="E10370" s="104"/>
    </row>
    <row r="10371" spans="3:5" x14ac:dyDescent="0.15">
      <c r="C10371" s="104"/>
      <c r="D10371" s="104"/>
      <c r="E10371" s="104"/>
    </row>
    <row r="10372" spans="3:5" x14ac:dyDescent="0.15">
      <c r="C10372" s="104"/>
      <c r="D10372" s="104"/>
      <c r="E10372" s="104"/>
    </row>
    <row r="10373" spans="3:5" x14ac:dyDescent="0.15">
      <c r="C10373" s="104"/>
      <c r="D10373" s="104"/>
      <c r="E10373" s="104"/>
    </row>
    <row r="10374" spans="3:5" x14ac:dyDescent="0.15">
      <c r="C10374" s="104"/>
      <c r="D10374" s="104"/>
      <c r="E10374" s="104"/>
    </row>
    <row r="10375" spans="3:5" x14ac:dyDescent="0.15">
      <c r="C10375" s="104"/>
      <c r="D10375" s="104"/>
      <c r="E10375" s="104"/>
    </row>
    <row r="10376" spans="3:5" x14ac:dyDescent="0.15">
      <c r="C10376" s="104"/>
      <c r="D10376" s="104"/>
      <c r="E10376" s="104"/>
    </row>
    <row r="10377" spans="3:5" x14ac:dyDescent="0.15">
      <c r="C10377" s="104"/>
      <c r="D10377" s="104"/>
      <c r="E10377" s="104"/>
    </row>
    <row r="10378" spans="3:5" x14ac:dyDescent="0.15">
      <c r="C10378" s="104"/>
      <c r="D10378" s="104"/>
      <c r="E10378" s="104"/>
    </row>
    <row r="10379" spans="3:5" x14ac:dyDescent="0.15">
      <c r="C10379" s="104"/>
      <c r="D10379" s="104"/>
      <c r="E10379" s="104"/>
    </row>
    <row r="10380" spans="3:5" x14ac:dyDescent="0.15">
      <c r="C10380" s="104"/>
      <c r="D10380" s="104"/>
      <c r="E10380" s="104"/>
    </row>
    <row r="10381" spans="3:5" x14ac:dyDescent="0.15">
      <c r="C10381" s="104"/>
      <c r="D10381" s="104"/>
      <c r="E10381" s="104"/>
    </row>
    <row r="10382" spans="3:5" x14ac:dyDescent="0.15">
      <c r="C10382" s="104"/>
      <c r="D10382" s="104"/>
      <c r="E10382" s="104"/>
    </row>
    <row r="10383" spans="3:5" x14ac:dyDescent="0.15">
      <c r="C10383" s="104"/>
      <c r="D10383" s="104"/>
      <c r="E10383" s="104"/>
    </row>
    <row r="10384" spans="3:5" x14ac:dyDescent="0.15">
      <c r="C10384" s="104"/>
      <c r="D10384" s="104"/>
      <c r="E10384" s="104"/>
    </row>
    <row r="10385" spans="3:5" x14ac:dyDescent="0.15">
      <c r="C10385" s="104"/>
      <c r="D10385" s="104"/>
      <c r="E10385" s="104"/>
    </row>
    <row r="10386" spans="3:5" x14ac:dyDescent="0.15">
      <c r="C10386" s="104"/>
      <c r="D10386" s="104"/>
      <c r="E10386" s="104"/>
    </row>
    <row r="10387" spans="3:5" x14ac:dyDescent="0.15">
      <c r="C10387" s="104"/>
      <c r="D10387" s="104"/>
      <c r="E10387" s="104"/>
    </row>
    <row r="10388" spans="3:5" x14ac:dyDescent="0.15">
      <c r="C10388" s="104"/>
      <c r="D10388" s="104"/>
      <c r="E10388" s="104"/>
    </row>
    <row r="10389" spans="3:5" x14ac:dyDescent="0.15">
      <c r="C10389" s="104"/>
      <c r="D10389" s="104"/>
      <c r="E10389" s="104"/>
    </row>
    <row r="10390" spans="3:5" x14ac:dyDescent="0.15">
      <c r="C10390" s="104"/>
      <c r="D10390" s="104"/>
      <c r="E10390" s="104"/>
    </row>
    <row r="10391" spans="3:5" x14ac:dyDescent="0.15">
      <c r="C10391" s="104"/>
      <c r="D10391" s="104"/>
      <c r="E10391" s="104"/>
    </row>
    <row r="10392" spans="3:5" x14ac:dyDescent="0.15">
      <c r="C10392" s="104"/>
      <c r="D10392" s="104"/>
      <c r="E10392" s="104"/>
    </row>
    <row r="10393" spans="3:5" x14ac:dyDescent="0.15">
      <c r="C10393" s="104"/>
      <c r="D10393" s="104"/>
      <c r="E10393" s="104"/>
    </row>
    <row r="10394" spans="3:5" x14ac:dyDescent="0.15">
      <c r="C10394" s="104"/>
      <c r="D10394" s="104"/>
      <c r="E10394" s="104"/>
    </row>
    <row r="10395" spans="3:5" x14ac:dyDescent="0.15">
      <c r="C10395" s="104"/>
      <c r="D10395" s="104"/>
      <c r="E10395" s="104"/>
    </row>
    <row r="10396" spans="3:5" x14ac:dyDescent="0.15">
      <c r="C10396" s="104"/>
      <c r="D10396" s="104"/>
      <c r="E10396" s="104"/>
    </row>
    <row r="10397" spans="3:5" x14ac:dyDescent="0.15">
      <c r="C10397" s="104"/>
      <c r="D10397" s="104"/>
      <c r="E10397" s="104"/>
    </row>
    <row r="10398" spans="3:5" x14ac:dyDescent="0.15">
      <c r="C10398" s="104"/>
      <c r="D10398" s="104"/>
      <c r="E10398" s="104"/>
    </row>
    <row r="10399" spans="3:5" x14ac:dyDescent="0.15">
      <c r="C10399" s="104"/>
      <c r="D10399" s="104"/>
      <c r="E10399" s="104"/>
    </row>
    <row r="10400" spans="3:5" x14ac:dyDescent="0.15">
      <c r="C10400" s="104"/>
      <c r="D10400" s="104"/>
      <c r="E10400" s="104"/>
    </row>
    <row r="10401" spans="3:5" x14ac:dyDescent="0.15">
      <c r="C10401" s="104"/>
      <c r="D10401" s="104"/>
      <c r="E10401" s="104"/>
    </row>
    <row r="10402" spans="3:5" x14ac:dyDescent="0.15">
      <c r="C10402" s="104"/>
      <c r="D10402" s="104"/>
      <c r="E10402" s="104"/>
    </row>
    <row r="10403" spans="3:5" x14ac:dyDescent="0.15">
      <c r="C10403" s="104"/>
      <c r="D10403" s="104"/>
      <c r="E10403" s="104"/>
    </row>
    <row r="10404" spans="3:5" x14ac:dyDescent="0.15">
      <c r="C10404" s="104"/>
      <c r="D10404" s="104"/>
      <c r="E10404" s="104"/>
    </row>
    <row r="10405" spans="3:5" x14ac:dyDescent="0.15">
      <c r="C10405" s="104"/>
      <c r="D10405" s="104"/>
      <c r="E10405" s="104"/>
    </row>
    <row r="10406" spans="3:5" x14ac:dyDescent="0.15">
      <c r="C10406" s="104"/>
      <c r="D10406" s="104"/>
      <c r="E10406" s="104"/>
    </row>
    <row r="10407" spans="3:5" x14ac:dyDescent="0.15">
      <c r="C10407" s="104"/>
      <c r="D10407" s="104"/>
      <c r="E10407" s="104"/>
    </row>
    <row r="10408" spans="3:5" x14ac:dyDescent="0.15">
      <c r="C10408" s="104"/>
      <c r="D10408" s="104"/>
      <c r="E10408" s="104"/>
    </row>
    <row r="10409" spans="3:5" x14ac:dyDescent="0.15">
      <c r="C10409" s="104"/>
      <c r="D10409" s="104"/>
      <c r="E10409" s="104"/>
    </row>
    <row r="10410" spans="3:5" x14ac:dyDescent="0.15">
      <c r="C10410" s="104"/>
      <c r="D10410" s="104"/>
      <c r="E10410" s="104"/>
    </row>
    <row r="10411" spans="3:5" x14ac:dyDescent="0.15">
      <c r="C10411" s="104"/>
      <c r="D10411" s="104"/>
      <c r="E10411" s="104"/>
    </row>
    <row r="10412" spans="3:5" x14ac:dyDescent="0.15">
      <c r="C10412" s="104"/>
      <c r="D10412" s="104"/>
      <c r="E10412" s="104"/>
    </row>
    <row r="10413" spans="3:5" x14ac:dyDescent="0.15">
      <c r="C10413" s="104"/>
      <c r="D10413" s="104"/>
      <c r="E10413" s="104"/>
    </row>
    <row r="10414" spans="3:5" x14ac:dyDescent="0.15">
      <c r="C10414" s="104"/>
      <c r="D10414" s="104"/>
      <c r="E10414" s="104"/>
    </row>
    <row r="10415" spans="3:5" x14ac:dyDescent="0.15">
      <c r="C10415" s="104"/>
      <c r="D10415" s="104"/>
      <c r="E10415" s="104"/>
    </row>
    <row r="10416" spans="3:5" x14ac:dyDescent="0.15">
      <c r="C10416" s="104"/>
      <c r="D10416" s="104"/>
      <c r="E10416" s="104"/>
    </row>
    <row r="10417" spans="3:5" x14ac:dyDescent="0.15">
      <c r="C10417" s="104"/>
      <c r="D10417" s="104"/>
      <c r="E10417" s="104"/>
    </row>
    <row r="10418" spans="3:5" x14ac:dyDescent="0.15">
      <c r="C10418" s="104"/>
      <c r="D10418" s="104"/>
      <c r="E10418" s="104"/>
    </row>
    <row r="10419" spans="3:5" x14ac:dyDescent="0.15">
      <c r="C10419" s="104"/>
      <c r="D10419" s="104"/>
      <c r="E10419" s="104"/>
    </row>
    <row r="10420" spans="3:5" x14ac:dyDescent="0.15">
      <c r="C10420" s="104"/>
      <c r="D10420" s="104"/>
      <c r="E10420" s="104"/>
    </row>
    <row r="10421" spans="3:5" x14ac:dyDescent="0.15">
      <c r="C10421" s="104"/>
      <c r="D10421" s="104"/>
      <c r="E10421" s="104"/>
    </row>
    <row r="10422" spans="3:5" x14ac:dyDescent="0.15">
      <c r="C10422" s="104"/>
      <c r="D10422" s="104"/>
      <c r="E10422" s="104"/>
    </row>
    <row r="10423" spans="3:5" x14ac:dyDescent="0.15">
      <c r="C10423" s="104"/>
      <c r="D10423" s="104"/>
      <c r="E10423" s="104"/>
    </row>
    <row r="10424" spans="3:5" x14ac:dyDescent="0.15">
      <c r="C10424" s="104"/>
      <c r="D10424" s="104"/>
      <c r="E10424" s="104"/>
    </row>
    <row r="10425" spans="3:5" x14ac:dyDescent="0.15">
      <c r="C10425" s="104"/>
      <c r="D10425" s="104"/>
      <c r="E10425" s="104"/>
    </row>
    <row r="10426" spans="3:5" x14ac:dyDescent="0.15">
      <c r="C10426" s="104"/>
      <c r="D10426" s="104"/>
      <c r="E10426" s="104"/>
    </row>
    <row r="10427" spans="3:5" x14ac:dyDescent="0.15">
      <c r="C10427" s="104"/>
      <c r="D10427" s="104"/>
      <c r="E10427" s="104"/>
    </row>
    <row r="10428" spans="3:5" x14ac:dyDescent="0.15">
      <c r="C10428" s="104"/>
      <c r="D10428" s="104"/>
      <c r="E10428" s="104"/>
    </row>
    <row r="10429" spans="3:5" x14ac:dyDescent="0.15">
      <c r="C10429" s="104"/>
      <c r="D10429" s="104"/>
      <c r="E10429" s="104"/>
    </row>
    <row r="10430" spans="3:5" x14ac:dyDescent="0.15">
      <c r="C10430" s="104"/>
      <c r="D10430" s="104"/>
      <c r="E10430" s="104"/>
    </row>
    <row r="10431" spans="3:5" x14ac:dyDescent="0.15">
      <c r="C10431" s="104"/>
      <c r="D10431" s="104"/>
      <c r="E10431" s="104"/>
    </row>
    <row r="10432" spans="3:5" x14ac:dyDescent="0.15">
      <c r="C10432" s="104"/>
      <c r="D10432" s="104"/>
      <c r="E10432" s="104"/>
    </row>
    <row r="10433" spans="3:5" x14ac:dyDescent="0.15">
      <c r="C10433" s="104"/>
      <c r="D10433" s="104"/>
      <c r="E10433" s="104"/>
    </row>
    <row r="10434" spans="3:5" x14ac:dyDescent="0.15">
      <c r="C10434" s="104"/>
      <c r="D10434" s="104"/>
      <c r="E10434" s="104"/>
    </row>
    <row r="10435" spans="3:5" x14ac:dyDescent="0.15">
      <c r="C10435" s="104"/>
      <c r="D10435" s="104"/>
      <c r="E10435" s="104"/>
    </row>
    <row r="10436" spans="3:5" x14ac:dyDescent="0.15">
      <c r="C10436" s="104"/>
      <c r="D10436" s="104"/>
      <c r="E10436" s="104"/>
    </row>
    <row r="10437" spans="3:5" x14ac:dyDescent="0.15">
      <c r="C10437" s="104"/>
      <c r="D10437" s="104"/>
      <c r="E10437" s="104"/>
    </row>
    <row r="10438" spans="3:5" x14ac:dyDescent="0.15">
      <c r="C10438" s="104"/>
      <c r="D10438" s="104"/>
      <c r="E10438" s="104"/>
    </row>
    <row r="10439" spans="3:5" x14ac:dyDescent="0.15">
      <c r="C10439" s="104"/>
      <c r="D10439" s="104"/>
      <c r="E10439" s="104"/>
    </row>
    <row r="10440" spans="3:5" x14ac:dyDescent="0.15">
      <c r="C10440" s="104"/>
      <c r="D10440" s="104"/>
      <c r="E10440" s="104"/>
    </row>
    <row r="10441" spans="3:5" x14ac:dyDescent="0.15">
      <c r="C10441" s="104"/>
      <c r="D10441" s="104"/>
      <c r="E10441" s="104"/>
    </row>
    <row r="10442" spans="3:5" x14ac:dyDescent="0.15">
      <c r="C10442" s="104"/>
      <c r="D10442" s="104"/>
      <c r="E10442" s="104"/>
    </row>
    <row r="10443" spans="3:5" x14ac:dyDescent="0.15">
      <c r="C10443" s="104"/>
      <c r="D10443" s="104"/>
      <c r="E10443" s="104"/>
    </row>
    <row r="10444" spans="3:5" x14ac:dyDescent="0.15">
      <c r="C10444" s="104"/>
      <c r="D10444" s="104"/>
      <c r="E10444" s="104"/>
    </row>
    <row r="10445" spans="3:5" x14ac:dyDescent="0.15">
      <c r="C10445" s="104"/>
      <c r="D10445" s="104"/>
      <c r="E10445" s="104"/>
    </row>
    <row r="10446" spans="3:5" x14ac:dyDescent="0.15">
      <c r="C10446" s="104"/>
      <c r="D10446" s="104"/>
      <c r="E10446" s="104"/>
    </row>
    <row r="10447" spans="3:5" x14ac:dyDescent="0.15">
      <c r="C10447" s="104"/>
      <c r="D10447" s="104"/>
      <c r="E10447" s="104"/>
    </row>
    <row r="10448" spans="3:5" x14ac:dyDescent="0.15">
      <c r="C10448" s="104"/>
      <c r="D10448" s="104"/>
      <c r="E10448" s="104"/>
    </row>
    <row r="10449" spans="3:5" x14ac:dyDescent="0.15">
      <c r="C10449" s="104"/>
      <c r="D10449" s="104"/>
      <c r="E10449" s="104"/>
    </row>
    <row r="10450" spans="3:5" x14ac:dyDescent="0.15">
      <c r="C10450" s="104"/>
      <c r="D10450" s="104"/>
      <c r="E10450" s="104"/>
    </row>
    <row r="10451" spans="3:5" x14ac:dyDescent="0.15">
      <c r="C10451" s="104"/>
      <c r="D10451" s="104"/>
      <c r="E10451" s="104"/>
    </row>
    <row r="10452" spans="3:5" x14ac:dyDescent="0.15">
      <c r="C10452" s="104"/>
      <c r="D10452" s="104"/>
      <c r="E10452" s="104"/>
    </row>
    <row r="10453" spans="3:5" x14ac:dyDescent="0.15">
      <c r="C10453" s="104"/>
      <c r="D10453" s="104"/>
      <c r="E10453" s="104"/>
    </row>
    <row r="10454" spans="3:5" x14ac:dyDescent="0.15">
      <c r="C10454" s="104"/>
      <c r="D10454" s="104"/>
      <c r="E10454" s="104"/>
    </row>
    <row r="10455" spans="3:5" x14ac:dyDescent="0.15">
      <c r="C10455" s="104"/>
      <c r="D10455" s="104"/>
      <c r="E10455" s="104"/>
    </row>
    <row r="10456" spans="3:5" x14ac:dyDescent="0.15">
      <c r="C10456" s="104"/>
      <c r="D10456" s="104"/>
      <c r="E10456" s="104"/>
    </row>
    <row r="10457" spans="3:5" x14ac:dyDescent="0.15">
      <c r="C10457" s="104"/>
      <c r="D10457" s="104"/>
      <c r="E10457" s="104"/>
    </row>
    <row r="10458" spans="3:5" x14ac:dyDescent="0.15">
      <c r="C10458" s="104"/>
      <c r="D10458" s="104"/>
      <c r="E10458" s="104"/>
    </row>
    <row r="10459" spans="3:5" x14ac:dyDescent="0.15">
      <c r="C10459" s="104"/>
      <c r="D10459" s="104"/>
      <c r="E10459" s="104"/>
    </row>
    <row r="10460" spans="3:5" x14ac:dyDescent="0.15">
      <c r="C10460" s="104"/>
      <c r="D10460" s="104"/>
      <c r="E10460" s="104"/>
    </row>
    <row r="10461" spans="3:5" x14ac:dyDescent="0.15">
      <c r="C10461" s="104"/>
      <c r="D10461" s="104"/>
      <c r="E10461" s="104"/>
    </row>
    <row r="10462" spans="3:5" x14ac:dyDescent="0.15">
      <c r="C10462" s="104"/>
      <c r="D10462" s="104"/>
      <c r="E10462" s="104"/>
    </row>
    <row r="10463" spans="3:5" x14ac:dyDescent="0.15">
      <c r="C10463" s="104"/>
      <c r="D10463" s="104"/>
      <c r="E10463" s="104"/>
    </row>
    <row r="10464" spans="3:5" x14ac:dyDescent="0.15">
      <c r="C10464" s="104"/>
      <c r="D10464" s="104"/>
      <c r="E10464" s="104"/>
    </row>
    <row r="10465" spans="3:5" x14ac:dyDescent="0.15">
      <c r="C10465" s="104"/>
      <c r="D10465" s="104"/>
      <c r="E10465" s="104"/>
    </row>
    <row r="10466" spans="3:5" x14ac:dyDescent="0.15">
      <c r="C10466" s="104"/>
      <c r="D10466" s="104"/>
      <c r="E10466" s="104"/>
    </row>
    <row r="10467" spans="3:5" x14ac:dyDescent="0.15">
      <c r="C10467" s="104"/>
      <c r="D10467" s="104"/>
      <c r="E10467" s="104"/>
    </row>
    <row r="10468" spans="3:5" x14ac:dyDescent="0.15">
      <c r="C10468" s="104"/>
      <c r="D10468" s="104"/>
      <c r="E10468" s="104"/>
    </row>
    <row r="10469" spans="3:5" x14ac:dyDescent="0.15">
      <c r="C10469" s="104"/>
      <c r="D10469" s="104"/>
      <c r="E10469" s="104"/>
    </row>
    <row r="10470" spans="3:5" x14ac:dyDescent="0.15">
      <c r="C10470" s="104"/>
      <c r="D10470" s="104"/>
      <c r="E10470" s="104"/>
    </row>
    <row r="10471" spans="3:5" x14ac:dyDescent="0.15">
      <c r="C10471" s="104"/>
      <c r="D10471" s="104"/>
      <c r="E10471" s="104"/>
    </row>
    <row r="10472" spans="3:5" x14ac:dyDescent="0.15">
      <c r="C10472" s="104"/>
      <c r="D10472" s="104"/>
      <c r="E10472" s="104"/>
    </row>
    <row r="10473" spans="3:5" x14ac:dyDescent="0.15">
      <c r="C10473" s="104"/>
      <c r="D10473" s="104"/>
      <c r="E10473" s="104"/>
    </row>
    <row r="10474" spans="3:5" x14ac:dyDescent="0.15">
      <c r="C10474" s="104"/>
      <c r="D10474" s="104"/>
      <c r="E10474" s="104"/>
    </row>
    <row r="10475" spans="3:5" x14ac:dyDescent="0.15">
      <c r="C10475" s="104"/>
      <c r="D10475" s="104"/>
      <c r="E10475" s="104"/>
    </row>
    <row r="10476" spans="3:5" x14ac:dyDescent="0.15">
      <c r="C10476" s="104"/>
      <c r="D10476" s="104"/>
      <c r="E10476" s="104"/>
    </row>
    <row r="10477" spans="3:5" x14ac:dyDescent="0.15">
      <c r="C10477" s="104"/>
      <c r="D10477" s="104"/>
      <c r="E10477" s="104"/>
    </row>
    <row r="10478" spans="3:5" x14ac:dyDescent="0.15">
      <c r="C10478" s="104"/>
      <c r="D10478" s="104"/>
      <c r="E10478" s="104"/>
    </row>
    <row r="10479" spans="3:5" x14ac:dyDescent="0.15">
      <c r="C10479" s="104"/>
      <c r="D10479" s="104"/>
      <c r="E10479" s="104"/>
    </row>
    <row r="10480" spans="3:5" x14ac:dyDescent="0.15">
      <c r="C10480" s="104"/>
      <c r="D10480" s="104"/>
      <c r="E10480" s="104"/>
    </row>
    <row r="10481" spans="3:5" x14ac:dyDescent="0.15">
      <c r="C10481" s="104"/>
      <c r="D10481" s="104"/>
      <c r="E10481" s="104"/>
    </row>
    <row r="10482" spans="3:5" x14ac:dyDescent="0.15">
      <c r="C10482" s="104"/>
      <c r="D10482" s="104"/>
      <c r="E10482" s="104"/>
    </row>
    <row r="10483" spans="3:5" x14ac:dyDescent="0.15">
      <c r="C10483" s="104"/>
      <c r="D10483" s="104"/>
      <c r="E10483" s="104"/>
    </row>
    <row r="10484" spans="3:5" x14ac:dyDescent="0.15">
      <c r="C10484" s="104"/>
      <c r="D10484" s="104"/>
      <c r="E10484" s="104"/>
    </row>
    <row r="10485" spans="3:5" x14ac:dyDescent="0.15">
      <c r="C10485" s="104"/>
      <c r="D10485" s="104"/>
      <c r="E10485" s="104"/>
    </row>
    <row r="10486" spans="3:5" x14ac:dyDescent="0.15">
      <c r="C10486" s="104"/>
      <c r="D10486" s="104"/>
      <c r="E10486" s="104"/>
    </row>
    <row r="10487" spans="3:5" x14ac:dyDescent="0.15">
      <c r="C10487" s="104"/>
      <c r="D10487" s="104"/>
      <c r="E10487" s="104"/>
    </row>
    <row r="10488" spans="3:5" x14ac:dyDescent="0.15">
      <c r="C10488" s="104"/>
      <c r="D10488" s="104"/>
      <c r="E10488" s="104"/>
    </row>
    <row r="10489" spans="3:5" x14ac:dyDescent="0.15">
      <c r="C10489" s="104"/>
      <c r="D10489" s="104"/>
      <c r="E10489" s="104"/>
    </row>
    <row r="10490" spans="3:5" x14ac:dyDescent="0.15">
      <c r="C10490" s="104"/>
      <c r="D10490" s="104"/>
      <c r="E10490" s="104"/>
    </row>
    <row r="10491" spans="3:5" x14ac:dyDescent="0.15">
      <c r="C10491" s="104"/>
      <c r="D10491" s="104"/>
      <c r="E10491" s="104"/>
    </row>
    <row r="10492" spans="3:5" x14ac:dyDescent="0.15">
      <c r="C10492" s="104"/>
      <c r="D10492" s="104"/>
      <c r="E10492" s="104"/>
    </row>
    <row r="10493" spans="3:5" x14ac:dyDescent="0.15">
      <c r="C10493" s="104"/>
      <c r="D10493" s="104"/>
      <c r="E10493" s="104"/>
    </row>
    <row r="10494" spans="3:5" x14ac:dyDescent="0.15">
      <c r="C10494" s="104"/>
      <c r="D10494" s="104"/>
      <c r="E10494" s="104"/>
    </row>
    <row r="10495" spans="3:5" x14ac:dyDescent="0.15">
      <c r="C10495" s="104"/>
      <c r="D10495" s="104"/>
      <c r="E10495" s="104"/>
    </row>
    <row r="10496" spans="3:5" x14ac:dyDescent="0.15">
      <c r="C10496" s="104"/>
      <c r="D10496" s="104"/>
      <c r="E10496" s="104"/>
    </row>
    <row r="10497" spans="3:5" x14ac:dyDescent="0.15">
      <c r="C10497" s="104"/>
      <c r="D10497" s="104"/>
      <c r="E10497" s="104"/>
    </row>
    <row r="10498" spans="3:5" x14ac:dyDescent="0.15">
      <c r="C10498" s="104"/>
      <c r="D10498" s="104"/>
      <c r="E10498" s="104"/>
    </row>
    <row r="10499" spans="3:5" x14ac:dyDescent="0.15">
      <c r="C10499" s="104"/>
      <c r="D10499" s="104"/>
      <c r="E10499" s="104"/>
    </row>
    <row r="10500" spans="3:5" x14ac:dyDescent="0.15">
      <c r="C10500" s="104"/>
      <c r="D10500" s="104"/>
      <c r="E10500" s="104"/>
    </row>
    <row r="10501" spans="3:5" x14ac:dyDescent="0.15">
      <c r="C10501" s="104"/>
      <c r="D10501" s="104"/>
      <c r="E10501" s="104"/>
    </row>
    <row r="10502" spans="3:5" x14ac:dyDescent="0.15">
      <c r="C10502" s="104"/>
      <c r="D10502" s="104"/>
      <c r="E10502" s="104"/>
    </row>
    <row r="10503" spans="3:5" x14ac:dyDescent="0.15">
      <c r="C10503" s="104"/>
      <c r="D10503" s="104"/>
      <c r="E10503" s="104"/>
    </row>
    <row r="10504" spans="3:5" x14ac:dyDescent="0.15">
      <c r="C10504" s="104"/>
      <c r="D10504" s="104"/>
      <c r="E10504" s="104"/>
    </row>
    <row r="10505" spans="3:5" x14ac:dyDescent="0.15">
      <c r="C10505" s="104"/>
      <c r="D10505" s="104"/>
      <c r="E10505" s="104"/>
    </row>
    <row r="10506" spans="3:5" x14ac:dyDescent="0.15">
      <c r="C10506" s="104"/>
      <c r="D10506" s="104"/>
      <c r="E10506" s="104"/>
    </row>
    <row r="10507" spans="3:5" x14ac:dyDescent="0.15">
      <c r="C10507" s="104"/>
      <c r="D10507" s="104"/>
      <c r="E10507" s="104"/>
    </row>
    <row r="10508" spans="3:5" x14ac:dyDescent="0.15">
      <c r="C10508" s="104"/>
      <c r="D10508" s="104"/>
      <c r="E10508" s="104"/>
    </row>
    <row r="10509" spans="3:5" x14ac:dyDescent="0.15">
      <c r="C10509" s="104"/>
      <c r="D10509" s="104"/>
      <c r="E10509" s="104"/>
    </row>
    <row r="10510" spans="3:5" x14ac:dyDescent="0.15">
      <c r="C10510" s="104"/>
      <c r="D10510" s="104"/>
      <c r="E10510" s="104"/>
    </row>
    <row r="10511" spans="3:5" x14ac:dyDescent="0.15">
      <c r="C10511" s="104"/>
      <c r="D10511" s="104"/>
      <c r="E10511" s="104"/>
    </row>
    <row r="10512" spans="3:5" x14ac:dyDescent="0.15">
      <c r="C10512" s="104"/>
      <c r="D10512" s="104"/>
      <c r="E10512" s="104"/>
    </row>
    <row r="10513" spans="3:5" x14ac:dyDescent="0.15">
      <c r="C10513" s="104"/>
      <c r="D10513" s="104"/>
      <c r="E10513" s="104"/>
    </row>
    <row r="10514" spans="3:5" x14ac:dyDescent="0.15">
      <c r="C10514" s="104"/>
      <c r="D10514" s="104"/>
      <c r="E10514" s="104"/>
    </row>
    <row r="10515" spans="3:5" x14ac:dyDescent="0.15">
      <c r="C10515" s="104"/>
      <c r="D10515" s="104"/>
      <c r="E10515" s="104"/>
    </row>
    <row r="10516" spans="3:5" x14ac:dyDescent="0.15">
      <c r="C10516" s="104"/>
      <c r="D10516" s="104"/>
      <c r="E10516" s="104"/>
    </row>
    <row r="10517" spans="3:5" x14ac:dyDescent="0.15">
      <c r="C10517" s="104"/>
      <c r="D10517" s="104"/>
      <c r="E10517" s="104"/>
    </row>
    <row r="10518" spans="3:5" x14ac:dyDescent="0.15">
      <c r="C10518" s="104"/>
      <c r="D10518" s="104"/>
      <c r="E10518" s="104"/>
    </row>
    <row r="10519" spans="3:5" x14ac:dyDescent="0.15">
      <c r="C10519" s="104"/>
      <c r="D10519" s="104"/>
      <c r="E10519" s="104"/>
    </row>
    <row r="10520" spans="3:5" x14ac:dyDescent="0.15">
      <c r="C10520" s="104"/>
      <c r="D10520" s="104"/>
      <c r="E10520" s="104"/>
    </row>
    <row r="10521" spans="3:5" x14ac:dyDescent="0.15">
      <c r="C10521" s="104"/>
      <c r="D10521" s="104"/>
      <c r="E10521" s="104"/>
    </row>
    <row r="10522" spans="3:5" x14ac:dyDescent="0.15">
      <c r="C10522" s="104"/>
      <c r="D10522" s="104"/>
      <c r="E10522" s="104"/>
    </row>
    <row r="10523" spans="3:5" x14ac:dyDescent="0.15">
      <c r="C10523" s="104"/>
      <c r="D10523" s="104"/>
      <c r="E10523" s="104"/>
    </row>
    <row r="10524" spans="3:5" x14ac:dyDescent="0.15">
      <c r="C10524" s="104"/>
      <c r="D10524" s="104"/>
      <c r="E10524" s="104"/>
    </row>
    <row r="10525" spans="3:5" x14ac:dyDescent="0.15">
      <c r="C10525" s="104"/>
      <c r="D10525" s="104"/>
      <c r="E10525" s="104"/>
    </row>
    <row r="10526" spans="3:5" x14ac:dyDescent="0.15">
      <c r="C10526" s="104"/>
      <c r="D10526" s="104"/>
      <c r="E10526" s="104"/>
    </row>
    <row r="10527" spans="3:5" x14ac:dyDescent="0.15">
      <c r="C10527" s="104"/>
      <c r="D10527" s="104"/>
      <c r="E10527" s="104"/>
    </row>
    <row r="10528" spans="3:5" x14ac:dyDescent="0.15">
      <c r="C10528" s="104"/>
      <c r="D10528" s="104"/>
      <c r="E10528" s="104"/>
    </row>
    <row r="10529" spans="3:5" x14ac:dyDescent="0.15">
      <c r="C10529" s="104"/>
      <c r="D10529" s="104"/>
      <c r="E10529" s="104"/>
    </row>
    <row r="10530" spans="3:5" x14ac:dyDescent="0.15">
      <c r="C10530" s="104"/>
      <c r="D10530" s="104"/>
      <c r="E10530" s="104"/>
    </row>
    <row r="10531" spans="3:5" x14ac:dyDescent="0.15">
      <c r="C10531" s="104"/>
      <c r="D10531" s="104"/>
      <c r="E10531" s="104"/>
    </row>
    <row r="10532" spans="3:5" x14ac:dyDescent="0.15">
      <c r="C10532" s="104"/>
      <c r="D10532" s="104"/>
      <c r="E10532" s="104"/>
    </row>
    <row r="10533" spans="3:5" x14ac:dyDescent="0.15">
      <c r="C10533" s="104"/>
      <c r="D10533" s="104"/>
      <c r="E10533" s="104"/>
    </row>
    <row r="10534" spans="3:5" x14ac:dyDescent="0.15">
      <c r="C10534" s="104"/>
      <c r="D10534" s="104"/>
      <c r="E10534" s="104"/>
    </row>
    <row r="10535" spans="3:5" x14ac:dyDescent="0.15">
      <c r="C10535" s="104"/>
      <c r="D10535" s="104"/>
      <c r="E10535" s="104"/>
    </row>
    <row r="10536" spans="3:5" x14ac:dyDescent="0.15">
      <c r="C10536" s="104"/>
      <c r="D10536" s="104"/>
      <c r="E10536" s="104"/>
    </row>
    <row r="10537" spans="3:5" x14ac:dyDescent="0.15">
      <c r="C10537" s="104"/>
      <c r="D10537" s="104"/>
      <c r="E10537" s="104"/>
    </row>
    <row r="10538" spans="3:5" x14ac:dyDescent="0.15">
      <c r="C10538" s="104"/>
      <c r="D10538" s="104"/>
      <c r="E10538" s="104"/>
    </row>
    <row r="10539" spans="3:5" x14ac:dyDescent="0.15">
      <c r="C10539" s="104"/>
      <c r="D10539" s="104"/>
      <c r="E10539" s="104"/>
    </row>
    <row r="10540" spans="3:5" x14ac:dyDescent="0.15">
      <c r="C10540" s="104"/>
      <c r="D10540" s="104"/>
      <c r="E10540" s="104"/>
    </row>
    <row r="10541" spans="3:5" x14ac:dyDescent="0.15">
      <c r="C10541" s="104"/>
      <c r="D10541" s="104"/>
      <c r="E10541" s="104"/>
    </row>
    <row r="10542" spans="3:5" x14ac:dyDescent="0.15">
      <c r="C10542" s="104"/>
      <c r="D10542" s="104"/>
      <c r="E10542" s="104"/>
    </row>
    <row r="10543" spans="3:5" x14ac:dyDescent="0.15">
      <c r="C10543" s="104"/>
      <c r="D10543" s="104"/>
      <c r="E10543" s="104"/>
    </row>
    <row r="10544" spans="3:5" x14ac:dyDescent="0.15">
      <c r="C10544" s="104"/>
      <c r="D10544" s="104"/>
      <c r="E10544" s="104"/>
    </row>
    <row r="10545" spans="3:5" x14ac:dyDescent="0.15">
      <c r="C10545" s="104"/>
      <c r="D10545" s="104"/>
      <c r="E10545" s="104"/>
    </row>
    <row r="10546" spans="3:5" x14ac:dyDescent="0.15">
      <c r="C10546" s="104"/>
      <c r="D10546" s="104"/>
      <c r="E10546" s="104"/>
    </row>
    <row r="10547" spans="3:5" x14ac:dyDescent="0.15">
      <c r="C10547" s="104"/>
      <c r="D10547" s="104"/>
      <c r="E10547" s="104"/>
    </row>
    <row r="10548" spans="3:5" x14ac:dyDescent="0.15">
      <c r="C10548" s="104"/>
      <c r="D10548" s="104"/>
      <c r="E10548" s="104"/>
    </row>
    <row r="10549" spans="3:5" x14ac:dyDescent="0.15">
      <c r="C10549" s="104"/>
      <c r="D10549" s="104"/>
      <c r="E10549" s="104"/>
    </row>
    <row r="10550" spans="3:5" x14ac:dyDescent="0.15">
      <c r="C10550" s="104"/>
      <c r="D10550" s="104"/>
      <c r="E10550" s="104"/>
    </row>
    <row r="10551" spans="3:5" x14ac:dyDescent="0.15">
      <c r="C10551" s="104"/>
      <c r="D10551" s="104"/>
      <c r="E10551" s="104"/>
    </row>
    <row r="10552" spans="3:5" x14ac:dyDescent="0.15">
      <c r="C10552" s="104"/>
      <c r="D10552" s="104"/>
      <c r="E10552" s="104"/>
    </row>
    <row r="10553" spans="3:5" x14ac:dyDescent="0.15">
      <c r="C10553" s="104"/>
      <c r="D10553" s="104"/>
      <c r="E10553" s="104"/>
    </row>
    <row r="10554" spans="3:5" x14ac:dyDescent="0.15">
      <c r="C10554" s="104"/>
      <c r="D10554" s="104"/>
      <c r="E10554" s="104"/>
    </row>
    <row r="10555" spans="3:5" x14ac:dyDescent="0.15">
      <c r="C10555" s="104"/>
      <c r="D10555" s="104"/>
      <c r="E10555" s="104"/>
    </row>
    <row r="10556" spans="3:5" x14ac:dyDescent="0.15">
      <c r="C10556" s="104"/>
      <c r="D10556" s="104"/>
      <c r="E10556" s="104"/>
    </row>
    <row r="10557" spans="3:5" x14ac:dyDescent="0.15">
      <c r="C10557" s="104"/>
      <c r="D10557" s="104"/>
      <c r="E10557" s="104"/>
    </row>
    <row r="10558" spans="3:5" x14ac:dyDescent="0.15">
      <c r="C10558" s="104"/>
      <c r="D10558" s="104"/>
      <c r="E10558" s="104"/>
    </row>
    <row r="10559" spans="3:5" x14ac:dyDescent="0.15">
      <c r="C10559" s="104"/>
      <c r="D10559" s="104"/>
      <c r="E10559" s="104"/>
    </row>
    <row r="10560" spans="3:5" x14ac:dyDescent="0.15">
      <c r="C10560" s="104"/>
      <c r="D10560" s="104"/>
      <c r="E10560" s="104"/>
    </row>
    <row r="10561" spans="3:5" x14ac:dyDescent="0.15">
      <c r="C10561" s="104"/>
      <c r="D10561" s="104"/>
      <c r="E10561" s="104"/>
    </row>
    <row r="10562" spans="3:5" x14ac:dyDescent="0.15">
      <c r="C10562" s="104"/>
      <c r="D10562" s="104"/>
      <c r="E10562" s="104"/>
    </row>
    <row r="10563" spans="3:5" x14ac:dyDescent="0.15">
      <c r="C10563" s="104"/>
      <c r="D10563" s="104"/>
      <c r="E10563" s="104"/>
    </row>
    <row r="10564" spans="3:5" x14ac:dyDescent="0.15">
      <c r="C10564" s="104"/>
      <c r="D10564" s="104"/>
      <c r="E10564" s="104"/>
    </row>
    <row r="10565" spans="3:5" x14ac:dyDescent="0.15">
      <c r="C10565" s="104"/>
      <c r="D10565" s="104"/>
      <c r="E10565" s="104"/>
    </row>
    <row r="10566" spans="3:5" x14ac:dyDescent="0.15">
      <c r="C10566" s="104"/>
      <c r="D10566" s="104"/>
      <c r="E10566" s="104"/>
    </row>
    <row r="10567" spans="3:5" x14ac:dyDescent="0.15">
      <c r="C10567" s="104"/>
      <c r="D10567" s="104"/>
      <c r="E10567" s="104"/>
    </row>
    <row r="10568" spans="3:5" x14ac:dyDescent="0.15">
      <c r="C10568" s="104"/>
      <c r="D10568" s="104"/>
      <c r="E10568" s="104"/>
    </row>
    <row r="10569" spans="3:5" x14ac:dyDescent="0.15">
      <c r="C10569" s="104"/>
      <c r="D10569" s="104"/>
      <c r="E10569" s="104"/>
    </row>
    <row r="10570" spans="3:5" x14ac:dyDescent="0.15">
      <c r="C10570" s="104"/>
      <c r="D10570" s="104"/>
      <c r="E10570" s="104"/>
    </row>
    <row r="10571" spans="3:5" x14ac:dyDescent="0.15">
      <c r="C10571" s="104"/>
      <c r="D10571" s="104"/>
      <c r="E10571" s="104"/>
    </row>
    <row r="10572" spans="3:5" x14ac:dyDescent="0.15">
      <c r="C10572" s="104"/>
      <c r="D10572" s="104"/>
      <c r="E10572" s="104"/>
    </row>
    <row r="10573" spans="3:5" x14ac:dyDescent="0.15">
      <c r="C10573" s="104"/>
      <c r="D10573" s="104"/>
      <c r="E10573" s="104"/>
    </row>
    <row r="10574" spans="3:5" x14ac:dyDescent="0.15">
      <c r="C10574" s="104"/>
      <c r="D10574" s="104"/>
      <c r="E10574" s="104"/>
    </row>
    <row r="10575" spans="3:5" x14ac:dyDescent="0.15">
      <c r="C10575" s="104"/>
      <c r="D10575" s="104"/>
      <c r="E10575" s="104"/>
    </row>
    <row r="10576" spans="3:5" x14ac:dyDescent="0.15">
      <c r="C10576" s="104"/>
      <c r="D10576" s="104"/>
      <c r="E10576" s="104"/>
    </row>
    <row r="10577" spans="3:5" x14ac:dyDescent="0.15">
      <c r="C10577" s="104"/>
      <c r="D10577" s="104"/>
      <c r="E10577" s="104"/>
    </row>
    <row r="10578" spans="3:5" x14ac:dyDescent="0.15">
      <c r="C10578" s="104"/>
      <c r="D10578" s="104"/>
      <c r="E10578" s="104"/>
    </row>
    <row r="10579" spans="3:5" x14ac:dyDescent="0.15">
      <c r="C10579" s="104"/>
      <c r="D10579" s="104"/>
      <c r="E10579" s="104"/>
    </row>
    <row r="10580" spans="3:5" x14ac:dyDescent="0.15">
      <c r="C10580" s="104"/>
      <c r="D10580" s="104"/>
      <c r="E10580" s="104"/>
    </row>
    <row r="10581" spans="3:5" x14ac:dyDescent="0.15">
      <c r="C10581" s="104"/>
      <c r="D10581" s="104"/>
      <c r="E10581" s="104"/>
    </row>
    <row r="10582" spans="3:5" x14ac:dyDescent="0.15">
      <c r="C10582" s="104"/>
      <c r="D10582" s="104"/>
      <c r="E10582" s="104"/>
    </row>
    <row r="10583" spans="3:5" x14ac:dyDescent="0.15">
      <c r="C10583" s="104"/>
      <c r="D10583" s="104"/>
      <c r="E10583" s="104"/>
    </row>
    <row r="10584" spans="3:5" x14ac:dyDescent="0.15">
      <c r="C10584" s="104"/>
      <c r="D10584" s="104"/>
      <c r="E10584" s="104"/>
    </row>
    <row r="10585" spans="3:5" x14ac:dyDescent="0.15">
      <c r="C10585" s="104"/>
      <c r="D10585" s="104"/>
      <c r="E10585" s="104"/>
    </row>
    <row r="10586" spans="3:5" x14ac:dyDescent="0.15">
      <c r="C10586" s="104"/>
      <c r="D10586" s="104"/>
      <c r="E10586" s="104"/>
    </row>
    <row r="10587" spans="3:5" x14ac:dyDescent="0.15">
      <c r="C10587" s="104"/>
      <c r="D10587" s="104"/>
      <c r="E10587" s="104"/>
    </row>
    <row r="10588" spans="3:5" x14ac:dyDescent="0.15">
      <c r="C10588" s="104"/>
      <c r="D10588" s="104"/>
      <c r="E10588" s="104"/>
    </row>
    <row r="10589" spans="3:5" x14ac:dyDescent="0.15">
      <c r="C10589" s="104"/>
      <c r="D10589" s="104"/>
      <c r="E10589" s="104"/>
    </row>
    <row r="10590" spans="3:5" x14ac:dyDescent="0.15">
      <c r="C10590" s="104"/>
      <c r="D10590" s="104"/>
      <c r="E10590" s="104"/>
    </row>
    <row r="10591" spans="3:5" x14ac:dyDescent="0.15">
      <c r="C10591" s="104"/>
      <c r="D10591" s="104"/>
      <c r="E10591" s="104"/>
    </row>
    <row r="10592" spans="3:5" x14ac:dyDescent="0.15">
      <c r="C10592" s="104"/>
      <c r="D10592" s="104"/>
      <c r="E10592" s="104"/>
    </row>
    <row r="10593" spans="3:5" x14ac:dyDescent="0.15">
      <c r="C10593" s="104"/>
      <c r="D10593" s="104"/>
      <c r="E10593" s="104"/>
    </row>
    <row r="10594" spans="3:5" x14ac:dyDescent="0.15">
      <c r="C10594" s="104"/>
      <c r="D10594" s="104"/>
      <c r="E10594" s="104"/>
    </row>
    <row r="10595" spans="3:5" x14ac:dyDescent="0.15">
      <c r="C10595" s="104"/>
      <c r="D10595" s="104"/>
      <c r="E10595" s="104"/>
    </row>
    <row r="10596" spans="3:5" x14ac:dyDescent="0.15">
      <c r="C10596" s="104"/>
      <c r="D10596" s="104"/>
      <c r="E10596" s="104"/>
    </row>
    <row r="10597" spans="3:5" x14ac:dyDescent="0.15">
      <c r="C10597" s="104"/>
      <c r="D10597" s="104"/>
      <c r="E10597" s="104"/>
    </row>
    <row r="10598" spans="3:5" x14ac:dyDescent="0.15">
      <c r="C10598" s="104"/>
      <c r="D10598" s="104"/>
      <c r="E10598" s="104"/>
    </row>
    <row r="10599" spans="3:5" x14ac:dyDescent="0.15">
      <c r="C10599" s="104"/>
      <c r="D10599" s="104"/>
      <c r="E10599" s="104"/>
    </row>
    <row r="10600" spans="3:5" x14ac:dyDescent="0.15">
      <c r="C10600" s="104"/>
      <c r="D10600" s="104"/>
      <c r="E10600" s="104"/>
    </row>
    <row r="10601" spans="3:5" x14ac:dyDescent="0.15">
      <c r="C10601" s="104"/>
      <c r="D10601" s="104"/>
      <c r="E10601" s="104"/>
    </row>
    <row r="10602" spans="3:5" x14ac:dyDescent="0.15">
      <c r="C10602" s="104"/>
      <c r="D10602" s="104"/>
      <c r="E10602" s="104"/>
    </row>
    <row r="10603" spans="3:5" x14ac:dyDescent="0.15">
      <c r="C10603" s="104"/>
      <c r="D10603" s="104"/>
      <c r="E10603" s="104"/>
    </row>
    <row r="10604" spans="3:5" x14ac:dyDescent="0.15">
      <c r="C10604" s="104"/>
      <c r="D10604" s="104"/>
      <c r="E10604" s="104"/>
    </row>
    <row r="10605" spans="3:5" x14ac:dyDescent="0.15">
      <c r="C10605" s="104"/>
      <c r="D10605" s="104"/>
      <c r="E10605" s="104"/>
    </row>
    <row r="10606" spans="3:5" x14ac:dyDescent="0.15">
      <c r="C10606" s="104"/>
      <c r="D10606" s="104"/>
      <c r="E10606" s="104"/>
    </row>
    <row r="10607" spans="3:5" x14ac:dyDescent="0.15">
      <c r="C10607" s="104"/>
      <c r="D10607" s="104"/>
      <c r="E10607" s="104"/>
    </row>
    <row r="10608" spans="3:5" x14ac:dyDescent="0.15">
      <c r="C10608" s="104"/>
      <c r="D10608" s="104"/>
      <c r="E10608" s="104"/>
    </row>
    <row r="10609" spans="3:5" x14ac:dyDescent="0.15">
      <c r="C10609" s="104"/>
      <c r="D10609" s="104"/>
      <c r="E10609" s="104"/>
    </row>
    <row r="10610" spans="3:5" x14ac:dyDescent="0.15">
      <c r="C10610" s="104"/>
      <c r="D10610" s="104"/>
      <c r="E10610" s="104"/>
    </row>
    <row r="10611" spans="3:5" x14ac:dyDescent="0.15">
      <c r="C10611" s="104"/>
      <c r="D10611" s="104"/>
      <c r="E10611" s="104"/>
    </row>
    <row r="10612" spans="3:5" x14ac:dyDescent="0.15">
      <c r="C10612" s="104"/>
      <c r="D10612" s="104"/>
      <c r="E10612" s="104"/>
    </row>
    <row r="10613" spans="3:5" x14ac:dyDescent="0.15">
      <c r="C10613" s="104"/>
      <c r="D10613" s="104"/>
      <c r="E10613" s="104"/>
    </row>
    <row r="10614" spans="3:5" x14ac:dyDescent="0.15">
      <c r="C10614" s="104"/>
      <c r="D10614" s="104"/>
      <c r="E10614" s="104"/>
    </row>
    <row r="10615" spans="3:5" x14ac:dyDescent="0.15">
      <c r="C10615" s="104"/>
      <c r="D10615" s="104"/>
      <c r="E10615" s="104"/>
    </row>
    <row r="10616" spans="3:5" x14ac:dyDescent="0.15">
      <c r="C10616" s="104"/>
      <c r="D10616" s="104"/>
      <c r="E10616" s="104"/>
    </row>
    <row r="10617" spans="3:5" x14ac:dyDescent="0.15">
      <c r="C10617" s="104"/>
      <c r="D10617" s="104"/>
      <c r="E10617" s="104"/>
    </row>
    <row r="10618" spans="3:5" x14ac:dyDescent="0.15">
      <c r="C10618" s="104"/>
      <c r="D10618" s="104"/>
      <c r="E10618" s="104"/>
    </row>
    <row r="10619" spans="3:5" x14ac:dyDescent="0.15">
      <c r="C10619" s="104"/>
      <c r="D10619" s="104"/>
      <c r="E10619" s="104"/>
    </row>
    <row r="10620" spans="3:5" x14ac:dyDescent="0.15">
      <c r="C10620" s="104"/>
      <c r="D10620" s="104"/>
      <c r="E10620" s="104"/>
    </row>
    <row r="10621" spans="3:5" x14ac:dyDescent="0.15">
      <c r="C10621" s="104"/>
      <c r="D10621" s="104"/>
      <c r="E10621" s="104"/>
    </row>
    <row r="10622" spans="3:5" x14ac:dyDescent="0.15">
      <c r="C10622" s="104"/>
      <c r="D10622" s="104"/>
      <c r="E10622" s="104"/>
    </row>
    <row r="10623" spans="3:5" x14ac:dyDescent="0.15">
      <c r="C10623" s="104"/>
      <c r="D10623" s="104"/>
      <c r="E10623" s="104"/>
    </row>
    <row r="10624" spans="3:5" x14ac:dyDescent="0.15">
      <c r="C10624" s="104"/>
      <c r="D10624" s="104"/>
      <c r="E10624" s="104"/>
    </row>
    <row r="10625" spans="3:5" x14ac:dyDescent="0.15">
      <c r="C10625" s="104"/>
      <c r="D10625" s="104"/>
      <c r="E10625" s="104"/>
    </row>
    <row r="10626" spans="3:5" x14ac:dyDescent="0.15">
      <c r="C10626" s="104"/>
      <c r="D10626" s="104"/>
      <c r="E10626" s="104"/>
    </row>
    <row r="10627" spans="3:5" x14ac:dyDescent="0.15">
      <c r="C10627" s="104"/>
      <c r="D10627" s="104"/>
      <c r="E10627" s="104"/>
    </row>
    <row r="10628" spans="3:5" x14ac:dyDescent="0.15">
      <c r="C10628" s="104"/>
      <c r="D10628" s="104"/>
      <c r="E10628" s="104"/>
    </row>
    <row r="10629" spans="3:5" x14ac:dyDescent="0.15">
      <c r="C10629" s="104"/>
      <c r="D10629" s="104"/>
      <c r="E10629" s="104"/>
    </row>
    <row r="10630" spans="3:5" x14ac:dyDescent="0.15">
      <c r="C10630" s="104"/>
      <c r="D10630" s="104"/>
      <c r="E10630" s="104"/>
    </row>
    <row r="10631" spans="3:5" x14ac:dyDescent="0.15">
      <c r="C10631" s="104"/>
      <c r="D10631" s="104"/>
      <c r="E10631" s="104"/>
    </row>
    <row r="10632" spans="3:5" x14ac:dyDescent="0.15">
      <c r="C10632" s="104"/>
      <c r="D10632" s="104"/>
      <c r="E10632" s="104"/>
    </row>
    <row r="10633" spans="3:5" x14ac:dyDescent="0.15">
      <c r="C10633" s="104"/>
      <c r="D10633" s="104"/>
      <c r="E10633" s="104"/>
    </row>
    <row r="10634" spans="3:5" x14ac:dyDescent="0.15">
      <c r="C10634" s="104"/>
      <c r="D10634" s="104"/>
      <c r="E10634" s="104"/>
    </row>
    <row r="10635" spans="3:5" x14ac:dyDescent="0.15">
      <c r="C10635" s="104"/>
      <c r="D10635" s="104"/>
      <c r="E10635" s="104"/>
    </row>
    <row r="10636" spans="3:5" x14ac:dyDescent="0.15">
      <c r="C10636" s="104"/>
      <c r="D10636" s="104"/>
      <c r="E10636" s="104"/>
    </row>
    <row r="10637" spans="3:5" x14ac:dyDescent="0.15">
      <c r="C10637" s="104"/>
      <c r="D10637" s="104"/>
      <c r="E10637" s="104"/>
    </row>
    <row r="10638" spans="3:5" x14ac:dyDescent="0.15">
      <c r="C10638" s="104"/>
      <c r="D10638" s="104"/>
      <c r="E10638" s="104"/>
    </row>
    <row r="10639" spans="3:5" x14ac:dyDescent="0.15">
      <c r="C10639" s="104"/>
      <c r="D10639" s="104"/>
      <c r="E10639" s="104"/>
    </row>
    <row r="10640" spans="3:5" x14ac:dyDescent="0.15">
      <c r="C10640" s="104"/>
      <c r="D10640" s="104"/>
      <c r="E10640" s="104"/>
    </row>
    <row r="10641" spans="3:5" x14ac:dyDescent="0.15">
      <c r="C10641" s="104"/>
      <c r="D10641" s="104"/>
      <c r="E10641" s="104"/>
    </row>
    <row r="10642" spans="3:5" x14ac:dyDescent="0.15">
      <c r="C10642" s="104"/>
      <c r="D10642" s="104"/>
      <c r="E10642" s="104"/>
    </row>
    <row r="10643" spans="3:5" x14ac:dyDescent="0.15">
      <c r="C10643" s="104"/>
      <c r="D10643" s="104"/>
      <c r="E10643" s="104"/>
    </row>
    <row r="10644" spans="3:5" x14ac:dyDescent="0.15">
      <c r="C10644" s="104"/>
      <c r="D10644" s="104"/>
      <c r="E10644" s="104"/>
    </row>
    <row r="10645" spans="3:5" x14ac:dyDescent="0.15">
      <c r="C10645" s="104"/>
      <c r="D10645" s="104"/>
      <c r="E10645" s="104"/>
    </row>
    <row r="10646" spans="3:5" x14ac:dyDescent="0.15">
      <c r="C10646" s="104"/>
      <c r="D10646" s="104"/>
      <c r="E10646" s="104"/>
    </row>
    <row r="10647" spans="3:5" x14ac:dyDescent="0.15">
      <c r="C10647" s="104"/>
      <c r="D10647" s="104"/>
      <c r="E10647" s="104"/>
    </row>
    <row r="10648" spans="3:5" x14ac:dyDescent="0.15">
      <c r="C10648" s="104"/>
      <c r="D10648" s="104"/>
      <c r="E10648" s="104"/>
    </row>
    <row r="10649" spans="3:5" x14ac:dyDescent="0.15">
      <c r="C10649" s="104"/>
      <c r="D10649" s="104"/>
      <c r="E10649" s="104"/>
    </row>
    <row r="10650" spans="3:5" x14ac:dyDescent="0.15">
      <c r="C10650" s="104"/>
      <c r="D10650" s="104"/>
      <c r="E10650" s="104"/>
    </row>
    <row r="10651" spans="3:5" x14ac:dyDescent="0.15">
      <c r="C10651" s="104"/>
      <c r="D10651" s="104"/>
      <c r="E10651" s="104"/>
    </row>
    <row r="10652" spans="3:5" x14ac:dyDescent="0.15">
      <c r="C10652" s="104"/>
      <c r="D10652" s="104"/>
      <c r="E10652" s="104"/>
    </row>
    <row r="10653" spans="3:5" x14ac:dyDescent="0.15">
      <c r="C10653" s="104"/>
      <c r="D10653" s="104"/>
      <c r="E10653" s="104"/>
    </row>
    <row r="10654" spans="3:5" x14ac:dyDescent="0.15">
      <c r="C10654" s="104"/>
      <c r="D10654" s="104"/>
      <c r="E10654" s="104"/>
    </row>
    <row r="10655" spans="3:5" x14ac:dyDescent="0.15">
      <c r="C10655" s="104"/>
      <c r="D10655" s="104"/>
      <c r="E10655" s="104"/>
    </row>
    <row r="10656" spans="3:5" x14ac:dyDescent="0.15">
      <c r="C10656" s="104"/>
      <c r="D10656" s="104"/>
      <c r="E10656" s="104"/>
    </row>
    <row r="10657" spans="3:5" x14ac:dyDescent="0.15">
      <c r="C10657" s="104"/>
      <c r="D10657" s="104"/>
      <c r="E10657" s="104"/>
    </row>
    <row r="10658" spans="3:5" x14ac:dyDescent="0.15">
      <c r="C10658" s="104"/>
      <c r="D10658" s="104"/>
      <c r="E10658" s="104"/>
    </row>
    <row r="10659" spans="3:5" x14ac:dyDescent="0.15">
      <c r="C10659" s="104"/>
      <c r="D10659" s="104"/>
      <c r="E10659" s="104"/>
    </row>
    <row r="10660" spans="3:5" x14ac:dyDescent="0.15">
      <c r="C10660" s="104"/>
      <c r="D10660" s="104"/>
      <c r="E10660" s="104"/>
    </row>
    <row r="10661" spans="3:5" x14ac:dyDescent="0.15">
      <c r="C10661" s="104"/>
      <c r="D10661" s="104"/>
      <c r="E10661" s="104"/>
    </row>
    <row r="10662" spans="3:5" x14ac:dyDescent="0.15">
      <c r="C10662" s="104"/>
      <c r="D10662" s="104"/>
      <c r="E10662" s="104"/>
    </row>
    <row r="10663" spans="3:5" x14ac:dyDescent="0.15">
      <c r="C10663" s="104"/>
      <c r="D10663" s="104"/>
      <c r="E10663" s="104"/>
    </row>
    <row r="10664" spans="3:5" x14ac:dyDescent="0.15">
      <c r="C10664" s="104"/>
      <c r="D10664" s="104"/>
      <c r="E10664" s="104"/>
    </row>
    <row r="10665" spans="3:5" x14ac:dyDescent="0.15">
      <c r="C10665" s="104"/>
      <c r="D10665" s="104"/>
      <c r="E10665" s="104"/>
    </row>
    <row r="10666" spans="3:5" x14ac:dyDescent="0.15">
      <c r="C10666" s="104"/>
      <c r="D10666" s="104"/>
      <c r="E10666" s="104"/>
    </row>
    <row r="10667" spans="3:5" x14ac:dyDescent="0.15">
      <c r="C10667" s="104"/>
      <c r="D10667" s="104"/>
      <c r="E10667" s="104"/>
    </row>
    <row r="10668" spans="3:5" x14ac:dyDescent="0.15">
      <c r="C10668" s="104"/>
      <c r="D10668" s="104"/>
      <c r="E10668" s="104"/>
    </row>
    <row r="10669" spans="3:5" x14ac:dyDescent="0.15">
      <c r="C10669" s="104"/>
      <c r="D10669" s="104"/>
      <c r="E10669" s="104"/>
    </row>
    <row r="10670" spans="3:5" x14ac:dyDescent="0.15">
      <c r="C10670" s="104"/>
      <c r="D10670" s="104"/>
      <c r="E10670" s="104"/>
    </row>
    <row r="10671" spans="3:5" x14ac:dyDescent="0.15">
      <c r="C10671" s="104"/>
      <c r="D10671" s="104"/>
      <c r="E10671" s="104"/>
    </row>
    <row r="10672" spans="3:5" x14ac:dyDescent="0.15">
      <c r="C10672" s="104"/>
      <c r="D10672" s="104"/>
      <c r="E10672" s="104"/>
    </row>
    <row r="10673" spans="3:5" x14ac:dyDescent="0.15">
      <c r="C10673" s="104"/>
      <c r="D10673" s="104"/>
      <c r="E10673" s="104"/>
    </row>
    <row r="10674" spans="3:5" x14ac:dyDescent="0.15">
      <c r="C10674" s="104"/>
      <c r="D10674" s="104"/>
      <c r="E10674" s="104"/>
    </row>
    <row r="10675" spans="3:5" x14ac:dyDescent="0.15">
      <c r="C10675" s="104"/>
      <c r="D10675" s="104"/>
      <c r="E10675" s="104"/>
    </row>
    <row r="10676" spans="3:5" x14ac:dyDescent="0.15">
      <c r="C10676" s="104"/>
      <c r="D10676" s="104"/>
      <c r="E10676" s="104"/>
    </row>
    <row r="10677" spans="3:5" x14ac:dyDescent="0.15">
      <c r="C10677" s="104"/>
      <c r="D10677" s="104"/>
      <c r="E10677" s="104"/>
    </row>
    <row r="10678" spans="3:5" x14ac:dyDescent="0.15">
      <c r="C10678" s="104"/>
      <c r="D10678" s="104"/>
      <c r="E10678" s="104"/>
    </row>
    <row r="10679" spans="3:5" x14ac:dyDescent="0.15">
      <c r="C10679" s="104"/>
      <c r="D10679" s="104"/>
      <c r="E10679" s="104"/>
    </row>
    <row r="10680" spans="3:5" x14ac:dyDescent="0.15">
      <c r="C10680" s="104"/>
      <c r="D10680" s="104"/>
      <c r="E10680" s="104"/>
    </row>
    <row r="10681" spans="3:5" x14ac:dyDescent="0.15">
      <c r="C10681" s="104"/>
      <c r="D10681" s="104"/>
      <c r="E10681" s="104"/>
    </row>
    <row r="10682" spans="3:5" x14ac:dyDescent="0.15">
      <c r="C10682" s="104"/>
      <c r="D10682" s="104"/>
      <c r="E10682" s="104"/>
    </row>
    <row r="10683" spans="3:5" x14ac:dyDescent="0.15">
      <c r="C10683" s="104"/>
      <c r="D10683" s="104"/>
      <c r="E10683" s="104"/>
    </row>
    <row r="10684" spans="3:5" x14ac:dyDescent="0.15">
      <c r="C10684" s="104"/>
      <c r="D10684" s="104"/>
      <c r="E10684" s="104"/>
    </row>
    <row r="10685" spans="3:5" x14ac:dyDescent="0.15">
      <c r="C10685" s="104"/>
      <c r="D10685" s="104"/>
      <c r="E10685" s="104"/>
    </row>
    <row r="10686" spans="3:5" x14ac:dyDescent="0.15">
      <c r="C10686" s="104"/>
      <c r="D10686" s="104"/>
      <c r="E10686" s="104"/>
    </row>
    <row r="10687" spans="3:5" x14ac:dyDescent="0.15">
      <c r="C10687" s="104"/>
      <c r="D10687" s="104"/>
      <c r="E10687" s="104"/>
    </row>
    <row r="10688" spans="3:5" x14ac:dyDescent="0.15">
      <c r="C10688" s="104"/>
      <c r="D10688" s="104"/>
      <c r="E10688" s="104"/>
    </row>
    <row r="10689" spans="3:5" x14ac:dyDescent="0.15">
      <c r="C10689" s="104"/>
      <c r="D10689" s="104"/>
      <c r="E10689" s="104"/>
    </row>
    <row r="10690" spans="3:5" x14ac:dyDescent="0.15">
      <c r="C10690" s="104"/>
      <c r="D10690" s="104"/>
      <c r="E10690" s="104"/>
    </row>
    <row r="10691" spans="3:5" x14ac:dyDescent="0.15">
      <c r="C10691" s="104"/>
      <c r="D10691" s="104"/>
      <c r="E10691" s="104"/>
    </row>
    <row r="10692" spans="3:5" x14ac:dyDescent="0.15">
      <c r="C10692" s="104"/>
      <c r="D10692" s="104"/>
      <c r="E10692" s="104"/>
    </row>
    <row r="10693" spans="3:5" x14ac:dyDescent="0.15">
      <c r="C10693" s="104"/>
      <c r="D10693" s="104"/>
      <c r="E10693" s="104"/>
    </row>
    <row r="10694" spans="3:5" x14ac:dyDescent="0.15">
      <c r="C10694" s="104"/>
      <c r="D10694" s="104"/>
      <c r="E10694" s="104"/>
    </row>
    <row r="10695" spans="3:5" x14ac:dyDescent="0.15">
      <c r="C10695" s="104"/>
      <c r="D10695" s="104"/>
      <c r="E10695" s="104"/>
    </row>
    <row r="10696" spans="3:5" x14ac:dyDescent="0.15">
      <c r="C10696" s="104"/>
      <c r="D10696" s="104"/>
      <c r="E10696" s="104"/>
    </row>
    <row r="10697" spans="3:5" x14ac:dyDescent="0.15">
      <c r="C10697" s="104"/>
      <c r="D10697" s="104"/>
      <c r="E10697" s="104"/>
    </row>
    <row r="10698" spans="3:5" x14ac:dyDescent="0.15">
      <c r="C10698" s="104"/>
      <c r="D10698" s="104"/>
      <c r="E10698" s="104"/>
    </row>
    <row r="10699" spans="3:5" x14ac:dyDescent="0.15">
      <c r="C10699" s="104"/>
      <c r="D10699" s="104"/>
      <c r="E10699" s="104"/>
    </row>
    <row r="10700" spans="3:5" x14ac:dyDescent="0.15">
      <c r="C10700" s="104"/>
      <c r="D10700" s="104"/>
      <c r="E10700" s="104"/>
    </row>
    <row r="10701" spans="3:5" x14ac:dyDescent="0.15">
      <c r="C10701" s="104"/>
      <c r="D10701" s="104"/>
      <c r="E10701" s="104"/>
    </row>
    <row r="10702" spans="3:5" x14ac:dyDescent="0.15">
      <c r="C10702" s="104"/>
      <c r="D10702" s="104"/>
      <c r="E10702" s="104"/>
    </row>
    <row r="10703" spans="3:5" x14ac:dyDescent="0.15">
      <c r="C10703" s="104"/>
      <c r="D10703" s="104"/>
      <c r="E10703" s="104"/>
    </row>
    <row r="10704" spans="3:5" x14ac:dyDescent="0.15">
      <c r="C10704" s="104"/>
      <c r="D10704" s="104"/>
      <c r="E10704" s="104"/>
    </row>
    <row r="10705" spans="3:5" x14ac:dyDescent="0.15">
      <c r="C10705" s="104"/>
      <c r="D10705" s="104"/>
      <c r="E10705" s="104"/>
    </row>
    <row r="10706" spans="3:5" x14ac:dyDescent="0.15">
      <c r="C10706" s="104"/>
      <c r="D10706" s="104"/>
      <c r="E10706" s="104"/>
    </row>
    <row r="10707" spans="3:5" x14ac:dyDescent="0.15">
      <c r="C10707" s="104"/>
      <c r="D10707" s="104"/>
      <c r="E10707" s="104"/>
    </row>
    <row r="10708" spans="3:5" x14ac:dyDescent="0.15">
      <c r="C10708" s="104"/>
      <c r="D10708" s="104"/>
      <c r="E10708" s="104"/>
    </row>
    <row r="10709" spans="3:5" x14ac:dyDescent="0.15">
      <c r="C10709" s="104"/>
      <c r="D10709" s="104"/>
      <c r="E10709" s="104"/>
    </row>
    <row r="10710" spans="3:5" x14ac:dyDescent="0.15">
      <c r="C10710" s="104"/>
      <c r="D10710" s="104"/>
      <c r="E10710" s="104"/>
    </row>
    <row r="10711" spans="3:5" x14ac:dyDescent="0.15">
      <c r="C10711" s="104"/>
      <c r="D10711" s="104"/>
      <c r="E10711" s="104"/>
    </row>
    <row r="10712" spans="3:5" x14ac:dyDescent="0.15">
      <c r="C10712" s="104"/>
      <c r="D10712" s="104"/>
      <c r="E10712" s="104"/>
    </row>
    <row r="10713" spans="3:5" x14ac:dyDescent="0.15">
      <c r="C10713" s="104"/>
      <c r="D10713" s="104"/>
      <c r="E10713" s="104"/>
    </row>
    <row r="10714" spans="3:5" x14ac:dyDescent="0.15">
      <c r="C10714" s="104"/>
      <c r="D10714" s="104"/>
      <c r="E10714" s="104"/>
    </row>
    <row r="10715" spans="3:5" x14ac:dyDescent="0.15">
      <c r="C10715" s="104"/>
      <c r="D10715" s="104"/>
      <c r="E10715" s="104"/>
    </row>
    <row r="10716" spans="3:5" x14ac:dyDescent="0.15">
      <c r="C10716" s="104"/>
      <c r="D10716" s="104"/>
      <c r="E10716" s="104"/>
    </row>
    <row r="10717" spans="3:5" x14ac:dyDescent="0.15">
      <c r="C10717" s="104"/>
      <c r="D10717" s="104"/>
      <c r="E10717" s="104"/>
    </row>
    <row r="10718" spans="3:5" x14ac:dyDescent="0.15">
      <c r="C10718" s="104"/>
      <c r="D10718" s="104"/>
      <c r="E10718" s="104"/>
    </row>
    <row r="10719" spans="3:5" x14ac:dyDescent="0.15">
      <c r="C10719" s="104"/>
      <c r="D10719" s="104"/>
      <c r="E10719" s="104"/>
    </row>
    <row r="10720" spans="3:5" x14ac:dyDescent="0.15">
      <c r="C10720" s="104"/>
      <c r="D10720" s="104"/>
      <c r="E10720" s="104"/>
    </row>
    <row r="10721" spans="3:5" x14ac:dyDescent="0.15">
      <c r="C10721" s="104"/>
      <c r="D10721" s="104"/>
      <c r="E10721" s="104"/>
    </row>
    <row r="10722" spans="3:5" x14ac:dyDescent="0.15">
      <c r="C10722" s="104"/>
      <c r="D10722" s="104"/>
      <c r="E10722" s="104"/>
    </row>
    <row r="10723" spans="3:5" x14ac:dyDescent="0.15">
      <c r="C10723" s="104"/>
      <c r="D10723" s="104"/>
      <c r="E10723" s="104"/>
    </row>
    <row r="10724" spans="3:5" x14ac:dyDescent="0.15">
      <c r="C10724" s="104"/>
      <c r="D10724" s="104"/>
      <c r="E10724" s="104"/>
    </row>
    <row r="10725" spans="3:5" x14ac:dyDescent="0.15">
      <c r="C10725" s="104"/>
      <c r="D10725" s="104"/>
      <c r="E10725" s="104"/>
    </row>
    <row r="10726" spans="3:5" x14ac:dyDescent="0.15">
      <c r="C10726" s="104"/>
      <c r="D10726" s="104"/>
      <c r="E10726" s="104"/>
    </row>
    <row r="10727" spans="3:5" x14ac:dyDescent="0.15">
      <c r="C10727" s="104"/>
      <c r="D10727" s="104"/>
      <c r="E10727" s="104"/>
    </row>
    <row r="10728" spans="3:5" x14ac:dyDescent="0.15">
      <c r="C10728" s="104"/>
      <c r="D10728" s="104"/>
      <c r="E10728" s="104"/>
    </row>
    <row r="10729" spans="3:5" x14ac:dyDescent="0.15">
      <c r="C10729" s="104"/>
      <c r="D10729" s="104"/>
      <c r="E10729" s="104"/>
    </row>
    <row r="10730" spans="3:5" x14ac:dyDescent="0.15">
      <c r="C10730" s="104"/>
      <c r="D10730" s="104"/>
      <c r="E10730" s="104"/>
    </row>
    <row r="10731" spans="3:5" x14ac:dyDescent="0.15">
      <c r="C10731" s="104"/>
      <c r="D10731" s="104"/>
      <c r="E10731" s="104"/>
    </row>
    <row r="10732" spans="3:5" x14ac:dyDescent="0.15">
      <c r="C10732" s="104"/>
      <c r="D10732" s="104"/>
      <c r="E10732" s="104"/>
    </row>
    <row r="10733" spans="3:5" x14ac:dyDescent="0.15">
      <c r="C10733" s="104"/>
      <c r="D10733" s="104"/>
      <c r="E10733" s="104"/>
    </row>
    <row r="10734" spans="3:5" x14ac:dyDescent="0.15">
      <c r="C10734" s="104"/>
      <c r="D10734" s="104"/>
      <c r="E10734" s="104"/>
    </row>
    <row r="10735" spans="3:5" x14ac:dyDescent="0.15">
      <c r="C10735" s="104"/>
      <c r="D10735" s="104"/>
      <c r="E10735" s="104"/>
    </row>
    <row r="10736" spans="3:5" x14ac:dyDescent="0.15">
      <c r="C10736" s="104"/>
      <c r="D10736" s="104"/>
      <c r="E10736" s="104"/>
    </row>
    <row r="10737" spans="3:5" x14ac:dyDescent="0.15">
      <c r="C10737" s="104"/>
      <c r="D10737" s="104"/>
      <c r="E10737" s="104"/>
    </row>
    <row r="10738" spans="3:5" x14ac:dyDescent="0.15">
      <c r="C10738" s="104"/>
      <c r="D10738" s="104"/>
      <c r="E10738" s="104"/>
    </row>
    <row r="10739" spans="3:5" x14ac:dyDescent="0.15">
      <c r="C10739" s="104"/>
      <c r="D10739" s="104"/>
      <c r="E10739" s="104"/>
    </row>
    <row r="10740" spans="3:5" x14ac:dyDescent="0.15">
      <c r="C10740" s="104"/>
      <c r="D10740" s="104"/>
      <c r="E10740" s="104"/>
    </row>
    <row r="10741" spans="3:5" x14ac:dyDescent="0.15">
      <c r="C10741" s="104"/>
      <c r="D10741" s="104"/>
      <c r="E10741" s="104"/>
    </row>
    <row r="10742" spans="3:5" x14ac:dyDescent="0.15">
      <c r="C10742" s="104"/>
      <c r="D10742" s="104"/>
      <c r="E10742" s="104"/>
    </row>
    <row r="10743" spans="3:5" x14ac:dyDescent="0.15">
      <c r="C10743" s="104"/>
      <c r="D10743" s="104"/>
      <c r="E10743" s="104"/>
    </row>
    <row r="10744" spans="3:5" x14ac:dyDescent="0.15">
      <c r="C10744" s="104"/>
      <c r="D10744" s="104"/>
      <c r="E10744" s="104"/>
    </row>
    <row r="10745" spans="3:5" x14ac:dyDescent="0.15">
      <c r="C10745" s="104"/>
      <c r="D10745" s="104"/>
      <c r="E10745" s="104"/>
    </row>
    <row r="10746" spans="3:5" x14ac:dyDescent="0.15">
      <c r="C10746" s="104"/>
      <c r="D10746" s="104"/>
      <c r="E10746" s="104"/>
    </row>
    <row r="10747" spans="3:5" x14ac:dyDescent="0.15">
      <c r="C10747" s="104"/>
      <c r="D10747" s="104"/>
      <c r="E10747" s="104"/>
    </row>
    <row r="10748" spans="3:5" x14ac:dyDescent="0.15">
      <c r="C10748" s="104"/>
      <c r="D10748" s="104"/>
      <c r="E10748" s="104"/>
    </row>
    <row r="10749" spans="3:5" x14ac:dyDescent="0.15">
      <c r="C10749" s="104"/>
      <c r="D10749" s="104"/>
      <c r="E10749" s="104"/>
    </row>
    <row r="10750" spans="3:5" x14ac:dyDescent="0.15">
      <c r="C10750" s="104"/>
      <c r="D10750" s="104"/>
      <c r="E10750" s="104"/>
    </row>
    <row r="10751" spans="3:5" x14ac:dyDescent="0.15">
      <c r="C10751" s="104"/>
      <c r="D10751" s="104"/>
      <c r="E10751" s="104"/>
    </row>
    <row r="10752" spans="3:5" x14ac:dyDescent="0.15">
      <c r="C10752" s="104"/>
      <c r="D10752" s="104"/>
      <c r="E10752" s="104"/>
    </row>
    <row r="10753" spans="3:5" x14ac:dyDescent="0.15">
      <c r="C10753" s="104"/>
      <c r="D10753" s="104"/>
      <c r="E10753" s="104"/>
    </row>
    <row r="10754" spans="3:5" x14ac:dyDescent="0.15">
      <c r="C10754" s="104"/>
      <c r="D10754" s="104"/>
      <c r="E10754" s="104"/>
    </row>
    <row r="10755" spans="3:5" x14ac:dyDescent="0.15">
      <c r="C10755" s="104"/>
      <c r="D10755" s="104"/>
      <c r="E10755" s="104"/>
    </row>
    <row r="10756" spans="3:5" x14ac:dyDescent="0.15">
      <c r="C10756" s="104"/>
      <c r="D10756" s="104"/>
      <c r="E10756" s="104"/>
    </row>
    <row r="10757" spans="3:5" x14ac:dyDescent="0.15">
      <c r="C10757" s="104"/>
      <c r="D10757" s="104"/>
      <c r="E10757" s="104"/>
    </row>
    <row r="10758" spans="3:5" x14ac:dyDescent="0.15">
      <c r="C10758" s="104"/>
      <c r="D10758" s="104"/>
      <c r="E10758" s="104"/>
    </row>
    <row r="10759" spans="3:5" x14ac:dyDescent="0.15">
      <c r="C10759" s="104"/>
      <c r="D10759" s="104"/>
      <c r="E10759" s="104"/>
    </row>
    <row r="10760" spans="3:5" x14ac:dyDescent="0.15">
      <c r="C10760" s="104"/>
      <c r="D10760" s="104"/>
      <c r="E10760" s="104"/>
    </row>
    <row r="10761" spans="3:5" x14ac:dyDescent="0.15">
      <c r="C10761" s="104"/>
      <c r="D10761" s="104"/>
      <c r="E10761" s="104"/>
    </row>
    <row r="10762" spans="3:5" x14ac:dyDescent="0.15">
      <c r="C10762" s="104"/>
      <c r="D10762" s="104"/>
      <c r="E10762" s="104"/>
    </row>
    <row r="10763" spans="3:5" x14ac:dyDescent="0.15">
      <c r="C10763" s="104"/>
      <c r="D10763" s="104"/>
      <c r="E10763" s="104"/>
    </row>
    <row r="10764" spans="3:5" x14ac:dyDescent="0.15">
      <c r="C10764" s="104"/>
      <c r="D10764" s="104"/>
      <c r="E10764" s="104"/>
    </row>
    <row r="10765" spans="3:5" x14ac:dyDescent="0.15">
      <c r="C10765" s="104"/>
      <c r="D10765" s="104"/>
      <c r="E10765" s="104"/>
    </row>
    <row r="10766" spans="3:5" x14ac:dyDescent="0.15">
      <c r="C10766" s="104"/>
      <c r="D10766" s="104"/>
      <c r="E10766" s="104"/>
    </row>
    <row r="10767" spans="3:5" x14ac:dyDescent="0.15">
      <c r="C10767" s="104"/>
      <c r="D10767" s="104"/>
      <c r="E10767" s="104"/>
    </row>
    <row r="10768" spans="3:5" x14ac:dyDescent="0.15">
      <c r="C10768" s="104"/>
      <c r="D10768" s="104"/>
      <c r="E10768" s="104"/>
    </row>
    <row r="10769" spans="3:5" x14ac:dyDescent="0.15">
      <c r="C10769" s="104"/>
      <c r="D10769" s="104"/>
      <c r="E10769" s="104"/>
    </row>
    <row r="10770" spans="3:5" x14ac:dyDescent="0.15">
      <c r="C10770" s="104"/>
      <c r="D10770" s="104"/>
      <c r="E10770" s="104"/>
    </row>
    <row r="10771" spans="3:5" x14ac:dyDescent="0.15">
      <c r="C10771" s="104"/>
      <c r="D10771" s="104"/>
      <c r="E10771" s="104"/>
    </row>
    <row r="10772" spans="3:5" x14ac:dyDescent="0.15">
      <c r="C10772" s="104"/>
      <c r="D10772" s="104"/>
      <c r="E10772" s="104"/>
    </row>
    <row r="10773" spans="3:5" x14ac:dyDescent="0.15">
      <c r="C10773" s="104"/>
      <c r="D10773" s="104"/>
      <c r="E10773" s="104"/>
    </row>
    <row r="10774" spans="3:5" x14ac:dyDescent="0.15">
      <c r="C10774" s="104"/>
      <c r="D10774" s="104"/>
      <c r="E10774" s="104"/>
    </row>
    <row r="10775" spans="3:5" x14ac:dyDescent="0.15">
      <c r="C10775" s="104"/>
      <c r="D10775" s="104"/>
      <c r="E10775" s="104"/>
    </row>
    <row r="10776" spans="3:5" x14ac:dyDescent="0.15">
      <c r="C10776" s="104"/>
      <c r="D10776" s="104"/>
      <c r="E10776" s="104"/>
    </row>
    <row r="10777" spans="3:5" x14ac:dyDescent="0.15">
      <c r="C10777" s="104"/>
      <c r="D10777" s="104"/>
      <c r="E10777" s="104"/>
    </row>
    <row r="10778" spans="3:5" x14ac:dyDescent="0.15">
      <c r="C10778" s="104"/>
      <c r="D10778" s="104"/>
      <c r="E10778" s="104"/>
    </row>
    <row r="10779" spans="3:5" x14ac:dyDescent="0.15">
      <c r="C10779" s="104"/>
      <c r="D10779" s="104"/>
      <c r="E10779" s="104"/>
    </row>
    <row r="10780" spans="3:5" x14ac:dyDescent="0.15">
      <c r="C10780" s="104"/>
      <c r="D10780" s="104"/>
      <c r="E10780" s="104"/>
    </row>
    <row r="10781" spans="3:5" x14ac:dyDescent="0.15">
      <c r="C10781" s="104"/>
      <c r="D10781" s="104"/>
      <c r="E10781" s="104"/>
    </row>
    <row r="10782" spans="3:5" x14ac:dyDescent="0.15">
      <c r="C10782" s="104"/>
      <c r="D10782" s="104"/>
      <c r="E10782" s="104"/>
    </row>
    <row r="10783" spans="3:5" x14ac:dyDescent="0.15">
      <c r="C10783" s="104"/>
      <c r="D10783" s="104"/>
      <c r="E10783" s="104"/>
    </row>
    <row r="10784" spans="3:5" x14ac:dyDescent="0.15">
      <c r="C10784" s="104"/>
      <c r="D10784" s="104"/>
      <c r="E10784" s="104"/>
    </row>
    <row r="10785" spans="3:5" x14ac:dyDescent="0.15">
      <c r="C10785" s="104"/>
      <c r="D10785" s="104"/>
      <c r="E10785" s="104"/>
    </row>
    <row r="10786" spans="3:5" x14ac:dyDescent="0.15">
      <c r="C10786" s="104"/>
      <c r="D10786" s="104"/>
      <c r="E10786" s="104"/>
    </row>
    <row r="10787" spans="3:5" x14ac:dyDescent="0.15">
      <c r="C10787" s="104"/>
      <c r="D10787" s="104"/>
      <c r="E10787" s="104"/>
    </row>
    <row r="10788" spans="3:5" x14ac:dyDescent="0.15">
      <c r="C10788" s="104"/>
      <c r="D10788" s="104"/>
      <c r="E10788" s="104"/>
    </row>
    <row r="10789" spans="3:5" x14ac:dyDescent="0.15">
      <c r="C10789" s="104"/>
      <c r="D10789" s="104"/>
      <c r="E10789" s="104"/>
    </row>
    <row r="10790" spans="3:5" x14ac:dyDescent="0.15">
      <c r="C10790" s="104"/>
      <c r="D10790" s="104"/>
      <c r="E10790" s="104"/>
    </row>
    <row r="10791" spans="3:5" x14ac:dyDescent="0.15">
      <c r="C10791" s="104"/>
      <c r="D10791" s="104"/>
      <c r="E10791" s="104"/>
    </row>
    <row r="10792" spans="3:5" x14ac:dyDescent="0.15">
      <c r="C10792" s="104"/>
      <c r="D10792" s="104"/>
      <c r="E10792" s="104"/>
    </row>
    <row r="10793" spans="3:5" x14ac:dyDescent="0.15">
      <c r="C10793" s="104"/>
      <c r="D10793" s="104"/>
      <c r="E10793" s="104"/>
    </row>
    <row r="10794" spans="3:5" x14ac:dyDescent="0.15">
      <c r="C10794" s="104"/>
      <c r="D10794" s="104"/>
      <c r="E10794" s="104"/>
    </row>
    <row r="10795" spans="3:5" x14ac:dyDescent="0.15">
      <c r="C10795" s="104"/>
      <c r="D10795" s="104"/>
      <c r="E10795" s="104"/>
    </row>
    <row r="10796" spans="3:5" x14ac:dyDescent="0.15">
      <c r="C10796" s="104"/>
      <c r="D10796" s="104"/>
      <c r="E10796" s="104"/>
    </row>
    <row r="10797" spans="3:5" x14ac:dyDescent="0.15">
      <c r="C10797" s="104"/>
      <c r="D10797" s="104"/>
      <c r="E10797" s="104"/>
    </row>
    <row r="10798" spans="3:5" x14ac:dyDescent="0.15">
      <c r="C10798" s="104"/>
      <c r="D10798" s="104"/>
      <c r="E10798" s="104"/>
    </row>
    <row r="10799" spans="3:5" x14ac:dyDescent="0.15">
      <c r="C10799" s="104"/>
      <c r="D10799" s="104"/>
      <c r="E10799" s="104"/>
    </row>
    <row r="10800" spans="3:5" x14ac:dyDescent="0.15">
      <c r="C10800" s="104"/>
      <c r="D10800" s="104"/>
      <c r="E10800" s="104"/>
    </row>
    <row r="10801" spans="3:5" x14ac:dyDescent="0.15">
      <c r="C10801" s="104"/>
      <c r="D10801" s="104"/>
      <c r="E10801" s="104"/>
    </row>
    <row r="10802" spans="3:5" x14ac:dyDescent="0.15">
      <c r="C10802" s="104"/>
      <c r="D10802" s="104"/>
      <c r="E10802" s="104"/>
    </row>
    <row r="10803" spans="3:5" x14ac:dyDescent="0.15">
      <c r="C10803" s="104"/>
      <c r="D10803" s="104"/>
      <c r="E10803" s="104"/>
    </row>
    <row r="10804" spans="3:5" x14ac:dyDescent="0.15">
      <c r="C10804" s="104"/>
      <c r="D10804" s="104"/>
      <c r="E10804" s="104"/>
    </row>
    <row r="10805" spans="3:5" x14ac:dyDescent="0.15">
      <c r="C10805" s="104"/>
      <c r="D10805" s="104"/>
      <c r="E10805" s="104"/>
    </row>
    <row r="10806" spans="3:5" x14ac:dyDescent="0.15">
      <c r="C10806" s="104"/>
      <c r="D10806" s="104"/>
      <c r="E10806" s="104"/>
    </row>
    <row r="10807" spans="3:5" x14ac:dyDescent="0.15">
      <c r="C10807" s="104"/>
      <c r="D10807" s="104"/>
      <c r="E10807" s="104"/>
    </row>
    <row r="10808" spans="3:5" x14ac:dyDescent="0.15">
      <c r="C10808" s="104"/>
      <c r="D10808" s="104"/>
      <c r="E10808" s="104"/>
    </row>
    <row r="10809" spans="3:5" x14ac:dyDescent="0.15">
      <c r="C10809" s="104"/>
      <c r="D10809" s="104"/>
      <c r="E10809" s="104"/>
    </row>
    <row r="10810" spans="3:5" x14ac:dyDescent="0.15">
      <c r="C10810" s="104"/>
      <c r="D10810" s="104"/>
      <c r="E10810" s="104"/>
    </row>
    <row r="10811" spans="3:5" x14ac:dyDescent="0.15">
      <c r="C10811" s="104"/>
      <c r="D10811" s="104"/>
      <c r="E10811" s="104"/>
    </row>
    <row r="10812" spans="3:5" x14ac:dyDescent="0.15">
      <c r="C10812" s="104"/>
      <c r="D10812" s="104"/>
      <c r="E10812" s="104"/>
    </row>
    <row r="10813" spans="3:5" x14ac:dyDescent="0.15">
      <c r="C10813" s="104"/>
      <c r="D10813" s="104"/>
      <c r="E10813" s="104"/>
    </row>
    <row r="10814" spans="3:5" x14ac:dyDescent="0.15">
      <c r="C10814" s="104"/>
      <c r="D10814" s="104"/>
      <c r="E10814" s="104"/>
    </row>
    <row r="10815" spans="3:5" x14ac:dyDescent="0.15">
      <c r="C10815" s="104"/>
      <c r="D10815" s="104"/>
      <c r="E10815" s="104"/>
    </row>
    <row r="10816" spans="3:5" x14ac:dyDescent="0.15">
      <c r="C10816" s="104"/>
      <c r="D10816" s="104"/>
      <c r="E10816" s="104"/>
    </row>
    <row r="10817" spans="3:5" x14ac:dyDescent="0.15">
      <c r="C10817" s="104"/>
      <c r="D10817" s="104"/>
      <c r="E10817" s="104"/>
    </row>
    <row r="10818" spans="3:5" x14ac:dyDescent="0.15">
      <c r="C10818" s="104"/>
      <c r="D10818" s="104"/>
      <c r="E10818" s="104"/>
    </row>
    <row r="10819" spans="3:5" x14ac:dyDescent="0.15">
      <c r="C10819" s="104"/>
      <c r="D10819" s="104"/>
      <c r="E10819" s="104"/>
    </row>
    <row r="10820" spans="3:5" x14ac:dyDescent="0.15">
      <c r="C10820" s="104"/>
      <c r="D10820" s="104"/>
      <c r="E10820" s="104"/>
    </row>
    <row r="10821" spans="3:5" x14ac:dyDescent="0.15">
      <c r="C10821" s="104"/>
      <c r="D10821" s="104"/>
      <c r="E10821" s="104"/>
    </row>
    <row r="10822" spans="3:5" x14ac:dyDescent="0.15">
      <c r="C10822" s="104"/>
      <c r="D10822" s="104"/>
      <c r="E10822" s="104"/>
    </row>
    <row r="10823" spans="3:5" x14ac:dyDescent="0.15">
      <c r="C10823" s="104"/>
      <c r="D10823" s="104"/>
      <c r="E10823" s="104"/>
    </row>
    <row r="10824" spans="3:5" x14ac:dyDescent="0.15">
      <c r="C10824" s="104"/>
      <c r="D10824" s="104"/>
      <c r="E10824" s="104"/>
    </row>
    <row r="10825" spans="3:5" x14ac:dyDescent="0.15">
      <c r="C10825" s="104"/>
      <c r="D10825" s="104"/>
      <c r="E10825" s="104"/>
    </row>
    <row r="10826" spans="3:5" x14ac:dyDescent="0.15">
      <c r="C10826" s="104"/>
      <c r="D10826" s="104"/>
      <c r="E10826" s="104"/>
    </row>
    <row r="10827" spans="3:5" x14ac:dyDescent="0.15">
      <c r="C10827" s="104"/>
      <c r="D10827" s="104"/>
      <c r="E10827" s="104"/>
    </row>
    <row r="10828" spans="3:5" x14ac:dyDescent="0.15">
      <c r="C10828" s="104"/>
      <c r="D10828" s="104"/>
      <c r="E10828" s="104"/>
    </row>
    <row r="10829" spans="3:5" x14ac:dyDescent="0.15">
      <c r="C10829" s="104"/>
      <c r="D10829" s="104"/>
      <c r="E10829" s="104"/>
    </row>
    <row r="10830" spans="3:5" x14ac:dyDescent="0.15">
      <c r="C10830" s="104"/>
      <c r="D10830" s="104"/>
      <c r="E10830" s="104"/>
    </row>
    <row r="10831" spans="3:5" x14ac:dyDescent="0.15">
      <c r="C10831" s="104"/>
      <c r="D10831" s="104"/>
      <c r="E10831" s="104"/>
    </row>
    <row r="10832" spans="3:5" x14ac:dyDescent="0.15">
      <c r="C10832" s="104"/>
      <c r="D10832" s="104"/>
      <c r="E10832" s="104"/>
    </row>
    <row r="10833" spans="3:5" x14ac:dyDescent="0.15">
      <c r="C10833" s="104"/>
      <c r="D10833" s="104"/>
      <c r="E10833" s="104"/>
    </row>
    <row r="10834" spans="3:5" x14ac:dyDescent="0.15">
      <c r="C10834" s="104"/>
      <c r="D10834" s="104"/>
      <c r="E10834" s="104"/>
    </row>
    <row r="10835" spans="3:5" x14ac:dyDescent="0.15">
      <c r="C10835" s="104"/>
      <c r="D10835" s="104"/>
      <c r="E10835" s="104"/>
    </row>
    <row r="10836" spans="3:5" x14ac:dyDescent="0.15">
      <c r="C10836" s="104"/>
      <c r="D10836" s="104"/>
      <c r="E10836" s="104"/>
    </row>
    <row r="10837" spans="3:5" x14ac:dyDescent="0.15">
      <c r="C10837" s="104"/>
      <c r="D10837" s="104"/>
      <c r="E10837" s="104"/>
    </row>
    <row r="10838" spans="3:5" x14ac:dyDescent="0.15">
      <c r="C10838" s="104"/>
      <c r="D10838" s="104"/>
      <c r="E10838" s="104"/>
    </row>
    <row r="10839" spans="3:5" x14ac:dyDescent="0.15">
      <c r="C10839" s="104"/>
      <c r="D10839" s="104"/>
      <c r="E10839" s="104"/>
    </row>
    <row r="10840" spans="3:5" x14ac:dyDescent="0.15">
      <c r="C10840" s="104"/>
      <c r="D10840" s="104"/>
      <c r="E10840" s="104"/>
    </row>
    <row r="10841" spans="3:5" x14ac:dyDescent="0.15">
      <c r="C10841" s="104"/>
      <c r="D10841" s="104"/>
      <c r="E10841" s="104"/>
    </row>
    <row r="10842" spans="3:5" x14ac:dyDescent="0.15">
      <c r="C10842" s="104"/>
      <c r="D10842" s="104"/>
      <c r="E10842" s="104"/>
    </row>
    <row r="10843" spans="3:5" x14ac:dyDescent="0.15">
      <c r="C10843" s="104"/>
      <c r="D10843" s="104"/>
      <c r="E10843" s="104"/>
    </row>
    <row r="10844" spans="3:5" x14ac:dyDescent="0.15">
      <c r="C10844" s="104"/>
      <c r="D10844" s="104"/>
      <c r="E10844" s="104"/>
    </row>
    <row r="10845" spans="3:5" x14ac:dyDescent="0.15">
      <c r="C10845" s="104"/>
      <c r="D10845" s="104"/>
      <c r="E10845" s="104"/>
    </row>
    <row r="10846" spans="3:5" x14ac:dyDescent="0.15">
      <c r="C10846" s="104"/>
      <c r="D10846" s="104"/>
      <c r="E10846" s="104"/>
    </row>
    <row r="10847" spans="3:5" x14ac:dyDescent="0.15">
      <c r="C10847" s="104"/>
      <c r="D10847" s="104"/>
      <c r="E10847" s="104"/>
    </row>
    <row r="10848" spans="3:5" x14ac:dyDescent="0.15">
      <c r="C10848" s="104"/>
      <c r="D10848" s="104"/>
      <c r="E10848" s="104"/>
    </row>
    <row r="10849" spans="3:5" x14ac:dyDescent="0.15">
      <c r="C10849" s="104"/>
      <c r="D10849" s="104"/>
      <c r="E10849" s="104"/>
    </row>
    <row r="10850" spans="3:5" x14ac:dyDescent="0.15">
      <c r="C10850" s="104"/>
      <c r="D10850" s="104"/>
      <c r="E10850" s="104"/>
    </row>
    <row r="10851" spans="3:5" x14ac:dyDescent="0.15">
      <c r="C10851" s="104"/>
      <c r="D10851" s="104"/>
      <c r="E10851" s="104"/>
    </row>
    <row r="10852" spans="3:5" x14ac:dyDescent="0.15">
      <c r="C10852" s="104"/>
      <c r="D10852" s="104"/>
      <c r="E10852" s="104"/>
    </row>
    <row r="10853" spans="3:5" x14ac:dyDescent="0.15">
      <c r="C10853" s="104"/>
      <c r="D10853" s="104"/>
      <c r="E10853" s="104"/>
    </row>
    <row r="10854" spans="3:5" x14ac:dyDescent="0.15">
      <c r="C10854" s="104"/>
      <c r="D10854" s="104"/>
      <c r="E10854" s="104"/>
    </row>
    <row r="10855" spans="3:5" x14ac:dyDescent="0.15">
      <c r="C10855" s="104"/>
      <c r="D10855" s="104"/>
      <c r="E10855" s="104"/>
    </row>
    <row r="10856" spans="3:5" x14ac:dyDescent="0.15">
      <c r="C10856" s="104"/>
      <c r="D10856" s="104"/>
      <c r="E10856" s="104"/>
    </row>
    <row r="10857" spans="3:5" x14ac:dyDescent="0.15">
      <c r="C10857" s="104"/>
      <c r="D10857" s="104"/>
      <c r="E10857" s="104"/>
    </row>
    <row r="10858" spans="3:5" x14ac:dyDescent="0.15">
      <c r="C10858" s="104"/>
      <c r="D10858" s="104"/>
      <c r="E10858" s="104"/>
    </row>
    <row r="10859" spans="3:5" x14ac:dyDescent="0.15">
      <c r="C10859" s="104"/>
      <c r="D10859" s="104"/>
      <c r="E10859" s="104"/>
    </row>
    <row r="10860" spans="3:5" x14ac:dyDescent="0.15">
      <c r="C10860" s="104"/>
      <c r="D10860" s="104"/>
      <c r="E10860" s="104"/>
    </row>
    <row r="10861" spans="3:5" x14ac:dyDescent="0.15">
      <c r="C10861" s="104"/>
      <c r="D10861" s="104"/>
      <c r="E10861" s="104"/>
    </row>
    <row r="10862" spans="3:5" x14ac:dyDescent="0.15">
      <c r="C10862" s="104"/>
      <c r="D10862" s="104"/>
      <c r="E10862" s="104"/>
    </row>
    <row r="10863" spans="3:5" x14ac:dyDescent="0.15">
      <c r="C10863" s="104"/>
      <c r="D10863" s="104"/>
      <c r="E10863" s="104"/>
    </row>
    <row r="10864" spans="3:5" x14ac:dyDescent="0.15">
      <c r="C10864" s="104"/>
      <c r="D10864" s="104"/>
      <c r="E10864" s="104"/>
    </row>
    <row r="10865" spans="3:5" x14ac:dyDescent="0.15">
      <c r="C10865" s="104"/>
      <c r="D10865" s="104"/>
      <c r="E10865" s="104"/>
    </row>
    <row r="10866" spans="3:5" x14ac:dyDescent="0.15">
      <c r="C10866" s="104"/>
      <c r="D10866" s="104"/>
      <c r="E10866" s="104"/>
    </row>
    <row r="10867" spans="3:5" x14ac:dyDescent="0.15">
      <c r="C10867" s="104"/>
      <c r="D10867" s="104"/>
      <c r="E10867" s="104"/>
    </row>
    <row r="10868" spans="3:5" x14ac:dyDescent="0.15">
      <c r="C10868" s="104"/>
      <c r="D10868" s="104"/>
      <c r="E10868" s="104"/>
    </row>
    <row r="10869" spans="3:5" x14ac:dyDescent="0.15">
      <c r="C10869" s="104"/>
      <c r="D10869" s="104"/>
      <c r="E10869" s="104"/>
    </row>
    <row r="10870" spans="3:5" x14ac:dyDescent="0.15">
      <c r="C10870" s="104"/>
      <c r="D10870" s="104"/>
      <c r="E10870" s="104"/>
    </row>
    <row r="10871" spans="3:5" x14ac:dyDescent="0.15">
      <c r="C10871" s="104"/>
      <c r="D10871" s="104"/>
      <c r="E10871" s="104"/>
    </row>
    <row r="10872" spans="3:5" x14ac:dyDescent="0.15">
      <c r="C10872" s="104"/>
      <c r="D10872" s="104"/>
      <c r="E10872" s="104"/>
    </row>
    <row r="10873" spans="3:5" x14ac:dyDescent="0.15">
      <c r="C10873" s="104"/>
      <c r="D10873" s="104"/>
      <c r="E10873" s="104"/>
    </row>
    <row r="10874" spans="3:5" x14ac:dyDescent="0.15">
      <c r="C10874" s="104"/>
      <c r="D10874" s="104"/>
      <c r="E10874" s="104"/>
    </row>
    <row r="10875" spans="3:5" x14ac:dyDescent="0.15">
      <c r="C10875" s="104"/>
      <c r="D10875" s="104"/>
      <c r="E10875" s="104"/>
    </row>
    <row r="10876" spans="3:5" x14ac:dyDescent="0.15">
      <c r="C10876" s="104"/>
      <c r="D10876" s="104"/>
      <c r="E10876" s="104"/>
    </row>
    <row r="10877" spans="3:5" x14ac:dyDescent="0.15">
      <c r="C10877" s="104"/>
      <c r="D10877" s="104"/>
      <c r="E10877" s="104"/>
    </row>
    <row r="10878" spans="3:5" x14ac:dyDescent="0.15">
      <c r="C10878" s="104"/>
      <c r="D10878" s="104"/>
      <c r="E10878" s="104"/>
    </row>
    <row r="10879" spans="3:5" x14ac:dyDescent="0.15">
      <c r="C10879" s="104"/>
      <c r="D10879" s="104"/>
      <c r="E10879" s="104"/>
    </row>
    <row r="10880" spans="3:5" x14ac:dyDescent="0.15">
      <c r="C10880" s="104"/>
      <c r="D10880" s="104"/>
      <c r="E10880" s="104"/>
    </row>
    <row r="10881" spans="3:5" x14ac:dyDescent="0.15">
      <c r="C10881" s="104"/>
      <c r="D10881" s="104"/>
      <c r="E10881" s="104"/>
    </row>
    <row r="10882" spans="3:5" x14ac:dyDescent="0.15">
      <c r="C10882" s="104"/>
      <c r="D10882" s="104"/>
      <c r="E10882" s="104"/>
    </row>
    <row r="10883" spans="3:5" x14ac:dyDescent="0.15">
      <c r="C10883" s="104"/>
      <c r="D10883" s="104"/>
      <c r="E10883" s="104"/>
    </row>
    <row r="10884" spans="3:5" x14ac:dyDescent="0.15">
      <c r="C10884" s="104"/>
      <c r="D10884" s="104"/>
      <c r="E10884" s="104"/>
    </row>
    <row r="10885" spans="3:5" x14ac:dyDescent="0.15">
      <c r="C10885" s="104"/>
      <c r="D10885" s="104"/>
      <c r="E10885" s="104"/>
    </row>
    <row r="10886" spans="3:5" x14ac:dyDescent="0.15">
      <c r="C10886" s="104"/>
      <c r="D10886" s="104"/>
      <c r="E10886" s="104"/>
    </row>
    <row r="10887" spans="3:5" x14ac:dyDescent="0.15">
      <c r="C10887" s="104"/>
      <c r="D10887" s="104"/>
      <c r="E10887" s="104"/>
    </row>
    <row r="10888" spans="3:5" x14ac:dyDescent="0.15">
      <c r="C10888" s="104"/>
      <c r="D10888" s="104"/>
      <c r="E10888" s="104"/>
    </row>
    <row r="10889" spans="3:5" x14ac:dyDescent="0.15">
      <c r="C10889" s="104"/>
      <c r="D10889" s="104"/>
      <c r="E10889" s="104"/>
    </row>
    <row r="10890" spans="3:5" x14ac:dyDescent="0.15">
      <c r="C10890" s="104"/>
      <c r="D10890" s="104"/>
      <c r="E10890" s="104"/>
    </row>
    <row r="10891" spans="3:5" x14ac:dyDescent="0.15">
      <c r="C10891" s="104"/>
      <c r="D10891" s="104"/>
      <c r="E10891" s="104"/>
    </row>
    <row r="10892" spans="3:5" x14ac:dyDescent="0.15">
      <c r="C10892" s="104"/>
      <c r="D10892" s="104"/>
      <c r="E10892" s="104"/>
    </row>
    <row r="10893" spans="3:5" x14ac:dyDescent="0.15">
      <c r="C10893" s="104"/>
      <c r="D10893" s="104"/>
      <c r="E10893" s="104"/>
    </row>
    <row r="10894" spans="3:5" x14ac:dyDescent="0.15">
      <c r="C10894" s="104"/>
      <c r="D10894" s="104"/>
      <c r="E10894" s="104"/>
    </row>
    <row r="10895" spans="3:5" x14ac:dyDescent="0.15">
      <c r="C10895" s="104"/>
      <c r="D10895" s="104"/>
      <c r="E10895" s="104"/>
    </row>
    <row r="10896" spans="3:5" x14ac:dyDescent="0.15">
      <c r="C10896" s="104"/>
      <c r="D10896" s="104"/>
      <c r="E10896" s="104"/>
    </row>
    <row r="10897" spans="3:5" x14ac:dyDescent="0.15">
      <c r="C10897" s="104"/>
      <c r="D10897" s="104"/>
      <c r="E10897" s="104"/>
    </row>
    <row r="10898" spans="3:5" x14ac:dyDescent="0.15">
      <c r="C10898" s="104"/>
      <c r="D10898" s="104"/>
      <c r="E10898" s="104"/>
    </row>
    <row r="10899" spans="3:5" x14ac:dyDescent="0.15">
      <c r="C10899" s="104"/>
      <c r="D10899" s="104"/>
      <c r="E10899" s="104"/>
    </row>
    <row r="10900" spans="3:5" x14ac:dyDescent="0.15">
      <c r="C10900" s="104"/>
      <c r="D10900" s="104"/>
      <c r="E10900" s="104"/>
    </row>
    <row r="10901" spans="3:5" x14ac:dyDescent="0.15">
      <c r="C10901" s="104"/>
      <c r="D10901" s="104"/>
      <c r="E10901" s="104"/>
    </row>
    <row r="10902" spans="3:5" x14ac:dyDescent="0.15">
      <c r="C10902" s="104"/>
      <c r="D10902" s="104"/>
      <c r="E10902" s="104"/>
    </row>
    <row r="10903" spans="3:5" x14ac:dyDescent="0.15">
      <c r="C10903" s="104"/>
      <c r="D10903" s="104"/>
      <c r="E10903" s="104"/>
    </row>
    <row r="10904" spans="3:5" x14ac:dyDescent="0.15">
      <c r="C10904" s="104"/>
      <c r="D10904" s="104"/>
      <c r="E10904" s="104"/>
    </row>
    <row r="10905" spans="3:5" x14ac:dyDescent="0.15">
      <c r="C10905" s="104"/>
      <c r="D10905" s="104"/>
      <c r="E10905" s="104"/>
    </row>
    <row r="10906" spans="3:5" x14ac:dyDescent="0.15">
      <c r="C10906" s="104"/>
      <c r="D10906" s="104"/>
      <c r="E10906" s="104"/>
    </row>
    <row r="10907" spans="3:5" x14ac:dyDescent="0.15">
      <c r="C10907" s="104"/>
      <c r="D10907" s="104"/>
      <c r="E10907" s="104"/>
    </row>
    <row r="10908" spans="3:5" x14ac:dyDescent="0.15">
      <c r="C10908" s="104"/>
      <c r="D10908" s="104"/>
      <c r="E10908" s="104"/>
    </row>
    <row r="10909" spans="3:5" x14ac:dyDescent="0.15">
      <c r="C10909" s="104"/>
      <c r="D10909" s="104"/>
      <c r="E10909" s="104"/>
    </row>
    <row r="10910" spans="3:5" x14ac:dyDescent="0.15">
      <c r="C10910" s="104"/>
      <c r="D10910" s="104"/>
      <c r="E10910" s="104"/>
    </row>
    <row r="10911" spans="3:5" x14ac:dyDescent="0.15">
      <c r="C10911" s="104"/>
      <c r="D10911" s="104"/>
      <c r="E10911" s="104"/>
    </row>
    <row r="10912" spans="3:5" x14ac:dyDescent="0.15">
      <c r="C10912" s="104"/>
      <c r="D10912" s="104"/>
      <c r="E10912" s="104"/>
    </row>
    <row r="10913" spans="3:5" x14ac:dyDescent="0.15">
      <c r="C10913" s="104"/>
      <c r="D10913" s="104"/>
      <c r="E10913" s="104"/>
    </row>
    <row r="10914" spans="3:5" x14ac:dyDescent="0.15">
      <c r="C10914" s="104"/>
      <c r="D10914" s="104"/>
      <c r="E10914" s="104"/>
    </row>
    <row r="10915" spans="3:5" x14ac:dyDescent="0.15">
      <c r="C10915" s="104"/>
      <c r="D10915" s="104"/>
      <c r="E10915" s="104"/>
    </row>
    <row r="10916" spans="3:5" x14ac:dyDescent="0.15">
      <c r="C10916" s="104"/>
      <c r="D10916" s="104"/>
      <c r="E10916" s="104"/>
    </row>
    <row r="10917" spans="3:5" x14ac:dyDescent="0.15">
      <c r="C10917" s="104"/>
      <c r="D10917" s="104"/>
      <c r="E10917" s="104"/>
    </row>
    <row r="10918" spans="3:5" x14ac:dyDescent="0.15">
      <c r="C10918" s="104"/>
      <c r="D10918" s="104"/>
      <c r="E10918" s="104"/>
    </row>
    <row r="10919" spans="3:5" x14ac:dyDescent="0.15">
      <c r="C10919" s="104"/>
      <c r="D10919" s="104"/>
      <c r="E10919" s="104"/>
    </row>
    <row r="10920" spans="3:5" x14ac:dyDescent="0.15">
      <c r="C10920" s="104"/>
      <c r="D10920" s="104"/>
      <c r="E10920" s="104"/>
    </row>
    <row r="10921" spans="3:5" x14ac:dyDescent="0.15">
      <c r="C10921" s="104"/>
      <c r="D10921" s="104"/>
      <c r="E10921" s="104"/>
    </row>
    <row r="10922" spans="3:5" x14ac:dyDescent="0.15">
      <c r="C10922" s="104"/>
      <c r="D10922" s="104"/>
      <c r="E10922" s="104"/>
    </row>
    <row r="10923" spans="3:5" x14ac:dyDescent="0.15">
      <c r="C10923" s="104"/>
      <c r="D10923" s="104"/>
      <c r="E10923" s="104"/>
    </row>
    <row r="10924" spans="3:5" x14ac:dyDescent="0.15">
      <c r="C10924" s="104"/>
      <c r="D10924" s="104"/>
      <c r="E10924" s="104"/>
    </row>
    <row r="10925" spans="3:5" x14ac:dyDescent="0.15">
      <c r="C10925" s="104"/>
      <c r="D10925" s="104"/>
      <c r="E10925" s="104"/>
    </row>
    <row r="10926" spans="3:5" x14ac:dyDescent="0.15">
      <c r="C10926" s="104"/>
      <c r="D10926" s="104"/>
      <c r="E10926" s="104"/>
    </row>
    <row r="10927" spans="3:5" x14ac:dyDescent="0.15">
      <c r="C10927" s="104"/>
      <c r="D10927" s="104"/>
      <c r="E10927" s="104"/>
    </row>
    <row r="10928" spans="3:5" x14ac:dyDescent="0.15">
      <c r="C10928" s="104"/>
      <c r="D10928" s="104"/>
      <c r="E10928" s="104"/>
    </row>
    <row r="10929" spans="3:5" x14ac:dyDescent="0.15">
      <c r="C10929" s="104"/>
      <c r="D10929" s="104"/>
      <c r="E10929" s="104"/>
    </row>
    <row r="10930" spans="3:5" x14ac:dyDescent="0.15">
      <c r="C10930" s="104"/>
      <c r="D10930" s="104"/>
      <c r="E10930" s="104"/>
    </row>
    <row r="10931" spans="3:5" x14ac:dyDescent="0.15">
      <c r="C10931" s="104"/>
      <c r="D10931" s="104"/>
      <c r="E10931" s="104"/>
    </row>
    <row r="10932" spans="3:5" x14ac:dyDescent="0.15">
      <c r="C10932" s="104"/>
      <c r="D10932" s="104"/>
      <c r="E10932" s="104"/>
    </row>
    <row r="10933" spans="3:5" x14ac:dyDescent="0.15">
      <c r="C10933" s="104"/>
      <c r="D10933" s="104"/>
      <c r="E10933" s="104"/>
    </row>
    <row r="10934" spans="3:5" x14ac:dyDescent="0.15">
      <c r="C10934" s="104"/>
      <c r="D10934" s="104"/>
      <c r="E10934" s="104"/>
    </row>
    <row r="10935" spans="3:5" x14ac:dyDescent="0.15">
      <c r="C10935" s="104"/>
      <c r="D10935" s="104"/>
      <c r="E10935" s="104"/>
    </row>
    <row r="10936" spans="3:5" x14ac:dyDescent="0.15">
      <c r="C10936" s="104"/>
      <c r="D10936" s="104"/>
      <c r="E10936" s="104"/>
    </row>
    <row r="10937" spans="3:5" x14ac:dyDescent="0.15">
      <c r="C10937" s="104"/>
      <c r="D10937" s="104"/>
      <c r="E10937" s="104"/>
    </row>
    <row r="10938" spans="3:5" x14ac:dyDescent="0.15">
      <c r="C10938" s="104"/>
      <c r="D10938" s="104"/>
      <c r="E10938" s="104"/>
    </row>
    <row r="10939" spans="3:5" x14ac:dyDescent="0.15">
      <c r="C10939" s="104"/>
      <c r="D10939" s="104"/>
      <c r="E10939" s="104"/>
    </row>
    <row r="10940" spans="3:5" x14ac:dyDescent="0.15">
      <c r="C10940" s="104"/>
      <c r="D10940" s="104"/>
      <c r="E10940" s="104"/>
    </row>
    <row r="10941" spans="3:5" x14ac:dyDescent="0.15">
      <c r="C10941" s="104"/>
      <c r="D10941" s="104"/>
      <c r="E10941" s="104"/>
    </row>
    <row r="10942" spans="3:5" x14ac:dyDescent="0.15">
      <c r="C10942" s="104"/>
      <c r="D10942" s="104"/>
      <c r="E10942" s="104"/>
    </row>
    <row r="10943" spans="3:5" x14ac:dyDescent="0.15">
      <c r="C10943" s="104"/>
      <c r="D10943" s="104"/>
      <c r="E10943" s="104"/>
    </row>
    <row r="10944" spans="3:5" x14ac:dyDescent="0.15">
      <c r="C10944" s="104"/>
      <c r="D10944" s="104"/>
      <c r="E10944" s="104"/>
    </row>
    <row r="10945" spans="3:5" x14ac:dyDescent="0.15">
      <c r="C10945" s="104"/>
      <c r="D10945" s="104"/>
      <c r="E10945" s="104"/>
    </row>
    <row r="10946" spans="3:5" x14ac:dyDescent="0.15">
      <c r="C10946" s="104"/>
      <c r="D10946" s="104"/>
      <c r="E10946" s="104"/>
    </row>
    <row r="10947" spans="3:5" x14ac:dyDescent="0.15">
      <c r="C10947" s="104"/>
      <c r="D10947" s="104"/>
      <c r="E10947" s="104"/>
    </row>
    <row r="10948" spans="3:5" x14ac:dyDescent="0.15">
      <c r="C10948" s="104"/>
      <c r="D10948" s="104"/>
      <c r="E10948" s="104"/>
    </row>
    <row r="10949" spans="3:5" x14ac:dyDescent="0.15">
      <c r="C10949" s="104"/>
      <c r="D10949" s="104"/>
      <c r="E10949" s="104"/>
    </row>
    <row r="10950" spans="3:5" x14ac:dyDescent="0.15">
      <c r="C10950" s="104"/>
      <c r="D10950" s="104"/>
      <c r="E10950" s="104"/>
    </row>
    <row r="10951" spans="3:5" x14ac:dyDescent="0.15">
      <c r="C10951" s="104"/>
      <c r="D10951" s="104"/>
      <c r="E10951" s="104"/>
    </row>
    <row r="10952" spans="3:5" x14ac:dyDescent="0.15">
      <c r="C10952" s="104"/>
      <c r="D10952" s="104"/>
      <c r="E10952" s="104"/>
    </row>
    <row r="10953" spans="3:5" x14ac:dyDescent="0.15">
      <c r="C10953" s="104"/>
      <c r="D10953" s="104"/>
      <c r="E10953" s="104"/>
    </row>
    <row r="10954" spans="3:5" x14ac:dyDescent="0.15">
      <c r="C10954" s="104"/>
      <c r="D10954" s="104"/>
      <c r="E10954" s="104"/>
    </row>
    <row r="10955" spans="3:5" x14ac:dyDescent="0.15">
      <c r="C10955" s="104"/>
      <c r="D10955" s="104"/>
      <c r="E10955" s="104"/>
    </row>
    <row r="10956" spans="3:5" x14ac:dyDescent="0.15">
      <c r="C10956" s="104"/>
      <c r="D10956" s="104"/>
      <c r="E10956" s="104"/>
    </row>
    <row r="10957" spans="3:5" x14ac:dyDescent="0.15">
      <c r="C10957" s="104"/>
      <c r="D10957" s="104"/>
      <c r="E10957" s="104"/>
    </row>
    <row r="10958" spans="3:5" x14ac:dyDescent="0.15">
      <c r="C10958" s="104"/>
      <c r="D10958" s="104"/>
      <c r="E10958" s="104"/>
    </row>
    <row r="10959" spans="3:5" x14ac:dyDescent="0.15">
      <c r="C10959" s="104"/>
      <c r="D10959" s="104"/>
      <c r="E10959" s="104"/>
    </row>
    <row r="10960" spans="3:5" x14ac:dyDescent="0.15">
      <c r="C10960" s="104"/>
      <c r="D10960" s="104"/>
      <c r="E10960" s="104"/>
    </row>
    <row r="10961" spans="3:5" x14ac:dyDescent="0.15">
      <c r="C10961" s="104"/>
      <c r="D10961" s="104"/>
      <c r="E10961" s="104"/>
    </row>
    <row r="10962" spans="3:5" x14ac:dyDescent="0.15">
      <c r="C10962" s="104"/>
      <c r="D10962" s="104"/>
      <c r="E10962" s="104"/>
    </row>
    <row r="10963" spans="3:5" x14ac:dyDescent="0.15">
      <c r="C10963" s="104"/>
      <c r="D10963" s="104"/>
      <c r="E10963" s="104"/>
    </row>
    <row r="10964" spans="3:5" x14ac:dyDescent="0.15">
      <c r="C10964" s="104"/>
      <c r="D10964" s="104"/>
      <c r="E10964" s="104"/>
    </row>
    <row r="10965" spans="3:5" x14ac:dyDescent="0.15">
      <c r="C10965" s="104"/>
      <c r="D10965" s="104"/>
      <c r="E10965" s="104"/>
    </row>
    <row r="10966" spans="3:5" x14ac:dyDescent="0.15">
      <c r="C10966" s="104"/>
      <c r="D10966" s="104"/>
      <c r="E10966" s="104"/>
    </row>
    <row r="10967" spans="3:5" x14ac:dyDescent="0.15">
      <c r="C10967" s="104"/>
      <c r="D10967" s="104"/>
      <c r="E10967" s="104"/>
    </row>
    <row r="10968" spans="3:5" x14ac:dyDescent="0.15">
      <c r="C10968" s="104"/>
      <c r="D10968" s="104"/>
      <c r="E10968" s="104"/>
    </row>
    <row r="10969" spans="3:5" x14ac:dyDescent="0.15">
      <c r="C10969" s="104"/>
      <c r="D10969" s="104"/>
      <c r="E10969" s="104"/>
    </row>
    <row r="10970" spans="3:5" x14ac:dyDescent="0.15">
      <c r="C10970" s="104"/>
      <c r="D10970" s="104"/>
      <c r="E10970" s="104"/>
    </row>
    <row r="10971" spans="3:5" x14ac:dyDescent="0.15">
      <c r="C10971" s="104"/>
      <c r="D10971" s="104"/>
      <c r="E10971" s="104"/>
    </row>
    <row r="10972" spans="3:5" x14ac:dyDescent="0.15">
      <c r="C10972" s="104"/>
      <c r="D10972" s="104"/>
      <c r="E10972" s="104"/>
    </row>
    <row r="10973" spans="3:5" x14ac:dyDescent="0.15">
      <c r="C10973" s="104"/>
      <c r="D10973" s="104"/>
      <c r="E10973" s="104"/>
    </row>
    <row r="10974" spans="3:5" x14ac:dyDescent="0.15">
      <c r="C10974" s="104"/>
      <c r="D10974" s="104"/>
      <c r="E10974" s="104"/>
    </row>
    <row r="10975" spans="3:5" x14ac:dyDescent="0.15">
      <c r="C10975" s="104"/>
      <c r="D10975" s="104"/>
      <c r="E10975" s="104"/>
    </row>
    <row r="10976" spans="3:5" x14ac:dyDescent="0.15">
      <c r="C10976" s="104"/>
      <c r="D10976" s="104"/>
      <c r="E10976" s="104"/>
    </row>
    <row r="10977" spans="3:5" x14ac:dyDescent="0.15">
      <c r="C10977" s="104"/>
      <c r="D10977" s="104"/>
      <c r="E10977" s="104"/>
    </row>
    <row r="10978" spans="3:5" x14ac:dyDescent="0.15">
      <c r="C10978" s="104"/>
      <c r="D10978" s="104"/>
      <c r="E10978" s="104"/>
    </row>
    <row r="10979" spans="3:5" x14ac:dyDescent="0.15">
      <c r="C10979" s="104"/>
      <c r="D10979" s="104"/>
      <c r="E10979" s="104"/>
    </row>
    <row r="10980" spans="3:5" x14ac:dyDescent="0.15">
      <c r="C10980" s="104"/>
      <c r="D10980" s="104"/>
      <c r="E10980" s="104"/>
    </row>
    <row r="10981" spans="3:5" x14ac:dyDescent="0.15">
      <c r="C10981" s="104"/>
      <c r="D10981" s="104"/>
      <c r="E10981" s="104"/>
    </row>
    <row r="10982" spans="3:5" x14ac:dyDescent="0.15">
      <c r="C10982" s="104"/>
      <c r="D10982" s="104"/>
      <c r="E10982" s="104"/>
    </row>
    <row r="10983" spans="3:5" x14ac:dyDescent="0.15">
      <c r="C10983" s="104"/>
      <c r="D10983" s="104"/>
      <c r="E10983" s="104"/>
    </row>
    <row r="10984" spans="3:5" x14ac:dyDescent="0.15">
      <c r="C10984" s="104"/>
      <c r="D10984" s="104"/>
      <c r="E10984" s="104"/>
    </row>
    <row r="10985" spans="3:5" x14ac:dyDescent="0.15">
      <c r="C10985" s="104"/>
      <c r="D10985" s="104"/>
      <c r="E10985" s="104"/>
    </row>
    <row r="10986" spans="3:5" x14ac:dyDescent="0.15">
      <c r="C10986" s="104"/>
      <c r="D10986" s="104"/>
      <c r="E10986" s="104"/>
    </row>
    <row r="10987" spans="3:5" x14ac:dyDescent="0.15">
      <c r="C10987" s="104"/>
      <c r="D10987" s="104"/>
      <c r="E10987" s="104"/>
    </row>
    <row r="10988" spans="3:5" x14ac:dyDescent="0.15">
      <c r="C10988" s="104"/>
      <c r="D10988" s="104"/>
      <c r="E10988" s="104"/>
    </row>
    <row r="10989" spans="3:5" x14ac:dyDescent="0.15">
      <c r="C10989" s="104"/>
      <c r="D10989" s="104"/>
      <c r="E10989" s="104"/>
    </row>
    <row r="10990" spans="3:5" x14ac:dyDescent="0.15">
      <c r="C10990" s="104"/>
      <c r="D10990" s="104"/>
      <c r="E10990" s="104"/>
    </row>
    <row r="10991" spans="3:5" x14ac:dyDescent="0.15">
      <c r="C10991" s="104"/>
      <c r="D10991" s="104"/>
      <c r="E10991" s="104"/>
    </row>
    <row r="10992" spans="3:5" x14ac:dyDescent="0.15">
      <c r="C10992" s="104"/>
      <c r="D10992" s="104"/>
      <c r="E10992" s="104"/>
    </row>
    <row r="10993" spans="3:5" x14ac:dyDescent="0.15">
      <c r="C10993" s="104"/>
      <c r="D10993" s="104"/>
      <c r="E10993" s="104"/>
    </row>
    <row r="10994" spans="3:5" x14ac:dyDescent="0.15">
      <c r="C10994" s="104"/>
      <c r="D10994" s="104"/>
      <c r="E10994" s="104"/>
    </row>
    <row r="10995" spans="3:5" x14ac:dyDescent="0.15">
      <c r="C10995" s="104"/>
      <c r="D10995" s="104"/>
      <c r="E10995" s="104"/>
    </row>
    <row r="10996" spans="3:5" x14ac:dyDescent="0.15">
      <c r="C10996" s="104"/>
      <c r="D10996" s="104"/>
      <c r="E10996" s="104"/>
    </row>
    <row r="10997" spans="3:5" x14ac:dyDescent="0.15">
      <c r="C10997" s="104"/>
      <c r="D10997" s="104"/>
      <c r="E10997" s="104"/>
    </row>
    <row r="10998" spans="3:5" x14ac:dyDescent="0.15">
      <c r="C10998" s="104"/>
      <c r="D10998" s="104"/>
      <c r="E10998" s="104"/>
    </row>
    <row r="10999" spans="3:5" x14ac:dyDescent="0.15">
      <c r="C10999" s="104"/>
      <c r="D10999" s="104"/>
      <c r="E10999" s="104"/>
    </row>
    <row r="11000" spans="3:5" x14ac:dyDescent="0.15">
      <c r="C11000" s="104"/>
      <c r="D11000" s="104"/>
      <c r="E11000" s="104"/>
    </row>
    <row r="11001" spans="3:5" x14ac:dyDescent="0.15">
      <c r="C11001" s="104"/>
      <c r="D11001" s="104"/>
      <c r="E11001" s="104"/>
    </row>
    <row r="11002" spans="3:5" x14ac:dyDescent="0.15">
      <c r="C11002" s="104"/>
      <c r="D11002" s="104"/>
      <c r="E11002" s="104"/>
    </row>
    <row r="11003" spans="3:5" x14ac:dyDescent="0.15">
      <c r="C11003" s="104"/>
      <c r="D11003" s="104"/>
      <c r="E11003" s="104"/>
    </row>
    <row r="11004" spans="3:5" x14ac:dyDescent="0.15">
      <c r="C11004" s="104"/>
      <c r="D11004" s="104"/>
      <c r="E11004" s="104"/>
    </row>
    <row r="11005" spans="3:5" x14ac:dyDescent="0.15">
      <c r="C11005" s="104"/>
      <c r="D11005" s="104"/>
      <c r="E11005" s="104"/>
    </row>
    <row r="11006" spans="3:5" x14ac:dyDescent="0.15">
      <c r="C11006" s="104"/>
      <c r="D11006" s="104"/>
      <c r="E11006" s="104"/>
    </row>
    <row r="11007" spans="3:5" x14ac:dyDescent="0.15">
      <c r="C11007" s="104"/>
      <c r="D11007" s="104"/>
      <c r="E11007" s="104"/>
    </row>
    <row r="11008" spans="3:5" x14ac:dyDescent="0.15">
      <c r="C11008" s="104"/>
      <c r="D11008" s="104"/>
      <c r="E11008" s="104"/>
    </row>
    <row r="11009" spans="3:5" x14ac:dyDescent="0.15">
      <c r="C11009" s="104"/>
      <c r="D11009" s="104"/>
      <c r="E11009" s="104"/>
    </row>
    <row r="11010" spans="3:5" x14ac:dyDescent="0.15">
      <c r="C11010" s="104"/>
      <c r="D11010" s="104"/>
      <c r="E11010" s="104"/>
    </row>
    <row r="11011" spans="3:5" x14ac:dyDescent="0.15">
      <c r="C11011" s="104"/>
      <c r="D11011" s="104"/>
      <c r="E11011" s="104"/>
    </row>
    <row r="11012" spans="3:5" x14ac:dyDescent="0.15">
      <c r="C11012" s="104"/>
      <c r="D11012" s="104"/>
      <c r="E11012" s="104"/>
    </row>
    <row r="11013" spans="3:5" x14ac:dyDescent="0.15">
      <c r="C11013" s="104"/>
      <c r="D11013" s="104"/>
      <c r="E11013" s="104"/>
    </row>
    <row r="11014" spans="3:5" x14ac:dyDescent="0.15">
      <c r="C11014" s="104"/>
      <c r="D11014" s="104"/>
      <c r="E11014" s="104"/>
    </row>
    <row r="11015" spans="3:5" x14ac:dyDescent="0.15">
      <c r="C11015" s="104"/>
      <c r="D11015" s="104"/>
      <c r="E11015" s="104"/>
    </row>
    <row r="11016" spans="3:5" x14ac:dyDescent="0.15">
      <c r="C11016" s="104"/>
      <c r="D11016" s="104"/>
      <c r="E11016" s="104"/>
    </row>
    <row r="11017" spans="3:5" x14ac:dyDescent="0.15">
      <c r="C11017" s="104"/>
      <c r="D11017" s="104"/>
      <c r="E11017" s="104"/>
    </row>
    <row r="11018" spans="3:5" x14ac:dyDescent="0.15">
      <c r="C11018" s="104"/>
      <c r="D11018" s="104"/>
      <c r="E11018" s="104"/>
    </row>
    <row r="11019" spans="3:5" x14ac:dyDescent="0.15">
      <c r="C11019" s="104"/>
      <c r="D11019" s="104"/>
      <c r="E11019" s="104"/>
    </row>
    <row r="11020" spans="3:5" x14ac:dyDescent="0.15">
      <c r="C11020" s="104"/>
      <c r="D11020" s="104"/>
      <c r="E11020" s="104"/>
    </row>
    <row r="11021" spans="3:5" x14ac:dyDescent="0.15">
      <c r="C11021" s="104"/>
      <c r="D11021" s="104"/>
      <c r="E11021" s="104"/>
    </row>
    <row r="11022" spans="3:5" x14ac:dyDescent="0.15">
      <c r="C11022" s="104"/>
      <c r="D11022" s="104"/>
      <c r="E11022" s="104"/>
    </row>
    <row r="11023" spans="3:5" x14ac:dyDescent="0.15">
      <c r="C11023" s="104"/>
      <c r="D11023" s="104"/>
      <c r="E11023" s="104"/>
    </row>
    <row r="11024" spans="3:5" x14ac:dyDescent="0.15">
      <c r="C11024" s="104"/>
      <c r="D11024" s="104"/>
      <c r="E11024" s="104"/>
    </row>
    <row r="11025" spans="3:5" x14ac:dyDescent="0.15">
      <c r="C11025" s="104"/>
      <c r="D11025" s="104"/>
      <c r="E11025" s="104"/>
    </row>
    <row r="11026" spans="3:5" x14ac:dyDescent="0.15">
      <c r="C11026" s="104"/>
      <c r="D11026" s="104"/>
      <c r="E11026" s="104"/>
    </row>
    <row r="11027" spans="3:5" x14ac:dyDescent="0.15">
      <c r="C11027" s="104"/>
      <c r="D11027" s="104"/>
      <c r="E11027" s="104"/>
    </row>
    <row r="11028" spans="3:5" x14ac:dyDescent="0.15">
      <c r="C11028" s="104"/>
      <c r="D11028" s="104"/>
      <c r="E11028" s="104"/>
    </row>
    <row r="11029" spans="3:5" x14ac:dyDescent="0.15">
      <c r="C11029" s="104"/>
      <c r="D11029" s="104"/>
      <c r="E11029" s="104"/>
    </row>
    <row r="11030" spans="3:5" x14ac:dyDescent="0.15">
      <c r="C11030" s="104"/>
      <c r="D11030" s="104"/>
      <c r="E11030" s="104"/>
    </row>
    <row r="11031" spans="3:5" x14ac:dyDescent="0.15">
      <c r="C11031" s="104"/>
      <c r="D11031" s="104"/>
      <c r="E11031" s="104"/>
    </row>
    <row r="11032" spans="3:5" x14ac:dyDescent="0.15">
      <c r="C11032" s="104"/>
      <c r="D11032" s="104"/>
      <c r="E11032" s="104"/>
    </row>
    <row r="11033" spans="3:5" x14ac:dyDescent="0.15">
      <c r="C11033" s="104"/>
      <c r="D11033" s="104"/>
      <c r="E11033" s="104"/>
    </row>
    <row r="11034" spans="3:5" x14ac:dyDescent="0.15">
      <c r="C11034" s="104"/>
      <c r="D11034" s="104"/>
      <c r="E11034" s="104"/>
    </row>
    <row r="11035" spans="3:5" x14ac:dyDescent="0.15">
      <c r="C11035" s="104"/>
      <c r="D11035" s="104"/>
      <c r="E11035" s="104"/>
    </row>
    <row r="11036" spans="3:5" x14ac:dyDescent="0.15">
      <c r="C11036" s="104"/>
      <c r="D11036" s="104"/>
      <c r="E11036" s="104"/>
    </row>
    <row r="11037" spans="3:5" x14ac:dyDescent="0.15">
      <c r="C11037" s="104"/>
      <c r="D11037" s="104"/>
      <c r="E11037" s="104"/>
    </row>
    <row r="11038" spans="3:5" x14ac:dyDescent="0.15">
      <c r="C11038" s="104"/>
      <c r="D11038" s="104"/>
      <c r="E11038" s="104"/>
    </row>
    <row r="11039" spans="3:5" x14ac:dyDescent="0.15">
      <c r="C11039" s="104"/>
      <c r="D11039" s="104"/>
      <c r="E11039" s="104"/>
    </row>
    <row r="11040" spans="3:5" x14ac:dyDescent="0.15">
      <c r="C11040" s="104"/>
      <c r="D11040" s="104"/>
      <c r="E11040" s="104"/>
    </row>
    <row r="11041" spans="3:5" x14ac:dyDescent="0.15">
      <c r="C11041" s="104"/>
      <c r="D11041" s="104"/>
      <c r="E11041" s="104"/>
    </row>
    <row r="11042" spans="3:5" x14ac:dyDescent="0.15">
      <c r="C11042" s="104"/>
      <c r="D11042" s="104"/>
      <c r="E11042" s="104"/>
    </row>
    <row r="11043" spans="3:5" x14ac:dyDescent="0.15">
      <c r="C11043" s="104"/>
      <c r="D11043" s="104"/>
      <c r="E11043" s="104"/>
    </row>
    <row r="11044" spans="3:5" x14ac:dyDescent="0.15">
      <c r="C11044" s="104"/>
      <c r="D11044" s="104"/>
      <c r="E11044" s="104"/>
    </row>
    <row r="11045" spans="3:5" x14ac:dyDescent="0.15">
      <c r="C11045" s="104"/>
      <c r="D11045" s="104"/>
      <c r="E11045" s="104"/>
    </row>
    <row r="11046" spans="3:5" x14ac:dyDescent="0.15">
      <c r="C11046" s="104"/>
      <c r="D11046" s="104"/>
      <c r="E11046" s="104"/>
    </row>
    <row r="11047" spans="3:5" x14ac:dyDescent="0.15">
      <c r="C11047" s="104"/>
      <c r="D11047" s="104"/>
      <c r="E11047" s="104"/>
    </row>
    <row r="11048" spans="3:5" x14ac:dyDescent="0.15">
      <c r="C11048" s="104"/>
      <c r="D11048" s="104"/>
      <c r="E11048" s="104"/>
    </row>
    <row r="11049" spans="3:5" x14ac:dyDescent="0.15">
      <c r="C11049" s="104"/>
      <c r="D11049" s="104"/>
      <c r="E11049" s="104"/>
    </row>
    <row r="11050" spans="3:5" x14ac:dyDescent="0.15">
      <c r="C11050" s="104"/>
      <c r="D11050" s="104"/>
      <c r="E11050" s="104"/>
    </row>
    <row r="11051" spans="3:5" x14ac:dyDescent="0.15">
      <c r="C11051" s="104"/>
      <c r="D11051" s="104"/>
      <c r="E11051" s="104"/>
    </row>
    <row r="11052" spans="3:5" x14ac:dyDescent="0.15">
      <c r="C11052" s="104"/>
      <c r="D11052" s="104"/>
      <c r="E11052" s="104"/>
    </row>
    <row r="11053" spans="3:5" x14ac:dyDescent="0.15">
      <c r="C11053" s="104"/>
      <c r="D11053" s="104"/>
      <c r="E11053" s="104"/>
    </row>
    <row r="11054" spans="3:5" x14ac:dyDescent="0.15">
      <c r="C11054" s="104"/>
      <c r="D11054" s="104"/>
      <c r="E11054" s="104"/>
    </row>
    <row r="11055" spans="3:5" x14ac:dyDescent="0.15">
      <c r="C11055" s="104"/>
      <c r="D11055" s="104"/>
      <c r="E11055" s="104"/>
    </row>
    <row r="11056" spans="3:5" x14ac:dyDescent="0.15">
      <c r="C11056" s="104"/>
      <c r="D11056" s="104"/>
      <c r="E11056" s="104"/>
    </row>
    <row r="11057" spans="3:5" x14ac:dyDescent="0.15">
      <c r="C11057" s="104"/>
      <c r="D11057" s="104"/>
      <c r="E11057" s="104"/>
    </row>
    <row r="11058" spans="3:5" x14ac:dyDescent="0.15">
      <c r="C11058" s="104"/>
      <c r="D11058" s="104"/>
      <c r="E11058" s="104"/>
    </row>
    <row r="11059" spans="3:5" x14ac:dyDescent="0.15">
      <c r="C11059" s="104"/>
      <c r="D11059" s="104"/>
      <c r="E11059" s="104"/>
    </row>
    <row r="11060" spans="3:5" x14ac:dyDescent="0.15">
      <c r="C11060" s="104"/>
      <c r="D11060" s="104"/>
      <c r="E11060" s="104"/>
    </row>
    <row r="11061" spans="3:5" x14ac:dyDescent="0.15">
      <c r="C11061" s="104"/>
      <c r="D11061" s="104"/>
      <c r="E11061" s="104"/>
    </row>
    <row r="11062" spans="3:5" x14ac:dyDescent="0.15">
      <c r="C11062" s="104"/>
      <c r="D11062" s="104"/>
      <c r="E11062" s="104"/>
    </row>
    <row r="11063" spans="3:5" x14ac:dyDescent="0.15">
      <c r="C11063" s="104"/>
      <c r="D11063" s="104"/>
      <c r="E11063" s="104"/>
    </row>
    <row r="11064" spans="3:5" x14ac:dyDescent="0.15">
      <c r="C11064" s="104"/>
      <c r="D11064" s="104"/>
      <c r="E11064" s="104"/>
    </row>
    <row r="11065" spans="3:5" x14ac:dyDescent="0.15">
      <c r="C11065" s="104"/>
      <c r="D11065" s="104"/>
      <c r="E11065" s="104"/>
    </row>
    <row r="11066" spans="3:5" x14ac:dyDescent="0.15">
      <c r="C11066" s="104"/>
      <c r="D11066" s="104"/>
      <c r="E11066" s="104"/>
    </row>
    <row r="11067" spans="3:5" x14ac:dyDescent="0.15">
      <c r="C11067" s="104"/>
      <c r="D11067" s="104"/>
      <c r="E11067" s="104"/>
    </row>
    <row r="11068" spans="3:5" x14ac:dyDescent="0.15">
      <c r="C11068" s="104"/>
      <c r="D11068" s="104"/>
      <c r="E11068" s="104"/>
    </row>
    <row r="11069" spans="3:5" x14ac:dyDescent="0.15">
      <c r="C11069" s="104"/>
      <c r="D11069" s="104"/>
      <c r="E11069" s="104"/>
    </row>
    <row r="11070" spans="3:5" x14ac:dyDescent="0.15">
      <c r="C11070" s="104"/>
      <c r="D11070" s="104"/>
      <c r="E11070" s="104"/>
    </row>
    <row r="11071" spans="3:5" x14ac:dyDescent="0.15">
      <c r="C11071" s="104"/>
      <c r="D11071" s="104"/>
      <c r="E11071" s="104"/>
    </row>
    <row r="11072" spans="3:5" x14ac:dyDescent="0.15">
      <c r="C11072" s="104"/>
      <c r="D11072" s="104"/>
      <c r="E11072" s="104"/>
    </row>
    <row r="11073" spans="3:5" x14ac:dyDescent="0.15">
      <c r="C11073" s="104"/>
      <c r="D11073" s="104"/>
      <c r="E11073" s="104"/>
    </row>
    <row r="11074" spans="3:5" x14ac:dyDescent="0.15">
      <c r="C11074" s="104"/>
      <c r="D11074" s="104"/>
      <c r="E11074" s="104"/>
    </row>
    <row r="11075" spans="3:5" x14ac:dyDescent="0.15">
      <c r="C11075" s="104"/>
      <c r="D11075" s="104"/>
      <c r="E11075" s="104"/>
    </row>
    <row r="11076" spans="3:5" x14ac:dyDescent="0.15">
      <c r="C11076" s="104"/>
      <c r="D11076" s="104"/>
      <c r="E11076" s="104"/>
    </row>
    <row r="11077" spans="3:5" x14ac:dyDescent="0.15">
      <c r="C11077" s="104"/>
      <c r="D11077" s="104"/>
      <c r="E11077" s="104"/>
    </row>
    <row r="11078" spans="3:5" x14ac:dyDescent="0.15">
      <c r="C11078" s="104"/>
      <c r="D11078" s="104"/>
      <c r="E11078" s="104"/>
    </row>
    <row r="11079" spans="3:5" x14ac:dyDescent="0.15">
      <c r="C11079" s="104"/>
      <c r="D11079" s="104"/>
      <c r="E11079" s="104"/>
    </row>
    <row r="11080" spans="3:5" x14ac:dyDescent="0.15">
      <c r="C11080" s="104"/>
      <c r="D11080" s="104"/>
      <c r="E11080" s="104"/>
    </row>
    <row r="11081" spans="3:5" x14ac:dyDescent="0.15">
      <c r="C11081" s="104"/>
      <c r="D11081" s="104"/>
      <c r="E11081" s="104"/>
    </row>
    <row r="11082" spans="3:5" x14ac:dyDescent="0.15">
      <c r="C11082" s="104"/>
      <c r="D11082" s="104"/>
      <c r="E11082" s="104"/>
    </row>
    <row r="11083" spans="3:5" x14ac:dyDescent="0.15">
      <c r="C11083" s="104"/>
      <c r="D11083" s="104"/>
      <c r="E11083" s="104"/>
    </row>
    <row r="11084" spans="3:5" x14ac:dyDescent="0.15">
      <c r="C11084" s="104"/>
      <c r="D11084" s="104"/>
      <c r="E11084" s="104"/>
    </row>
    <row r="11085" spans="3:5" x14ac:dyDescent="0.15">
      <c r="C11085" s="104"/>
      <c r="D11085" s="104"/>
      <c r="E11085" s="104"/>
    </row>
    <row r="11086" spans="3:5" x14ac:dyDescent="0.15">
      <c r="C11086" s="104"/>
      <c r="D11086" s="104"/>
      <c r="E11086" s="104"/>
    </row>
    <row r="11087" spans="3:5" x14ac:dyDescent="0.15">
      <c r="C11087" s="104"/>
      <c r="D11087" s="104"/>
      <c r="E11087" s="104"/>
    </row>
    <row r="11088" spans="3:5" x14ac:dyDescent="0.15">
      <c r="C11088" s="104"/>
      <c r="D11088" s="104"/>
      <c r="E11088" s="104"/>
    </row>
    <row r="11089" spans="3:5" x14ac:dyDescent="0.15">
      <c r="C11089" s="104"/>
      <c r="D11089" s="104"/>
      <c r="E11089" s="104"/>
    </row>
    <row r="11090" spans="3:5" x14ac:dyDescent="0.15">
      <c r="C11090" s="104"/>
      <c r="D11090" s="104"/>
      <c r="E11090" s="104"/>
    </row>
    <row r="11091" spans="3:5" x14ac:dyDescent="0.15">
      <c r="C11091" s="104"/>
      <c r="D11091" s="104"/>
      <c r="E11091" s="104"/>
    </row>
    <row r="11092" spans="3:5" x14ac:dyDescent="0.15">
      <c r="C11092" s="104"/>
      <c r="D11092" s="104"/>
      <c r="E11092" s="104"/>
    </row>
    <row r="11093" spans="3:5" x14ac:dyDescent="0.15">
      <c r="C11093" s="104"/>
      <c r="D11093" s="104"/>
      <c r="E11093" s="104"/>
    </row>
    <row r="11094" spans="3:5" x14ac:dyDescent="0.15">
      <c r="C11094" s="104"/>
      <c r="D11094" s="104"/>
      <c r="E11094" s="104"/>
    </row>
    <row r="11095" spans="3:5" x14ac:dyDescent="0.15">
      <c r="C11095" s="104"/>
      <c r="D11095" s="104"/>
      <c r="E11095" s="104"/>
    </row>
    <row r="11096" spans="3:5" x14ac:dyDescent="0.15">
      <c r="C11096" s="104"/>
      <c r="D11096" s="104"/>
      <c r="E11096" s="104"/>
    </row>
    <row r="11097" spans="3:5" x14ac:dyDescent="0.15">
      <c r="C11097" s="104"/>
      <c r="D11097" s="104"/>
      <c r="E11097" s="104"/>
    </row>
    <row r="11098" spans="3:5" x14ac:dyDescent="0.15">
      <c r="C11098" s="104"/>
      <c r="D11098" s="104"/>
      <c r="E11098" s="104"/>
    </row>
    <row r="11099" spans="3:5" x14ac:dyDescent="0.15">
      <c r="C11099" s="104"/>
      <c r="D11099" s="104"/>
      <c r="E11099" s="104"/>
    </row>
    <row r="11100" spans="3:5" x14ac:dyDescent="0.15">
      <c r="C11100" s="104"/>
      <c r="D11100" s="104"/>
      <c r="E11100" s="104"/>
    </row>
    <row r="11101" spans="3:5" x14ac:dyDescent="0.15">
      <c r="C11101" s="104"/>
      <c r="D11101" s="104"/>
      <c r="E11101" s="104"/>
    </row>
    <row r="11102" spans="3:5" x14ac:dyDescent="0.15">
      <c r="C11102" s="104"/>
      <c r="D11102" s="104"/>
      <c r="E11102" s="104"/>
    </row>
    <row r="11103" spans="3:5" x14ac:dyDescent="0.15">
      <c r="C11103" s="104"/>
      <c r="D11103" s="104"/>
      <c r="E11103" s="104"/>
    </row>
    <row r="11104" spans="3:5" x14ac:dyDescent="0.15">
      <c r="C11104" s="104"/>
      <c r="D11104" s="104"/>
      <c r="E11104" s="104"/>
    </row>
    <row r="11105" spans="3:5" x14ac:dyDescent="0.15">
      <c r="C11105" s="104"/>
      <c r="D11105" s="104"/>
      <c r="E11105" s="104"/>
    </row>
    <row r="11106" spans="3:5" x14ac:dyDescent="0.15">
      <c r="C11106" s="104"/>
      <c r="D11106" s="104"/>
      <c r="E11106" s="104"/>
    </row>
    <row r="11107" spans="3:5" x14ac:dyDescent="0.15">
      <c r="C11107" s="104"/>
      <c r="D11107" s="104"/>
      <c r="E11107" s="104"/>
    </row>
    <row r="11108" spans="3:5" x14ac:dyDescent="0.15">
      <c r="C11108" s="104"/>
      <c r="D11108" s="104"/>
      <c r="E11108" s="104"/>
    </row>
    <row r="11109" spans="3:5" x14ac:dyDescent="0.15">
      <c r="C11109" s="104"/>
      <c r="D11109" s="104"/>
      <c r="E11109" s="104"/>
    </row>
    <row r="11110" spans="3:5" x14ac:dyDescent="0.15">
      <c r="C11110" s="104"/>
      <c r="D11110" s="104"/>
      <c r="E11110" s="104"/>
    </row>
    <row r="11111" spans="3:5" x14ac:dyDescent="0.15">
      <c r="C11111" s="104"/>
      <c r="D11111" s="104"/>
      <c r="E11111" s="104"/>
    </row>
    <row r="11112" spans="3:5" x14ac:dyDescent="0.15">
      <c r="C11112" s="104"/>
      <c r="D11112" s="104"/>
      <c r="E11112" s="104"/>
    </row>
    <row r="11113" spans="3:5" x14ac:dyDescent="0.15">
      <c r="C11113" s="104"/>
      <c r="D11113" s="104"/>
      <c r="E11113" s="104"/>
    </row>
    <row r="11114" spans="3:5" x14ac:dyDescent="0.15">
      <c r="C11114" s="104"/>
      <c r="D11114" s="104"/>
      <c r="E11114" s="104"/>
    </row>
    <row r="11115" spans="3:5" x14ac:dyDescent="0.15">
      <c r="C11115" s="104"/>
      <c r="D11115" s="104"/>
      <c r="E11115" s="104"/>
    </row>
    <row r="11116" spans="3:5" x14ac:dyDescent="0.15">
      <c r="C11116" s="104"/>
      <c r="D11116" s="104"/>
      <c r="E11116" s="104"/>
    </row>
    <row r="11117" spans="3:5" x14ac:dyDescent="0.15">
      <c r="C11117" s="104"/>
      <c r="D11117" s="104"/>
      <c r="E11117" s="104"/>
    </row>
    <row r="11118" spans="3:5" x14ac:dyDescent="0.15">
      <c r="C11118" s="104"/>
      <c r="D11118" s="104"/>
      <c r="E11118" s="104"/>
    </row>
    <row r="11119" spans="3:5" x14ac:dyDescent="0.15">
      <c r="C11119" s="104"/>
      <c r="D11119" s="104"/>
      <c r="E11119" s="104"/>
    </row>
    <row r="11120" spans="3:5" x14ac:dyDescent="0.15">
      <c r="C11120" s="104"/>
      <c r="D11120" s="104"/>
      <c r="E11120" s="104"/>
    </row>
    <row r="11121" spans="3:5" x14ac:dyDescent="0.15">
      <c r="C11121" s="104"/>
      <c r="D11121" s="104"/>
      <c r="E11121" s="104"/>
    </row>
    <row r="11122" spans="3:5" x14ac:dyDescent="0.15">
      <c r="C11122" s="104"/>
      <c r="D11122" s="104"/>
      <c r="E11122" s="104"/>
    </row>
    <row r="11123" spans="3:5" x14ac:dyDescent="0.15">
      <c r="C11123" s="104"/>
      <c r="D11123" s="104"/>
      <c r="E11123" s="104"/>
    </row>
    <row r="11124" spans="3:5" x14ac:dyDescent="0.15">
      <c r="C11124" s="104"/>
      <c r="D11124" s="104"/>
      <c r="E11124" s="104"/>
    </row>
    <row r="11125" spans="3:5" x14ac:dyDescent="0.15">
      <c r="C11125" s="104"/>
      <c r="D11125" s="104"/>
      <c r="E11125" s="104"/>
    </row>
    <row r="11126" spans="3:5" x14ac:dyDescent="0.15">
      <c r="C11126" s="104"/>
      <c r="D11126" s="104"/>
      <c r="E11126" s="104"/>
    </row>
    <row r="11127" spans="3:5" x14ac:dyDescent="0.15">
      <c r="C11127" s="104"/>
      <c r="D11127" s="104"/>
      <c r="E11127" s="104"/>
    </row>
    <row r="11128" spans="3:5" x14ac:dyDescent="0.15">
      <c r="C11128" s="104"/>
      <c r="D11128" s="104"/>
      <c r="E11128" s="104"/>
    </row>
    <row r="11129" spans="3:5" x14ac:dyDescent="0.15">
      <c r="C11129" s="104"/>
      <c r="D11129" s="104"/>
      <c r="E11129" s="104"/>
    </row>
    <row r="11130" spans="3:5" x14ac:dyDescent="0.15">
      <c r="C11130" s="104"/>
      <c r="D11130" s="104"/>
      <c r="E11130" s="104"/>
    </row>
    <row r="11131" spans="3:5" x14ac:dyDescent="0.15">
      <c r="C11131" s="104"/>
      <c r="D11131" s="104"/>
      <c r="E11131" s="104"/>
    </row>
    <row r="11132" spans="3:5" x14ac:dyDescent="0.15">
      <c r="C11132" s="104"/>
      <c r="D11132" s="104"/>
      <c r="E11132" s="104"/>
    </row>
    <row r="11133" spans="3:5" x14ac:dyDescent="0.15">
      <c r="C11133" s="104"/>
      <c r="D11133" s="104"/>
      <c r="E11133" s="104"/>
    </row>
    <row r="11134" spans="3:5" x14ac:dyDescent="0.15">
      <c r="C11134" s="104"/>
      <c r="D11134" s="104"/>
      <c r="E11134" s="104"/>
    </row>
    <row r="11135" spans="3:5" x14ac:dyDescent="0.15">
      <c r="C11135" s="104"/>
      <c r="D11135" s="104"/>
      <c r="E11135" s="104"/>
    </row>
    <row r="11136" spans="3:5" x14ac:dyDescent="0.15">
      <c r="C11136" s="104"/>
      <c r="D11136" s="104"/>
      <c r="E11136" s="104"/>
    </row>
    <row r="11137" spans="3:5" x14ac:dyDescent="0.15">
      <c r="C11137" s="104"/>
      <c r="D11137" s="104"/>
      <c r="E11137" s="104"/>
    </row>
    <row r="11138" spans="3:5" x14ac:dyDescent="0.15">
      <c r="C11138" s="104"/>
      <c r="D11138" s="104"/>
      <c r="E11138" s="104"/>
    </row>
    <row r="11139" spans="3:5" x14ac:dyDescent="0.15">
      <c r="C11139" s="104"/>
      <c r="D11139" s="104"/>
      <c r="E11139" s="104"/>
    </row>
    <row r="11140" spans="3:5" x14ac:dyDescent="0.15">
      <c r="C11140" s="104"/>
      <c r="D11140" s="104"/>
      <c r="E11140" s="104"/>
    </row>
    <row r="11141" spans="3:5" x14ac:dyDescent="0.15">
      <c r="C11141" s="104"/>
      <c r="D11141" s="104"/>
      <c r="E11141" s="104"/>
    </row>
    <row r="11142" spans="3:5" x14ac:dyDescent="0.15">
      <c r="C11142" s="104"/>
      <c r="D11142" s="104"/>
      <c r="E11142" s="104"/>
    </row>
    <row r="11143" spans="3:5" x14ac:dyDescent="0.15">
      <c r="C11143" s="104"/>
      <c r="D11143" s="104"/>
      <c r="E11143" s="104"/>
    </row>
    <row r="11144" spans="3:5" x14ac:dyDescent="0.15">
      <c r="C11144" s="104"/>
      <c r="D11144" s="104"/>
      <c r="E11144" s="104"/>
    </row>
    <row r="11145" spans="3:5" x14ac:dyDescent="0.15">
      <c r="C11145" s="104"/>
      <c r="D11145" s="104"/>
      <c r="E11145" s="104"/>
    </row>
    <row r="11146" spans="3:5" x14ac:dyDescent="0.15">
      <c r="C11146" s="104"/>
      <c r="D11146" s="104"/>
      <c r="E11146" s="104"/>
    </row>
    <row r="11147" spans="3:5" x14ac:dyDescent="0.15">
      <c r="C11147" s="104"/>
      <c r="D11147" s="104"/>
      <c r="E11147" s="104"/>
    </row>
    <row r="11148" spans="3:5" x14ac:dyDescent="0.15">
      <c r="C11148" s="104"/>
      <c r="D11148" s="104"/>
      <c r="E11148" s="104"/>
    </row>
    <row r="11149" spans="3:5" x14ac:dyDescent="0.15">
      <c r="C11149" s="104"/>
      <c r="D11149" s="104"/>
      <c r="E11149" s="104"/>
    </row>
    <row r="11150" spans="3:5" x14ac:dyDescent="0.15">
      <c r="C11150" s="104"/>
      <c r="D11150" s="104"/>
      <c r="E11150" s="104"/>
    </row>
    <row r="11151" spans="3:5" x14ac:dyDescent="0.15">
      <c r="C11151" s="104"/>
      <c r="D11151" s="104"/>
      <c r="E11151" s="104"/>
    </row>
    <row r="11152" spans="3:5" x14ac:dyDescent="0.15">
      <c r="C11152" s="104"/>
      <c r="D11152" s="104"/>
      <c r="E11152" s="104"/>
    </row>
    <row r="11153" spans="3:5" x14ac:dyDescent="0.15">
      <c r="C11153" s="104"/>
      <c r="D11153" s="104"/>
      <c r="E11153" s="104"/>
    </row>
    <row r="11154" spans="3:5" x14ac:dyDescent="0.15">
      <c r="C11154" s="104"/>
      <c r="D11154" s="104"/>
      <c r="E11154" s="104"/>
    </row>
    <row r="11155" spans="3:5" x14ac:dyDescent="0.15">
      <c r="C11155" s="104"/>
      <c r="D11155" s="104"/>
      <c r="E11155" s="104"/>
    </row>
    <row r="11156" spans="3:5" x14ac:dyDescent="0.15">
      <c r="C11156" s="104"/>
      <c r="D11156" s="104"/>
      <c r="E11156" s="104"/>
    </row>
    <row r="11157" spans="3:5" x14ac:dyDescent="0.15">
      <c r="C11157" s="104"/>
      <c r="D11157" s="104"/>
      <c r="E11157" s="104"/>
    </row>
    <row r="11158" spans="3:5" x14ac:dyDescent="0.15">
      <c r="C11158" s="104"/>
      <c r="D11158" s="104"/>
      <c r="E11158" s="104"/>
    </row>
    <row r="11159" spans="3:5" x14ac:dyDescent="0.15">
      <c r="C11159" s="104"/>
      <c r="D11159" s="104"/>
      <c r="E11159" s="104"/>
    </row>
    <row r="11160" spans="3:5" x14ac:dyDescent="0.15">
      <c r="C11160" s="104"/>
      <c r="D11160" s="104"/>
      <c r="E11160" s="104"/>
    </row>
    <row r="11161" spans="3:5" x14ac:dyDescent="0.15">
      <c r="C11161" s="104"/>
      <c r="D11161" s="104"/>
      <c r="E11161" s="104"/>
    </row>
    <row r="11162" spans="3:5" x14ac:dyDescent="0.15">
      <c r="C11162" s="104"/>
      <c r="D11162" s="104"/>
      <c r="E11162" s="104"/>
    </row>
    <row r="11163" spans="3:5" x14ac:dyDescent="0.15">
      <c r="C11163" s="104"/>
      <c r="D11163" s="104"/>
      <c r="E11163" s="104"/>
    </row>
    <row r="11164" spans="3:5" x14ac:dyDescent="0.15">
      <c r="C11164" s="104"/>
      <c r="D11164" s="104"/>
      <c r="E11164" s="104"/>
    </row>
    <row r="11165" spans="3:5" x14ac:dyDescent="0.15">
      <c r="C11165" s="104"/>
      <c r="D11165" s="104"/>
      <c r="E11165" s="104"/>
    </row>
    <row r="11166" spans="3:5" x14ac:dyDescent="0.15">
      <c r="C11166" s="104"/>
      <c r="D11166" s="104"/>
      <c r="E11166" s="104"/>
    </row>
    <row r="11167" spans="3:5" x14ac:dyDescent="0.15">
      <c r="C11167" s="104"/>
      <c r="D11167" s="104"/>
      <c r="E11167" s="104"/>
    </row>
    <row r="11168" spans="3:5" x14ac:dyDescent="0.15">
      <c r="C11168" s="104"/>
      <c r="D11168" s="104"/>
      <c r="E11168" s="104"/>
    </row>
    <row r="11169" spans="3:5" x14ac:dyDescent="0.15">
      <c r="C11169" s="104"/>
      <c r="D11169" s="104"/>
      <c r="E11169" s="104"/>
    </row>
    <row r="11170" spans="3:5" x14ac:dyDescent="0.15">
      <c r="C11170" s="104"/>
      <c r="D11170" s="104"/>
      <c r="E11170" s="104"/>
    </row>
    <row r="11171" spans="3:5" x14ac:dyDescent="0.15">
      <c r="C11171" s="104"/>
      <c r="D11171" s="104"/>
      <c r="E11171" s="104"/>
    </row>
    <row r="11172" spans="3:5" x14ac:dyDescent="0.15">
      <c r="C11172" s="104"/>
      <c r="D11172" s="104"/>
      <c r="E11172" s="104"/>
    </row>
    <row r="11173" spans="3:5" x14ac:dyDescent="0.15">
      <c r="C11173" s="104"/>
      <c r="D11173" s="104"/>
      <c r="E11173" s="104"/>
    </row>
    <row r="11174" spans="3:5" x14ac:dyDescent="0.15">
      <c r="C11174" s="104"/>
      <c r="D11174" s="104"/>
      <c r="E11174" s="104"/>
    </row>
    <row r="11175" spans="3:5" x14ac:dyDescent="0.15">
      <c r="C11175" s="104"/>
      <c r="D11175" s="104"/>
      <c r="E11175" s="104"/>
    </row>
    <row r="11176" spans="3:5" x14ac:dyDescent="0.15">
      <c r="C11176" s="104"/>
      <c r="D11176" s="104"/>
      <c r="E11176" s="104"/>
    </row>
    <row r="11177" spans="3:5" x14ac:dyDescent="0.15">
      <c r="C11177" s="104"/>
      <c r="D11177" s="104"/>
      <c r="E11177" s="104"/>
    </row>
    <row r="11178" spans="3:5" x14ac:dyDescent="0.15">
      <c r="C11178" s="104"/>
      <c r="D11178" s="104"/>
      <c r="E11178" s="104"/>
    </row>
    <row r="11179" spans="3:5" x14ac:dyDescent="0.15">
      <c r="C11179" s="104"/>
      <c r="D11179" s="104"/>
      <c r="E11179" s="104"/>
    </row>
    <row r="11180" spans="3:5" x14ac:dyDescent="0.15">
      <c r="C11180" s="104"/>
      <c r="D11180" s="104"/>
      <c r="E11180" s="104"/>
    </row>
    <row r="11181" spans="3:5" x14ac:dyDescent="0.15">
      <c r="C11181" s="104"/>
      <c r="D11181" s="104"/>
      <c r="E11181" s="104"/>
    </row>
    <row r="11182" spans="3:5" x14ac:dyDescent="0.15">
      <c r="C11182" s="104"/>
      <c r="D11182" s="104"/>
      <c r="E11182" s="104"/>
    </row>
    <row r="11183" spans="3:5" x14ac:dyDescent="0.15">
      <c r="C11183" s="104"/>
      <c r="D11183" s="104"/>
      <c r="E11183" s="104"/>
    </row>
    <row r="11184" spans="3:5" x14ac:dyDescent="0.15">
      <c r="C11184" s="104"/>
      <c r="D11184" s="104"/>
      <c r="E11184" s="104"/>
    </row>
    <row r="11185" spans="3:5" x14ac:dyDescent="0.15">
      <c r="C11185" s="104"/>
      <c r="D11185" s="104"/>
      <c r="E11185" s="104"/>
    </row>
    <row r="11186" spans="3:5" x14ac:dyDescent="0.15">
      <c r="C11186" s="104"/>
      <c r="D11186" s="104"/>
      <c r="E11186" s="104"/>
    </row>
    <row r="11187" spans="3:5" x14ac:dyDescent="0.15">
      <c r="C11187" s="104"/>
      <c r="D11187" s="104"/>
      <c r="E11187" s="104"/>
    </row>
    <row r="11188" spans="3:5" x14ac:dyDescent="0.15">
      <c r="C11188" s="104"/>
      <c r="D11188" s="104"/>
      <c r="E11188" s="104"/>
    </row>
    <row r="11189" spans="3:5" x14ac:dyDescent="0.15">
      <c r="C11189" s="104"/>
      <c r="D11189" s="104"/>
      <c r="E11189" s="104"/>
    </row>
    <row r="11190" spans="3:5" x14ac:dyDescent="0.15">
      <c r="C11190" s="104"/>
      <c r="D11190" s="104"/>
      <c r="E11190" s="104"/>
    </row>
    <row r="11191" spans="3:5" x14ac:dyDescent="0.15">
      <c r="C11191" s="104"/>
      <c r="D11191" s="104"/>
      <c r="E11191" s="104"/>
    </row>
    <row r="11192" spans="3:5" x14ac:dyDescent="0.15">
      <c r="C11192" s="104"/>
      <c r="D11192" s="104"/>
      <c r="E11192" s="104"/>
    </row>
    <row r="11193" spans="3:5" x14ac:dyDescent="0.15">
      <c r="C11193" s="104"/>
      <c r="D11193" s="104"/>
      <c r="E11193" s="104"/>
    </row>
    <row r="11194" spans="3:5" x14ac:dyDescent="0.15">
      <c r="C11194" s="104"/>
      <c r="D11194" s="104"/>
      <c r="E11194" s="104"/>
    </row>
    <row r="11195" spans="3:5" x14ac:dyDescent="0.15">
      <c r="C11195" s="104"/>
      <c r="D11195" s="104"/>
      <c r="E11195" s="104"/>
    </row>
    <row r="11196" spans="3:5" x14ac:dyDescent="0.15">
      <c r="C11196" s="104"/>
      <c r="D11196" s="104"/>
      <c r="E11196" s="104"/>
    </row>
    <row r="11197" spans="3:5" x14ac:dyDescent="0.15">
      <c r="C11197" s="104"/>
      <c r="D11197" s="104"/>
      <c r="E11197" s="104"/>
    </row>
    <row r="11198" spans="3:5" x14ac:dyDescent="0.15">
      <c r="C11198" s="104"/>
      <c r="D11198" s="104"/>
      <c r="E11198" s="104"/>
    </row>
    <row r="11199" spans="3:5" x14ac:dyDescent="0.15">
      <c r="C11199" s="104"/>
      <c r="D11199" s="104"/>
      <c r="E11199" s="104"/>
    </row>
    <row r="11200" spans="3:5" x14ac:dyDescent="0.15">
      <c r="C11200" s="104"/>
      <c r="D11200" s="104"/>
      <c r="E11200" s="104"/>
    </row>
    <row r="11201" spans="3:5" x14ac:dyDescent="0.15">
      <c r="C11201" s="104"/>
      <c r="D11201" s="104"/>
      <c r="E11201" s="104"/>
    </row>
    <row r="11202" spans="3:5" x14ac:dyDescent="0.15">
      <c r="C11202" s="104"/>
      <c r="D11202" s="104"/>
      <c r="E11202" s="104"/>
    </row>
    <row r="11203" spans="3:5" x14ac:dyDescent="0.15">
      <c r="C11203" s="104"/>
      <c r="D11203" s="104"/>
      <c r="E11203" s="104"/>
    </row>
    <row r="11204" spans="3:5" x14ac:dyDescent="0.15">
      <c r="C11204" s="104"/>
      <c r="D11204" s="104"/>
      <c r="E11204" s="104"/>
    </row>
    <row r="11205" spans="3:5" x14ac:dyDescent="0.15">
      <c r="C11205" s="104"/>
      <c r="D11205" s="104"/>
      <c r="E11205" s="104"/>
    </row>
    <row r="11206" spans="3:5" x14ac:dyDescent="0.15">
      <c r="C11206" s="104"/>
      <c r="D11206" s="104"/>
      <c r="E11206" s="104"/>
    </row>
    <row r="11207" spans="3:5" x14ac:dyDescent="0.15">
      <c r="C11207" s="104"/>
      <c r="D11207" s="104"/>
      <c r="E11207" s="104"/>
    </row>
    <row r="11208" spans="3:5" x14ac:dyDescent="0.15">
      <c r="C11208" s="104"/>
      <c r="D11208" s="104"/>
      <c r="E11208" s="104"/>
    </row>
    <row r="11209" spans="3:5" x14ac:dyDescent="0.15">
      <c r="C11209" s="104"/>
      <c r="D11209" s="104"/>
      <c r="E11209" s="104"/>
    </row>
    <row r="11210" spans="3:5" x14ac:dyDescent="0.15">
      <c r="C11210" s="104"/>
      <c r="D11210" s="104"/>
      <c r="E11210" s="104"/>
    </row>
    <row r="11211" spans="3:5" x14ac:dyDescent="0.15">
      <c r="C11211" s="104"/>
      <c r="D11211" s="104"/>
      <c r="E11211" s="104"/>
    </row>
    <row r="11212" spans="3:5" x14ac:dyDescent="0.15">
      <c r="C11212" s="104"/>
      <c r="D11212" s="104"/>
      <c r="E11212" s="104"/>
    </row>
    <row r="11213" spans="3:5" x14ac:dyDescent="0.15">
      <c r="C11213" s="104"/>
      <c r="D11213" s="104"/>
      <c r="E11213" s="104"/>
    </row>
    <row r="11214" spans="3:5" x14ac:dyDescent="0.15">
      <c r="C11214" s="104"/>
      <c r="D11214" s="104"/>
      <c r="E11214" s="104"/>
    </row>
    <row r="11215" spans="3:5" x14ac:dyDescent="0.15">
      <c r="C11215" s="104"/>
      <c r="D11215" s="104"/>
      <c r="E11215" s="104"/>
    </row>
    <row r="11216" spans="3:5" x14ac:dyDescent="0.15">
      <c r="C11216" s="104"/>
      <c r="D11216" s="104"/>
      <c r="E11216" s="104"/>
    </row>
    <row r="11217" spans="3:5" x14ac:dyDescent="0.15">
      <c r="C11217" s="104"/>
      <c r="D11217" s="104"/>
      <c r="E11217" s="104"/>
    </row>
    <row r="11218" spans="3:5" x14ac:dyDescent="0.15">
      <c r="C11218" s="104"/>
      <c r="D11218" s="104"/>
      <c r="E11218" s="104"/>
    </row>
    <row r="11219" spans="3:5" x14ac:dyDescent="0.15">
      <c r="C11219" s="104"/>
      <c r="D11219" s="104"/>
      <c r="E11219" s="104"/>
    </row>
    <row r="11220" spans="3:5" x14ac:dyDescent="0.15">
      <c r="C11220" s="104"/>
      <c r="D11220" s="104"/>
      <c r="E11220" s="104"/>
    </row>
    <row r="11221" spans="3:5" x14ac:dyDescent="0.15">
      <c r="C11221" s="104"/>
      <c r="D11221" s="104"/>
      <c r="E11221" s="104"/>
    </row>
    <row r="11222" spans="3:5" x14ac:dyDescent="0.15">
      <c r="C11222" s="104"/>
      <c r="D11222" s="104"/>
      <c r="E11222" s="104"/>
    </row>
    <row r="11223" spans="3:5" x14ac:dyDescent="0.15">
      <c r="C11223" s="104"/>
      <c r="D11223" s="104"/>
      <c r="E11223" s="104"/>
    </row>
    <row r="11224" spans="3:5" x14ac:dyDescent="0.15">
      <c r="C11224" s="104"/>
      <c r="D11224" s="104"/>
      <c r="E11224" s="104"/>
    </row>
    <row r="11225" spans="3:5" x14ac:dyDescent="0.15">
      <c r="C11225" s="104"/>
      <c r="D11225" s="104"/>
      <c r="E11225" s="104"/>
    </row>
    <row r="11226" spans="3:5" x14ac:dyDescent="0.15">
      <c r="C11226" s="104"/>
      <c r="D11226" s="104"/>
      <c r="E11226" s="104"/>
    </row>
    <row r="11227" spans="3:5" x14ac:dyDescent="0.15">
      <c r="C11227" s="104"/>
      <c r="D11227" s="104"/>
      <c r="E11227" s="104"/>
    </row>
    <row r="11228" spans="3:5" x14ac:dyDescent="0.15">
      <c r="C11228" s="104"/>
      <c r="D11228" s="104"/>
      <c r="E11228" s="104"/>
    </row>
    <row r="11229" spans="3:5" x14ac:dyDescent="0.15">
      <c r="C11229" s="104"/>
      <c r="D11229" s="104"/>
      <c r="E11229" s="104"/>
    </row>
    <row r="11230" spans="3:5" x14ac:dyDescent="0.15">
      <c r="C11230" s="104"/>
      <c r="D11230" s="104"/>
      <c r="E11230" s="104"/>
    </row>
    <row r="11231" spans="3:5" x14ac:dyDescent="0.15">
      <c r="C11231" s="104"/>
      <c r="D11231" s="104"/>
      <c r="E11231" s="104"/>
    </row>
    <row r="11232" spans="3:5" x14ac:dyDescent="0.15">
      <c r="C11232" s="104"/>
      <c r="D11232" s="104"/>
      <c r="E11232" s="104"/>
    </row>
    <row r="11233" spans="3:5" x14ac:dyDescent="0.15">
      <c r="C11233" s="104"/>
      <c r="D11233" s="104"/>
      <c r="E11233" s="104"/>
    </row>
    <row r="11234" spans="3:5" x14ac:dyDescent="0.15">
      <c r="C11234" s="104"/>
      <c r="D11234" s="104"/>
      <c r="E11234" s="104"/>
    </row>
    <row r="11235" spans="3:5" x14ac:dyDescent="0.15">
      <c r="C11235" s="104"/>
      <c r="D11235" s="104"/>
      <c r="E11235" s="104"/>
    </row>
    <row r="11236" spans="3:5" x14ac:dyDescent="0.15">
      <c r="C11236" s="104"/>
      <c r="D11236" s="104"/>
      <c r="E11236" s="104"/>
    </row>
    <row r="11237" spans="3:5" x14ac:dyDescent="0.15">
      <c r="C11237" s="104"/>
      <c r="D11237" s="104"/>
      <c r="E11237" s="104"/>
    </row>
    <row r="11238" spans="3:5" x14ac:dyDescent="0.15">
      <c r="C11238" s="104"/>
      <c r="D11238" s="104"/>
      <c r="E11238" s="104"/>
    </row>
    <row r="11239" spans="3:5" x14ac:dyDescent="0.15">
      <c r="C11239" s="104"/>
      <c r="D11239" s="104"/>
      <c r="E11239" s="104"/>
    </row>
    <row r="11240" spans="3:5" x14ac:dyDescent="0.15">
      <c r="C11240" s="104"/>
      <c r="D11240" s="104"/>
      <c r="E11240" s="104"/>
    </row>
    <row r="11241" spans="3:5" x14ac:dyDescent="0.15">
      <c r="C11241" s="104"/>
      <c r="D11241" s="104"/>
      <c r="E11241" s="104"/>
    </row>
    <row r="11242" spans="3:5" x14ac:dyDescent="0.15">
      <c r="C11242" s="104"/>
      <c r="D11242" s="104"/>
      <c r="E11242" s="104"/>
    </row>
    <row r="11243" spans="3:5" x14ac:dyDescent="0.15">
      <c r="C11243" s="104"/>
      <c r="D11243" s="104"/>
      <c r="E11243" s="104"/>
    </row>
    <row r="11244" spans="3:5" x14ac:dyDescent="0.15">
      <c r="C11244" s="104"/>
      <c r="D11244" s="104"/>
      <c r="E11244" s="104"/>
    </row>
    <row r="11245" spans="3:5" x14ac:dyDescent="0.15">
      <c r="C11245" s="104"/>
      <c r="D11245" s="104"/>
      <c r="E11245" s="104"/>
    </row>
    <row r="11246" spans="3:5" x14ac:dyDescent="0.15">
      <c r="C11246" s="104"/>
      <c r="D11246" s="104"/>
      <c r="E11246" s="104"/>
    </row>
    <row r="11247" spans="3:5" x14ac:dyDescent="0.15">
      <c r="C11247" s="104"/>
      <c r="D11247" s="104"/>
      <c r="E11247" s="104"/>
    </row>
    <row r="11248" spans="3:5" x14ac:dyDescent="0.15">
      <c r="C11248" s="104"/>
      <c r="D11248" s="104"/>
      <c r="E11248" s="104"/>
    </row>
    <row r="11249" spans="3:5" x14ac:dyDescent="0.15">
      <c r="C11249" s="104"/>
      <c r="D11249" s="104"/>
      <c r="E11249" s="104"/>
    </row>
    <row r="11250" spans="3:5" x14ac:dyDescent="0.15">
      <c r="C11250" s="104"/>
      <c r="D11250" s="104"/>
      <c r="E11250" s="104"/>
    </row>
    <row r="11251" spans="3:5" x14ac:dyDescent="0.15">
      <c r="C11251" s="104"/>
      <c r="D11251" s="104"/>
      <c r="E11251" s="104"/>
    </row>
    <row r="11252" spans="3:5" x14ac:dyDescent="0.15">
      <c r="C11252" s="104"/>
      <c r="D11252" s="104"/>
      <c r="E11252" s="104"/>
    </row>
    <row r="11253" spans="3:5" x14ac:dyDescent="0.15">
      <c r="C11253" s="104"/>
      <c r="D11253" s="104"/>
      <c r="E11253" s="104"/>
    </row>
    <row r="11254" spans="3:5" x14ac:dyDescent="0.15">
      <c r="C11254" s="104"/>
      <c r="D11254" s="104"/>
      <c r="E11254" s="104"/>
    </row>
    <row r="11255" spans="3:5" x14ac:dyDescent="0.15">
      <c r="C11255" s="104"/>
      <c r="D11255" s="104"/>
      <c r="E11255" s="104"/>
    </row>
    <row r="11256" spans="3:5" x14ac:dyDescent="0.15">
      <c r="C11256" s="104"/>
      <c r="D11256" s="104"/>
      <c r="E11256" s="104"/>
    </row>
    <row r="11257" spans="3:5" x14ac:dyDescent="0.15">
      <c r="C11257" s="104"/>
      <c r="D11257" s="104"/>
      <c r="E11257" s="104"/>
    </row>
    <row r="11258" spans="3:5" x14ac:dyDescent="0.15">
      <c r="C11258" s="104"/>
      <c r="D11258" s="104"/>
      <c r="E11258" s="104"/>
    </row>
    <row r="11259" spans="3:5" x14ac:dyDescent="0.15">
      <c r="C11259" s="104"/>
      <c r="D11259" s="104"/>
      <c r="E11259" s="104"/>
    </row>
    <row r="11260" spans="3:5" x14ac:dyDescent="0.15">
      <c r="C11260" s="104"/>
      <c r="D11260" s="104"/>
      <c r="E11260" s="104"/>
    </row>
    <row r="11261" spans="3:5" x14ac:dyDescent="0.15">
      <c r="C11261" s="104"/>
      <c r="D11261" s="104"/>
      <c r="E11261" s="104"/>
    </row>
    <row r="11262" spans="3:5" x14ac:dyDescent="0.15">
      <c r="C11262" s="104"/>
      <c r="D11262" s="104"/>
      <c r="E11262" s="104"/>
    </row>
    <row r="11263" spans="3:5" x14ac:dyDescent="0.15">
      <c r="C11263" s="104"/>
      <c r="D11263" s="104"/>
      <c r="E11263" s="104"/>
    </row>
    <row r="11264" spans="3:5" x14ac:dyDescent="0.15">
      <c r="C11264" s="104"/>
      <c r="D11264" s="104"/>
      <c r="E11264" s="104"/>
    </row>
    <row r="11265" spans="3:5" x14ac:dyDescent="0.15">
      <c r="C11265" s="104"/>
      <c r="D11265" s="104"/>
      <c r="E11265" s="104"/>
    </row>
    <row r="11266" spans="3:5" x14ac:dyDescent="0.15">
      <c r="C11266" s="104"/>
      <c r="D11266" s="104"/>
      <c r="E11266" s="104"/>
    </row>
    <row r="11267" spans="3:5" x14ac:dyDescent="0.15">
      <c r="C11267" s="104"/>
      <c r="D11267" s="104"/>
      <c r="E11267" s="104"/>
    </row>
    <row r="11268" spans="3:5" x14ac:dyDescent="0.15">
      <c r="C11268" s="104"/>
      <c r="D11268" s="104"/>
      <c r="E11268" s="104"/>
    </row>
    <row r="11269" spans="3:5" x14ac:dyDescent="0.15">
      <c r="C11269" s="104"/>
      <c r="D11269" s="104"/>
      <c r="E11269" s="104"/>
    </row>
    <row r="11270" spans="3:5" x14ac:dyDescent="0.15">
      <c r="C11270" s="104"/>
      <c r="D11270" s="104"/>
      <c r="E11270" s="104"/>
    </row>
    <row r="11271" spans="3:5" x14ac:dyDescent="0.15">
      <c r="C11271" s="104"/>
      <c r="D11271" s="104"/>
      <c r="E11271" s="104"/>
    </row>
    <row r="11272" spans="3:5" x14ac:dyDescent="0.15">
      <c r="C11272" s="104"/>
      <c r="D11272" s="104"/>
      <c r="E11272" s="104"/>
    </row>
    <row r="11273" spans="3:5" x14ac:dyDescent="0.15">
      <c r="C11273" s="104"/>
      <c r="D11273" s="104"/>
      <c r="E11273" s="104"/>
    </row>
    <row r="11274" spans="3:5" x14ac:dyDescent="0.15">
      <c r="C11274" s="104"/>
      <c r="D11274" s="104"/>
      <c r="E11274" s="104"/>
    </row>
    <row r="11275" spans="3:5" x14ac:dyDescent="0.15">
      <c r="C11275" s="104"/>
      <c r="D11275" s="104"/>
      <c r="E11275" s="104"/>
    </row>
    <row r="11276" spans="3:5" x14ac:dyDescent="0.15">
      <c r="C11276" s="104"/>
      <c r="D11276" s="104"/>
      <c r="E11276" s="104"/>
    </row>
    <row r="11277" spans="3:5" x14ac:dyDescent="0.15">
      <c r="C11277" s="104"/>
      <c r="D11277" s="104"/>
      <c r="E11277" s="104"/>
    </row>
    <row r="11278" spans="3:5" x14ac:dyDescent="0.15">
      <c r="C11278" s="104"/>
      <c r="D11278" s="104"/>
      <c r="E11278" s="104"/>
    </row>
    <row r="11279" spans="3:5" x14ac:dyDescent="0.15">
      <c r="C11279" s="104"/>
      <c r="D11279" s="104"/>
      <c r="E11279" s="104"/>
    </row>
    <row r="11280" spans="3:5" x14ac:dyDescent="0.15">
      <c r="C11280" s="104"/>
      <c r="D11280" s="104"/>
      <c r="E11280" s="104"/>
    </row>
    <row r="11281" spans="3:5" x14ac:dyDescent="0.15">
      <c r="C11281" s="104"/>
      <c r="D11281" s="104"/>
      <c r="E11281" s="104"/>
    </row>
    <row r="11282" spans="3:5" x14ac:dyDescent="0.15">
      <c r="C11282" s="104"/>
      <c r="D11282" s="104"/>
      <c r="E11282" s="104"/>
    </row>
    <row r="11283" spans="3:5" x14ac:dyDescent="0.15">
      <c r="C11283" s="104"/>
      <c r="D11283" s="104"/>
      <c r="E11283" s="104"/>
    </row>
    <row r="11284" spans="3:5" x14ac:dyDescent="0.15">
      <c r="C11284" s="104"/>
      <c r="D11284" s="104"/>
      <c r="E11284" s="104"/>
    </row>
    <row r="11285" spans="3:5" x14ac:dyDescent="0.15">
      <c r="C11285" s="104"/>
      <c r="D11285" s="104"/>
      <c r="E11285" s="104"/>
    </row>
    <row r="11286" spans="3:5" x14ac:dyDescent="0.15">
      <c r="C11286" s="104"/>
      <c r="D11286" s="104"/>
      <c r="E11286" s="104"/>
    </row>
    <row r="11287" spans="3:5" x14ac:dyDescent="0.15">
      <c r="C11287" s="104"/>
      <c r="D11287" s="104"/>
      <c r="E11287" s="104"/>
    </row>
    <row r="11288" spans="3:5" x14ac:dyDescent="0.15">
      <c r="C11288" s="104"/>
      <c r="D11288" s="104"/>
      <c r="E11288" s="104"/>
    </row>
    <row r="11289" spans="3:5" x14ac:dyDescent="0.15">
      <c r="C11289" s="104"/>
      <c r="D11289" s="104"/>
      <c r="E11289" s="104"/>
    </row>
    <row r="11290" spans="3:5" x14ac:dyDescent="0.15">
      <c r="C11290" s="104"/>
      <c r="D11290" s="104"/>
      <c r="E11290" s="104"/>
    </row>
    <row r="11291" spans="3:5" x14ac:dyDescent="0.15">
      <c r="C11291" s="104"/>
      <c r="D11291" s="104"/>
      <c r="E11291" s="104"/>
    </row>
    <row r="11292" spans="3:5" x14ac:dyDescent="0.15">
      <c r="C11292" s="104"/>
      <c r="D11292" s="104"/>
      <c r="E11292" s="104"/>
    </row>
    <row r="11293" spans="3:5" x14ac:dyDescent="0.15">
      <c r="C11293" s="104"/>
      <c r="D11293" s="104"/>
      <c r="E11293" s="104"/>
    </row>
    <row r="11294" spans="3:5" x14ac:dyDescent="0.15">
      <c r="C11294" s="104"/>
      <c r="D11294" s="104"/>
      <c r="E11294" s="104"/>
    </row>
    <row r="11295" spans="3:5" x14ac:dyDescent="0.15">
      <c r="C11295" s="104"/>
      <c r="D11295" s="104"/>
      <c r="E11295" s="104"/>
    </row>
    <row r="11296" spans="3:5" x14ac:dyDescent="0.15">
      <c r="C11296" s="104"/>
      <c r="D11296" s="104"/>
      <c r="E11296" s="104"/>
    </row>
    <row r="11297" spans="3:5" x14ac:dyDescent="0.15">
      <c r="C11297" s="104"/>
      <c r="D11297" s="104"/>
      <c r="E11297" s="104"/>
    </row>
    <row r="11298" spans="3:5" x14ac:dyDescent="0.15">
      <c r="C11298" s="104"/>
      <c r="D11298" s="104"/>
      <c r="E11298" s="104"/>
    </row>
    <row r="11299" spans="3:5" x14ac:dyDescent="0.15">
      <c r="C11299" s="104"/>
      <c r="D11299" s="104"/>
      <c r="E11299" s="104"/>
    </row>
    <row r="11300" spans="3:5" x14ac:dyDescent="0.15">
      <c r="C11300" s="104"/>
      <c r="D11300" s="104"/>
      <c r="E11300" s="104"/>
    </row>
    <row r="11301" spans="3:5" x14ac:dyDescent="0.15">
      <c r="C11301" s="104"/>
      <c r="D11301" s="104"/>
      <c r="E11301" s="104"/>
    </row>
    <row r="11302" spans="3:5" x14ac:dyDescent="0.15">
      <c r="C11302" s="104"/>
      <c r="D11302" s="104"/>
      <c r="E11302" s="104"/>
    </row>
    <row r="11303" spans="3:5" x14ac:dyDescent="0.15">
      <c r="C11303" s="104"/>
      <c r="D11303" s="104"/>
      <c r="E11303" s="104"/>
    </row>
    <row r="11304" spans="3:5" x14ac:dyDescent="0.15">
      <c r="C11304" s="104"/>
      <c r="D11304" s="104"/>
      <c r="E11304" s="104"/>
    </row>
    <row r="11305" spans="3:5" x14ac:dyDescent="0.15">
      <c r="C11305" s="104"/>
      <c r="D11305" s="104"/>
      <c r="E11305" s="104"/>
    </row>
    <row r="11306" spans="3:5" x14ac:dyDescent="0.15">
      <c r="C11306" s="104"/>
      <c r="D11306" s="104"/>
      <c r="E11306" s="104"/>
    </row>
    <row r="11307" spans="3:5" x14ac:dyDescent="0.15">
      <c r="C11307" s="104"/>
      <c r="D11307" s="104"/>
      <c r="E11307" s="104"/>
    </row>
    <row r="11308" spans="3:5" x14ac:dyDescent="0.15">
      <c r="C11308" s="104"/>
      <c r="D11308" s="104"/>
      <c r="E11308" s="104"/>
    </row>
    <row r="11309" spans="3:5" x14ac:dyDescent="0.15">
      <c r="C11309" s="104"/>
      <c r="D11309" s="104"/>
      <c r="E11309" s="104"/>
    </row>
    <row r="11310" spans="3:5" x14ac:dyDescent="0.15">
      <c r="C11310" s="104"/>
      <c r="D11310" s="104"/>
      <c r="E11310" s="104"/>
    </row>
    <row r="11311" spans="3:5" x14ac:dyDescent="0.15">
      <c r="C11311" s="104"/>
      <c r="D11311" s="104"/>
      <c r="E11311" s="104"/>
    </row>
    <row r="11312" spans="3:5" x14ac:dyDescent="0.15">
      <c r="C11312" s="104"/>
      <c r="D11312" s="104"/>
      <c r="E11312" s="104"/>
    </row>
    <row r="11313" spans="3:5" x14ac:dyDescent="0.15">
      <c r="C11313" s="104"/>
      <c r="D11313" s="104"/>
      <c r="E11313" s="104"/>
    </row>
    <row r="11314" spans="3:5" x14ac:dyDescent="0.15">
      <c r="C11314" s="104"/>
      <c r="D11314" s="104"/>
      <c r="E11314" s="104"/>
    </row>
    <row r="11315" spans="3:5" x14ac:dyDescent="0.15">
      <c r="C11315" s="104"/>
      <c r="D11315" s="104"/>
      <c r="E11315" s="104"/>
    </row>
    <row r="11316" spans="3:5" x14ac:dyDescent="0.15">
      <c r="C11316" s="104"/>
      <c r="D11316" s="104"/>
      <c r="E11316" s="104"/>
    </row>
    <row r="11317" spans="3:5" x14ac:dyDescent="0.15">
      <c r="C11317" s="104"/>
      <c r="D11317" s="104"/>
      <c r="E11317" s="104"/>
    </row>
    <row r="11318" spans="3:5" x14ac:dyDescent="0.15">
      <c r="C11318" s="104"/>
      <c r="D11318" s="104"/>
      <c r="E11318" s="104"/>
    </row>
    <row r="11319" spans="3:5" x14ac:dyDescent="0.15">
      <c r="C11319" s="104"/>
      <c r="D11319" s="104"/>
      <c r="E11319" s="104"/>
    </row>
    <row r="11320" spans="3:5" x14ac:dyDescent="0.15">
      <c r="C11320" s="104"/>
      <c r="D11320" s="104"/>
      <c r="E11320" s="104"/>
    </row>
    <row r="11321" spans="3:5" x14ac:dyDescent="0.15">
      <c r="C11321" s="104"/>
      <c r="D11321" s="104"/>
      <c r="E11321" s="104"/>
    </row>
    <row r="11322" spans="3:5" x14ac:dyDescent="0.15">
      <c r="C11322" s="104"/>
      <c r="D11322" s="104"/>
      <c r="E11322" s="104"/>
    </row>
    <row r="11323" spans="3:5" x14ac:dyDescent="0.15">
      <c r="C11323" s="104"/>
      <c r="D11323" s="104"/>
      <c r="E11323" s="104"/>
    </row>
    <row r="11324" spans="3:5" x14ac:dyDescent="0.15">
      <c r="C11324" s="104"/>
      <c r="D11324" s="104"/>
      <c r="E11324" s="104"/>
    </row>
    <row r="11325" spans="3:5" x14ac:dyDescent="0.15">
      <c r="C11325" s="104"/>
      <c r="D11325" s="104"/>
      <c r="E11325" s="104"/>
    </row>
    <row r="11326" spans="3:5" x14ac:dyDescent="0.15">
      <c r="C11326" s="104"/>
      <c r="D11326" s="104"/>
      <c r="E11326" s="104"/>
    </row>
    <row r="11327" spans="3:5" x14ac:dyDescent="0.15">
      <c r="C11327" s="104"/>
      <c r="D11327" s="104"/>
      <c r="E11327" s="104"/>
    </row>
    <row r="11328" spans="3:5" x14ac:dyDescent="0.15">
      <c r="C11328" s="104"/>
      <c r="D11328" s="104"/>
      <c r="E11328" s="104"/>
    </row>
    <row r="11329" spans="3:5" x14ac:dyDescent="0.15">
      <c r="C11329" s="104"/>
      <c r="D11329" s="104"/>
      <c r="E11329" s="104"/>
    </row>
    <row r="11330" spans="3:5" x14ac:dyDescent="0.15">
      <c r="C11330" s="104"/>
      <c r="D11330" s="104"/>
      <c r="E11330" s="104"/>
    </row>
    <row r="11331" spans="3:5" x14ac:dyDescent="0.15">
      <c r="C11331" s="104"/>
      <c r="D11331" s="104"/>
      <c r="E11331" s="104"/>
    </row>
    <row r="11332" spans="3:5" x14ac:dyDescent="0.15">
      <c r="C11332" s="104"/>
      <c r="D11332" s="104"/>
      <c r="E11332" s="104"/>
    </row>
    <row r="11333" spans="3:5" x14ac:dyDescent="0.15">
      <c r="C11333" s="104"/>
      <c r="D11333" s="104"/>
      <c r="E11333" s="104"/>
    </row>
    <row r="11334" spans="3:5" x14ac:dyDescent="0.15">
      <c r="C11334" s="104"/>
      <c r="D11334" s="104"/>
      <c r="E11334" s="104"/>
    </row>
    <row r="11335" spans="3:5" x14ac:dyDescent="0.15">
      <c r="C11335" s="104"/>
      <c r="D11335" s="104"/>
      <c r="E11335" s="104"/>
    </row>
    <row r="11336" spans="3:5" x14ac:dyDescent="0.15">
      <c r="C11336" s="104"/>
      <c r="D11336" s="104"/>
      <c r="E11336" s="104"/>
    </row>
    <row r="11337" spans="3:5" x14ac:dyDescent="0.15">
      <c r="C11337" s="104"/>
      <c r="D11337" s="104"/>
      <c r="E11337" s="104"/>
    </row>
    <row r="11338" spans="3:5" x14ac:dyDescent="0.15">
      <c r="C11338" s="104"/>
      <c r="D11338" s="104"/>
      <c r="E11338" s="104"/>
    </row>
    <row r="11339" spans="3:5" x14ac:dyDescent="0.15">
      <c r="C11339" s="104"/>
      <c r="D11339" s="104"/>
      <c r="E11339" s="104"/>
    </row>
    <row r="11340" spans="3:5" x14ac:dyDescent="0.15">
      <c r="C11340" s="104"/>
      <c r="D11340" s="104"/>
      <c r="E11340" s="104"/>
    </row>
    <row r="11341" spans="3:5" x14ac:dyDescent="0.15">
      <c r="C11341" s="104"/>
      <c r="D11341" s="104"/>
      <c r="E11341" s="104"/>
    </row>
    <row r="11342" spans="3:5" x14ac:dyDescent="0.15">
      <c r="C11342" s="104"/>
      <c r="D11342" s="104"/>
      <c r="E11342" s="104"/>
    </row>
    <row r="11343" spans="3:5" x14ac:dyDescent="0.15">
      <c r="C11343" s="104"/>
      <c r="D11343" s="104"/>
      <c r="E11343" s="104"/>
    </row>
    <row r="11344" spans="3:5" x14ac:dyDescent="0.15">
      <c r="C11344" s="104"/>
      <c r="D11344" s="104"/>
      <c r="E11344" s="104"/>
    </row>
    <row r="11345" spans="3:5" x14ac:dyDescent="0.15">
      <c r="C11345" s="104"/>
      <c r="D11345" s="104"/>
      <c r="E11345" s="104"/>
    </row>
    <row r="11346" spans="3:5" x14ac:dyDescent="0.15">
      <c r="C11346" s="104"/>
      <c r="D11346" s="104"/>
      <c r="E11346" s="104"/>
    </row>
    <row r="11347" spans="3:5" x14ac:dyDescent="0.15">
      <c r="C11347" s="104"/>
      <c r="D11347" s="104"/>
      <c r="E11347" s="104"/>
    </row>
    <row r="11348" spans="3:5" x14ac:dyDescent="0.15">
      <c r="C11348" s="104"/>
      <c r="D11348" s="104"/>
      <c r="E11348" s="104"/>
    </row>
    <row r="11349" spans="3:5" x14ac:dyDescent="0.15">
      <c r="C11349" s="104"/>
      <c r="D11349" s="104"/>
      <c r="E11349" s="104"/>
    </row>
    <row r="11350" spans="3:5" x14ac:dyDescent="0.15">
      <c r="C11350" s="104"/>
      <c r="D11350" s="104"/>
      <c r="E11350" s="104"/>
    </row>
    <row r="11351" spans="3:5" x14ac:dyDescent="0.15">
      <c r="C11351" s="104"/>
      <c r="D11351" s="104"/>
      <c r="E11351" s="104"/>
    </row>
    <row r="11352" spans="3:5" x14ac:dyDescent="0.15">
      <c r="C11352" s="104"/>
      <c r="D11352" s="104"/>
      <c r="E11352" s="104"/>
    </row>
    <row r="11353" spans="3:5" x14ac:dyDescent="0.15">
      <c r="C11353" s="104"/>
      <c r="D11353" s="104"/>
      <c r="E11353" s="104"/>
    </row>
    <row r="11354" spans="3:5" x14ac:dyDescent="0.15">
      <c r="C11354" s="104"/>
      <c r="D11354" s="104"/>
      <c r="E11354" s="104"/>
    </row>
    <row r="11355" spans="3:5" x14ac:dyDescent="0.15">
      <c r="C11355" s="104"/>
      <c r="D11355" s="104"/>
      <c r="E11355" s="104"/>
    </row>
    <row r="11356" spans="3:5" x14ac:dyDescent="0.15">
      <c r="C11356" s="104"/>
      <c r="D11356" s="104"/>
      <c r="E11356" s="104"/>
    </row>
    <row r="11357" spans="3:5" x14ac:dyDescent="0.15">
      <c r="C11357" s="104"/>
      <c r="D11357" s="104"/>
      <c r="E11357" s="104"/>
    </row>
    <row r="11358" spans="3:5" x14ac:dyDescent="0.15">
      <c r="C11358" s="104"/>
      <c r="D11358" s="104"/>
      <c r="E11358" s="104"/>
    </row>
    <row r="11359" spans="3:5" x14ac:dyDescent="0.15">
      <c r="C11359" s="104"/>
      <c r="D11359" s="104"/>
      <c r="E11359" s="104"/>
    </row>
    <row r="11360" spans="3:5" x14ac:dyDescent="0.15">
      <c r="C11360" s="104"/>
      <c r="D11360" s="104"/>
      <c r="E11360" s="104"/>
    </row>
    <row r="11361" spans="3:5" x14ac:dyDescent="0.15">
      <c r="C11361" s="104"/>
      <c r="D11361" s="104"/>
      <c r="E11361" s="104"/>
    </row>
    <row r="11362" spans="3:5" x14ac:dyDescent="0.15">
      <c r="C11362" s="104"/>
      <c r="D11362" s="104"/>
      <c r="E11362" s="104"/>
    </row>
    <row r="11363" spans="3:5" x14ac:dyDescent="0.15">
      <c r="C11363" s="104"/>
      <c r="D11363" s="104"/>
      <c r="E11363" s="104"/>
    </row>
    <row r="11364" spans="3:5" x14ac:dyDescent="0.15">
      <c r="C11364" s="104"/>
      <c r="D11364" s="104"/>
      <c r="E11364" s="104"/>
    </row>
    <row r="11365" spans="3:5" x14ac:dyDescent="0.15">
      <c r="C11365" s="104"/>
      <c r="D11365" s="104"/>
      <c r="E11365" s="104"/>
    </row>
    <row r="11366" spans="3:5" x14ac:dyDescent="0.15">
      <c r="C11366" s="104"/>
      <c r="D11366" s="104"/>
      <c r="E11366" s="104"/>
    </row>
    <row r="11367" spans="3:5" x14ac:dyDescent="0.15">
      <c r="C11367" s="104"/>
      <c r="D11367" s="104"/>
      <c r="E11367" s="104"/>
    </row>
    <row r="11368" spans="3:5" x14ac:dyDescent="0.15">
      <c r="C11368" s="104"/>
      <c r="D11368" s="104"/>
      <c r="E11368" s="104"/>
    </row>
    <row r="11369" spans="3:5" x14ac:dyDescent="0.15">
      <c r="C11369" s="104"/>
      <c r="D11369" s="104"/>
      <c r="E11369" s="104"/>
    </row>
    <row r="11370" spans="3:5" x14ac:dyDescent="0.15">
      <c r="C11370" s="104"/>
      <c r="D11370" s="104"/>
      <c r="E11370" s="104"/>
    </row>
    <row r="11371" spans="3:5" x14ac:dyDescent="0.15">
      <c r="C11371" s="104"/>
      <c r="D11371" s="104"/>
      <c r="E11371" s="104"/>
    </row>
    <row r="11372" spans="3:5" x14ac:dyDescent="0.15">
      <c r="C11372" s="104"/>
      <c r="D11372" s="104"/>
      <c r="E11372" s="104"/>
    </row>
    <row r="11373" spans="3:5" x14ac:dyDescent="0.15">
      <c r="C11373" s="104"/>
      <c r="D11373" s="104"/>
      <c r="E11373" s="104"/>
    </row>
    <row r="11374" spans="3:5" x14ac:dyDescent="0.15">
      <c r="C11374" s="104"/>
      <c r="D11374" s="104"/>
      <c r="E11374" s="104"/>
    </row>
    <row r="11375" spans="3:5" x14ac:dyDescent="0.15">
      <c r="C11375" s="104"/>
      <c r="D11375" s="104"/>
      <c r="E11375" s="104"/>
    </row>
    <row r="11376" spans="3:5" x14ac:dyDescent="0.15">
      <c r="C11376" s="104"/>
      <c r="D11376" s="104"/>
      <c r="E11376" s="104"/>
    </row>
    <row r="11377" spans="3:5" x14ac:dyDescent="0.15">
      <c r="C11377" s="104"/>
      <c r="D11377" s="104"/>
      <c r="E11377" s="104"/>
    </row>
    <row r="11378" spans="3:5" x14ac:dyDescent="0.15">
      <c r="C11378" s="104"/>
      <c r="D11378" s="104"/>
      <c r="E11378" s="104"/>
    </row>
    <row r="11379" spans="3:5" x14ac:dyDescent="0.15">
      <c r="C11379" s="104"/>
      <c r="D11379" s="104"/>
      <c r="E11379" s="104"/>
    </row>
    <row r="11380" spans="3:5" x14ac:dyDescent="0.15">
      <c r="C11380" s="104"/>
      <c r="D11380" s="104"/>
      <c r="E11380" s="104"/>
    </row>
    <row r="11381" spans="3:5" x14ac:dyDescent="0.15">
      <c r="C11381" s="104"/>
      <c r="D11381" s="104"/>
      <c r="E11381" s="104"/>
    </row>
    <row r="11382" spans="3:5" x14ac:dyDescent="0.15">
      <c r="C11382" s="104"/>
      <c r="D11382" s="104"/>
      <c r="E11382" s="104"/>
    </row>
    <row r="11383" spans="3:5" x14ac:dyDescent="0.15">
      <c r="C11383" s="104"/>
      <c r="D11383" s="104"/>
      <c r="E11383" s="104"/>
    </row>
    <row r="11384" spans="3:5" x14ac:dyDescent="0.15">
      <c r="C11384" s="104"/>
      <c r="D11384" s="104"/>
      <c r="E11384" s="104"/>
    </row>
    <row r="11385" spans="3:5" x14ac:dyDescent="0.15">
      <c r="C11385" s="104"/>
      <c r="D11385" s="104"/>
      <c r="E11385" s="104"/>
    </row>
    <row r="11386" spans="3:5" x14ac:dyDescent="0.15">
      <c r="C11386" s="104"/>
      <c r="D11386" s="104"/>
      <c r="E11386" s="104"/>
    </row>
    <row r="11387" spans="3:5" x14ac:dyDescent="0.15">
      <c r="C11387" s="104"/>
      <c r="D11387" s="104"/>
      <c r="E11387" s="104"/>
    </row>
    <row r="11388" spans="3:5" x14ac:dyDescent="0.15">
      <c r="C11388" s="104"/>
      <c r="D11388" s="104"/>
      <c r="E11388" s="104"/>
    </row>
    <row r="11389" spans="3:5" x14ac:dyDescent="0.15">
      <c r="C11389" s="104"/>
      <c r="D11389" s="104"/>
      <c r="E11389" s="104"/>
    </row>
    <row r="11390" spans="3:5" x14ac:dyDescent="0.15">
      <c r="C11390" s="104"/>
      <c r="D11390" s="104"/>
      <c r="E11390" s="104"/>
    </row>
    <row r="11391" spans="3:5" x14ac:dyDescent="0.15">
      <c r="C11391" s="104"/>
      <c r="D11391" s="104"/>
      <c r="E11391" s="104"/>
    </row>
    <row r="11392" spans="3:5" x14ac:dyDescent="0.15">
      <c r="C11392" s="104"/>
      <c r="D11392" s="104"/>
      <c r="E11392" s="104"/>
    </row>
    <row r="11393" spans="3:5" x14ac:dyDescent="0.15">
      <c r="C11393" s="104"/>
      <c r="D11393" s="104"/>
      <c r="E11393" s="104"/>
    </row>
    <row r="11394" spans="3:5" x14ac:dyDescent="0.15">
      <c r="C11394" s="104"/>
      <c r="D11394" s="104"/>
      <c r="E11394" s="104"/>
    </row>
    <row r="11395" spans="3:5" x14ac:dyDescent="0.15">
      <c r="C11395" s="104"/>
      <c r="D11395" s="104"/>
      <c r="E11395" s="104"/>
    </row>
    <row r="11396" spans="3:5" x14ac:dyDescent="0.15">
      <c r="C11396" s="104"/>
      <c r="D11396" s="104"/>
      <c r="E11396" s="104"/>
    </row>
    <row r="11397" spans="3:5" x14ac:dyDescent="0.15">
      <c r="C11397" s="104"/>
      <c r="D11397" s="104"/>
      <c r="E11397" s="104"/>
    </row>
    <row r="11398" spans="3:5" x14ac:dyDescent="0.15">
      <c r="C11398" s="104"/>
      <c r="D11398" s="104"/>
      <c r="E11398" s="104"/>
    </row>
    <row r="11399" spans="3:5" x14ac:dyDescent="0.15">
      <c r="C11399" s="104"/>
      <c r="D11399" s="104"/>
      <c r="E11399" s="104"/>
    </row>
    <row r="11400" spans="3:5" x14ac:dyDescent="0.15">
      <c r="C11400" s="104"/>
      <c r="D11400" s="104"/>
      <c r="E11400" s="104"/>
    </row>
    <row r="11401" spans="3:5" x14ac:dyDescent="0.15">
      <c r="C11401" s="104"/>
      <c r="D11401" s="104"/>
      <c r="E11401" s="104"/>
    </row>
    <row r="11402" spans="3:5" x14ac:dyDescent="0.15">
      <c r="C11402" s="104"/>
      <c r="D11402" s="104"/>
      <c r="E11402" s="104"/>
    </row>
    <row r="11403" spans="3:5" x14ac:dyDescent="0.15">
      <c r="C11403" s="104"/>
      <c r="D11403" s="104"/>
      <c r="E11403" s="104"/>
    </row>
    <row r="11404" spans="3:5" x14ac:dyDescent="0.15">
      <c r="C11404" s="104"/>
      <c r="D11404" s="104"/>
      <c r="E11404" s="104"/>
    </row>
    <row r="11405" spans="3:5" x14ac:dyDescent="0.15">
      <c r="C11405" s="104"/>
      <c r="D11405" s="104"/>
      <c r="E11405" s="104"/>
    </row>
    <row r="11406" spans="3:5" x14ac:dyDescent="0.15">
      <c r="C11406" s="104"/>
      <c r="D11406" s="104"/>
      <c r="E11406" s="104"/>
    </row>
    <row r="11407" spans="3:5" x14ac:dyDescent="0.15">
      <c r="C11407" s="104"/>
      <c r="D11407" s="104"/>
      <c r="E11407" s="104"/>
    </row>
    <row r="11408" spans="3:5" x14ac:dyDescent="0.15">
      <c r="C11408" s="104"/>
      <c r="D11408" s="104"/>
      <c r="E11408" s="104"/>
    </row>
    <row r="11409" spans="3:5" x14ac:dyDescent="0.15">
      <c r="C11409" s="104"/>
      <c r="D11409" s="104"/>
      <c r="E11409" s="104"/>
    </row>
    <row r="11410" spans="3:5" x14ac:dyDescent="0.15">
      <c r="C11410" s="104"/>
      <c r="D11410" s="104"/>
      <c r="E11410" s="104"/>
    </row>
    <row r="11411" spans="3:5" x14ac:dyDescent="0.15">
      <c r="C11411" s="104"/>
      <c r="D11411" s="104"/>
      <c r="E11411" s="104"/>
    </row>
    <row r="11412" spans="3:5" x14ac:dyDescent="0.15">
      <c r="C11412" s="104"/>
      <c r="D11412" s="104"/>
      <c r="E11412" s="104"/>
    </row>
    <row r="11413" spans="3:5" x14ac:dyDescent="0.15">
      <c r="C11413" s="104"/>
      <c r="D11413" s="104"/>
      <c r="E11413" s="104"/>
    </row>
    <row r="11414" spans="3:5" x14ac:dyDescent="0.15">
      <c r="C11414" s="104"/>
      <c r="D11414" s="104"/>
      <c r="E11414" s="104"/>
    </row>
    <row r="11415" spans="3:5" x14ac:dyDescent="0.15">
      <c r="C11415" s="104"/>
      <c r="D11415" s="104"/>
      <c r="E11415" s="104"/>
    </row>
    <row r="11416" spans="3:5" x14ac:dyDescent="0.15">
      <c r="C11416" s="104"/>
      <c r="D11416" s="104"/>
      <c r="E11416" s="104"/>
    </row>
    <row r="11417" spans="3:5" x14ac:dyDescent="0.15">
      <c r="C11417" s="104"/>
      <c r="D11417" s="104"/>
      <c r="E11417" s="104"/>
    </row>
    <row r="11418" spans="3:5" x14ac:dyDescent="0.15">
      <c r="C11418" s="104"/>
      <c r="D11418" s="104"/>
      <c r="E11418" s="104"/>
    </row>
    <row r="11419" spans="3:5" x14ac:dyDescent="0.15">
      <c r="C11419" s="104"/>
      <c r="D11419" s="104"/>
      <c r="E11419" s="104"/>
    </row>
    <row r="11420" spans="3:5" x14ac:dyDescent="0.15">
      <c r="C11420" s="104"/>
      <c r="D11420" s="104"/>
      <c r="E11420" s="104"/>
    </row>
    <row r="11421" spans="3:5" x14ac:dyDescent="0.15">
      <c r="C11421" s="104"/>
      <c r="D11421" s="104"/>
      <c r="E11421" s="104"/>
    </row>
    <row r="11422" spans="3:5" x14ac:dyDescent="0.15">
      <c r="C11422" s="104"/>
      <c r="D11422" s="104"/>
      <c r="E11422" s="104"/>
    </row>
    <row r="11423" spans="3:5" x14ac:dyDescent="0.15">
      <c r="C11423" s="104"/>
      <c r="D11423" s="104"/>
      <c r="E11423" s="104"/>
    </row>
    <row r="11424" spans="3:5" x14ac:dyDescent="0.15">
      <c r="C11424" s="104"/>
      <c r="D11424" s="104"/>
      <c r="E11424" s="104"/>
    </row>
    <row r="11425" spans="3:5" x14ac:dyDescent="0.15">
      <c r="C11425" s="104"/>
      <c r="D11425" s="104"/>
      <c r="E11425" s="104"/>
    </row>
    <row r="11426" spans="3:5" x14ac:dyDescent="0.15">
      <c r="C11426" s="104"/>
      <c r="D11426" s="104"/>
      <c r="E11426" s="104"/>
    </row>
    <row r="11427" spans="3:5" x14ac:dyDescent="0.15">
      <c r="C11427" s="104"/>
      <c r="D11427" s="104"/>
      <c r="E11427" s="104"/>
    </row>
    <row r="11428" spans="3:5" x14ac:dyDescent="0.15">
      <c r="C11428" s="104"/>
      <c r="D11428" s="104"/>
      <c r="E11428" s="104"/>
    </row>
    <row r="11429" spans="3:5" x14ac:dyDescent="0.15">
      <c r="C11429" s="104"/>
      <c r="D11429" s="104"/>
      <c r="E11429" s="104"/>
    </row>
    <row r="11430" spans="3:5" x14ac:dyDescent="0.15">
      <c r="C11430" s="104"/>
      <c r="D11430" s="104"/>
      <c r="E11430" s="104"/>
    </row>
    <row r="11431" spans="3:5" x14ac:dyDescent="0.15">
      <c r="C11431" s="104"/>
      <c r="D11431" s="104"/>
      <c r="E11431" s="104"/>
    </row>
    <row r="11432" spans="3:5" x14ac:dyDescent="0.15">
      <c r="C11432" s="104"/>
      <c r="D11432" s="104"/>
      <c r="E11432" s="104"/>
    </row>
    <row r="11433" spans="3:5" x14ac:dyDescent="0.15">
      <c r="C11433" s="104"/>
      <c r="D11433" s="104"/>
      <c r="E11433" s="104"/>
    </row>
    <row r="11434" spans="3:5" x14ac:dyDescent="0.15">
      <c r="C11434" s="104"/>
      <c r="D11434" s="104"/>
      <c r="E11434" s="104"/>
    </row>
    <row r="11435" spans="3:5" x14ac:dyDescent="0.15">
      <c r="C11435" s="104"/>
      <c r="D11435" s="104"/>
      <c r="E11435" s="104"/>
    </row>
    <row r="11436" spans="3:5" x14ac:dyDescent="0.15">
      <c r="C11436" s="104"/>
      <c r="D11436" s="104"/>
      <c r="E11436" s="104"/>
    </row>
    <row r="11437" spans="3:5" x14ac:dyDescent="0.15">
      <c r="C11437" s="104"/>
      <c r="D11437" s="104"/>
      <c r="E11437" s="104"/>
    </row>
    <row r="11438" spans="3:5" x14ac:dyDescent="0.15">
      <c r="C11438" s="104"/>
      <c r="D11438" s="104"/>
      <c r="E11438" s="104"/>
    </row>
    <row r="11439" spans="3:5" x14ac:dyDescent="0.15">
      <c r="C11439" s="104"/>
      <c r="D11439" s="104"/>
      <c r="E11439" s="104"/>
    </row>
    <row r="11440" spans="3:5" x14ac:dyDescent="0.15">
      <c r="C11440" s="104"/>
      <c r="D11440" s="104"/>
      <c r="E11440" s="104"/>
    </row>
    <row r="11441" spans="3:5" x14ac:dyDescent="0.15">
      <c r="C11441" s="104"/>
      <c r="D11441" s="104"/>
      <c r="E11441" s="104"/>
    </row>
    <row r="11442" spans="3:5" x14ac:dyDescent="0.15">
      <c r="C11442" s="104"/>
      <c r="D11442" s="104"/>
      <c r="E11442" s="104"/>
    </row>
    <row r="11443" spans="3:5" x14ac:dyDescent="0.15">
      <c r="C11443" s="104"/>
      <c r="D11443" s="104"/>
      <c r="E11443" s="104"/>
    </row>
    <row r="11444" spans="3:5" x14ac:dyDescent="0.15">
      <c r="C11444" s="104"/>
      <c r="D11444" s="104"/>
      <c r="E11444" s="104"/>
    </row>
    <row r="11445" spans="3:5" x14ac:dyDescent="0.15">
      <c r="C11445" s="104"/>
      <c r="D11445" s="104"/>
      <c r="E11445" s="104"/>
    </row>
    <row r="11446" spans="3:5" x14ac:dyDescent="0.15">
      <c r="C11446" s="104"/>
      <c r="D11446" s="104"/>
      <c r="E11446" s="104"/>
    </row>
    <row r="11447" spans="3:5" x14ac:dyDescent="0.15">
      <c r="C11447" s="104"/>
      <c r="D11447" s="104"/>
      <c r="E11447" s="104"/>
    </row>
    <row r="11448" spans="3:5" x14ac:dyDescent="0.15">
      <c r="C11448" s="104"/>
      <c r="D11448" s="104"/>
      <c r="E11448" s="104"/>
    </row>
    <row r="11449" spans="3:5" x14ac:dyDescent="0.15">
      <c r="C11449" s="104"/>
      <c r="D11449" s="104"/>
      <c r="E11449" s="104"/>
    </row>
    <row r="11450" spans="3:5" x14ac:dyDescent="0.15">
      <c r="C11450" s="104"/>
      <c r="D11450" s="104"/>
      <c r="E11450" s="104"/>
    </row>
    <row r="11451" spans="3:5" x14ac:dyDescent="0.15">
      <c r="C11451" s="104"/>
      <c r="D11451" s="104"/>
      <c r="E11451" s="104"/>
    </row>
    <row r="11452" spans="3:5" x14ac:dyDescent="0.15">
      <c r="C11452" s="104"/>
      <c r="D11452" s="104"/>
      <c r="E11452" s="104"/>
    </row>
    <row r="11453" spans="3:5" x14ac:dyDescent="0.15">
      <c r="C11453" s="104"/>
      <c r="D11453" s="104"/>
      <c r="E11453" s="104"/>
    </row>
    <row r="11454" spans="3:5" x14ac:dyDescent="0.15">
      <c r="C11454" s="104"/>
      <c r="D11454" s="104"/>
      <c r="E11454" s="104"/>
    </row>
    <row r="11455" spans="3:5" x14ac:dyDescent="0.15">
      <c r="C11455" s="104"/>
      <c r="D11455" s="104"/>
      <c r="E11455" s="104"/>
    </row>
    <row r="11456" spans="3:5" x14ac:dyDescent="0.15">
      <c r="C11456" s="104"/>
      <c r="D11456" s="104"/>
      <c r="E11456" s="104"/>
    </row>
    <row r="11457" spans="3:5" x14ac:dyDescent="0.15">
      <c r="C11457" s="104"/>
      <c r="D11457" s="104"/>
      <c r="E11457" s="104"/>
    </row>
    <row r="11458" spans="3:5" x14ac:dyDescent="0.15">
      <c r="C11458" s="104"/>
      <c r="D11458" s="104"/>
      <c r="E11458" s="104"/>
    </row>
    <row r="11459" spans="3:5" x14ac:dyDescent="0.15">
      <c r="C11459" s="104"/>
      <c r="D11459" s="104"/>
      <c r="E11459" s="104"/>
    </row>
    <row r="11460" spans="3:5" x14ac:dyDescent="0.15">
      <c r="C11460" s="104"/>
      <c r="D11460" s="104"/>
      <c r="E11460" s="104"/>
    </row>
    <row r="11461" spans="3:5" x14ac:dyDescent="0.15">
      <c r="C11461" s="104"/>
      <c r="D11461" s="104"/>
      <c r="E11461" s="104"/>
    </row>
    <row r="11462" spans="3:5" x14ac:dyDescent="0.15">
      <c r="C11462" s="104"/>
      <c r="D11462" s="104"/>
      <c r="E11462" s="104"/>
    </row>
    <row r="11463" spans="3:5" x14ac:dyDescent="0.15">
      <c r="C11463" s="104"/>
      <c r="D11463" s="104"/>
      <c r="E11463" s="104"/>
    </row>
    <row r="11464" spans="3:5" x14ac:dyDescent="0.15">
      <c r="C11464" s="104"/>
      <c r="D11464" s="104"/>
      <c r="E11464" s="104"/>
    </row>
    <row r="11465" spans="3:5" x14ac:dyDescent="0.15">
      <c r="C11465" s="104"/>
      <c r="D11465" s="104"/>
      <c r="E11465" s="104"/>
    </row>
    <row r="11466" spans="3:5" x14ac:dyDescent="0.15">
      <c r="C11466" s="104"/>
      <c r="D11466" s="104"/>
      <c r="E11466" s="104"/>
    </row>
    <row r="11467" spans="3:5" x14ac:dyDescent="0.15">
      <c r="C11467" s="104"/>
      <c r="D11467" s="104"/>
      <c r="E11467" s="104"/>
    </row>
    <row r="11468" spans="3:5" x14ac:dyDescent="0.15">
      <c r="C11468" s="104"/>
      <c r="D11468" s="104"/>
      <c r="E11468" s="104"/>
    </row>
    <row r="11469" spans="3:5" x14ac:dyDescent="0.15">
      <c r="C11469" s="104"/>
      <c r="D11469" s="104"/>
      <c r="E11469" s="104"/>
    </row>
    <row r="11470" spans="3:5" x14ac:dyDescent="0.15">
      <c r="C11470" s="104"/>
      <c r="D11470" s="104"/>
      <c r="E11470" s="104"/>
    </row>
    <row r="11471" spans="3:5" x14ac:dyDescent="0.15">
      <c r="C11471" s="104"/>
      <c r="D11471" s="104"/>
      <c r="E11471" s="104"/>
    </row>
    <row r="11472" spans="3:5" x14ac:dyDescent="0.15">
      <c r="C11472" s="104"/>
      <c r="D11472" s="104"/>
      <c r="E11472" s="104"/>
    </row>
    <row r="11473" spans="3:5" x14ac:dyDescent="0.15">
      <c r="C11473" s="104"/>
      <c r="D11473" s="104"/>
      <c r="E11473" s="104"/>
    </row>
    <row r="11474" spans="3:5" x14ac:dyDescent="0.15">
      <c r="C11474" s="104"/>
      <c r="D11474" s="104"/>
      <c r="E11474" s="104"/>
    </row>
    <row r="11475" spans="3:5" x14ac:dyDescent="0.15">
      <c r="C11475" s="104"/>
      <c r="D11475" s="104"/>
      <c r="E11475" s="104"/>
    </row>
    <row r="11476" spans="3:5" x14ac:dyDescent="0.15">
      <c r="C11476" s="104"/>
      <c r="D11476" s="104"/>
      <c r="E11476" s="104"/>
    </row>
    <row r="11477" spans="3:5" x14ac:dyDescent="0.15">
      <c r="C11477" s="104"/>
      <c r="D11477" s="104"/>
      <c r="E11477" s="104"/>
    </row>
    <row r="11478" spans="3:5" x14ac:dyDescent="0.15">
      <c r="C11478" s="104"/>
      <c r="D11478" s="104"/>
      <c r="E11478" s="104"/>
    </row>
    <row r="11479" spans="3:5" x14ac:dyDescent="0.15">
      <c r="C11479" s="104"/>
      <c r="D11479" s="104"/>
      <c r="E11479" s="104"/>
    </row>
    <row r="11480" spans="3:5" x14ac:dyDescent="0.15">
      <c r="C11480" s="104"/>
      <c r="D11480" s="104"/>
      <c r="E11480" s="104"/>
    </row>
    <row r="11481" spans="3:5" x14ac:dyDescent="0.15">
      <c r="C11481" s="104"/>
      <c r="D11481" s="104"/>
      <c r="E11481" s="104"/>
    </row>
    <row r="11482" spans="3:5" x14ac:dyDescent="0.15">
      <c r="C11482" s="104"/>
      <c r="D11482" s="104"/>
      <c r="E11482" s="104"/>
    </row>
    <row r="11483" spans="3:5" x14ac:dyDescent="0.15">
      <c r="C11483" s="104"/>
      <c r="D11483" s="104"/>
      <c r="E11483" s="104"/>
    </row>
    <row r="11484" spans="3:5" x14ac:dyDescent="0.15">
      <c r="C11484" s="104"/>
      <c r="D11484" s="104"/>
      <c r="E11484" s="104"/>
    </row>
    <row r="11485" spans="3:5" x14ac:dyDescent="0.15">
      <c r="C11485" s="104"/>
      <c r="D11485" s="104"/>
      <c r="E11485" s="104"/>
    </row>
    <row r="11486" spans="3:5" x14ac:dyDescent="0.15">
      <c r="C11486" s="104"/>
      <c r="D11486" s="104"/>
      <c r="E11486" s="104"/>
    </row>
    <row r="11487" spans="3:5" x14ac:dyDescent="0.15">
      <c r="C11487" s="104"/>
      <c r="D11487" s="104"/>
      <c r="E11487" s="104"/>
    </row>
    <row r="11488" spans="3:5" x14ac:dyDescent="0.15">
      <c r="C11488" s="104"/>
      <c r="D11488" s="104"/>
      <c r="E11488" s="104"/>
    </row>
    <row r="11489" spans="3:5" x14ac:dyDescent="0.15">
      <c r="C11489" s="104"/>
      <c r="D11489" s="104"/>
      <c r="E11489" s="104"/>
    </row>
    <row r="11490" spans="3:5" x14ac:dyDescent="0.15">
      <c r="C11490" s="104"/>
      <c r="D11490" s="104"/>
      <c r="E11490" s="104"/>
    </row>
    <row r="11491" spans="3:5" x14ac:dyDescent="0.15">
      <c r="C11491" s="104"/>
      <c r="D11491" s="104"/>
      <c r="E11491" s="104"/>
    </row>
    <row r="11492" spans="3:5" x14ac:dyDescent="0.15">
      <c r="C11492" s="104"/>
      <c r="D11492" s="104"/>
      <c r="E11492" s="104"/>
    </row>
    <row r="11493" spans="3:5" x14ac:dyDescent="0.15">
      <c r="C11493" s="104"/>
      <c r="D11493" s="104"/>
      <c r="E11493" s="104"/>
    </row>
    <row r="11494" spans="3:5" x14ac:dyDescent="0.15">
      <c r="C11494" s="104"/>
      <c r="D11494" s="104"/>
      <c r="E11494" s="104"/>
    </row>
    <row r="11495" spans="3:5" x14ac:dyDescent="0.15">
      <c r="C11495" s="104"/>
      <c r="D11495" s="104"/>
      <c r="E11495" s="104"/>
    </row>
    <row r="11496" spans="3:5" x14ac:dyDescent="0.15">
      <c r="C11496" s="104"/>
      <c r="D11496" s="104"/>
      <c r="E11496" s="104"/>
    </row>
    <row r="11497" spans="3:5" x14ac:dyDescent="0.15">
      <c r="C11497" s="104"/>
      <c r="D11497" s="104"/>
      <c r="E11497" s="104"/>
    </row>
    <row r="11498" spans="3:5" x14ac:dyDescent="0.15">
      <c r="C11498" s="104"/>
      <c r="D11498" s="104"/>
      <c r="E11498" s="104"/>
    </row>
    <row r="11499" spans="3:5" x14ac:dyDescent="0.15">
      <c r="C11499" s="104"/>
      <c r="D11499" s="104"/>
      <c r="E11499" s="104"/>
    </row>
    <row r="11500" spans="3:5" x14ac:dyDescent="0.15">
      <c r="C11500" s="104"/>
      <c r="D11500" s="104"/>
      <c r="E11500" s="104"/>
    </row>
    <row r="11501" spans="3:5" x14ac:dyDescent="0.15">
      <c r="C11501" s="104"/>
      <c r="D11501" s="104"/>
      <c r="E11501" s="104"/>
    </row>
    <row r="11502" spans="3:5" x14ac:dyDescent="0.15">
      <c r="C11502" s="104"/>
      <c r="D11502" s="104"/>
      <c r="E11502" s="104"/>
    </row>
    <row r="11503" spans="3:5" x14ac:dyDescent="0.15">
      <c r="C11503" s="104"/>
      <c r="D11503" s="104"/>
      <c r="E11503" s="104"/>
    </row>
    <row r="11504" spans="3:5" x14ac:dyDescent="0.15">
      <c r="C11504" s="104"/>
      <c r="D11504" s="104"/>
      <c r="E11504" s="104"/>
    </row>
    <row r="11505" spans="3:5" x14ac:dyDescent="0.15">
      <c r="C11505" s="104"/>
      <c r="D11505" s="104"/>
      <c r="E11505" s="104"/>
    </row>
    <row r="11506" spans="3:5" x14ac:dyDescent="0.15">
      <c r="C11506" s="104"/>
      <c r="D11506" s="104"/>
      <c r="E11506" s="104"/>
    </row>
    <row r="11507" spans="3:5" x14ac:dyDescent="0.15">
      <c r="C11507" s="104"/>
      <c r="D11507" s="104"/>
      <c r="E11507" s="104"/>
    </row>
    <row r="11508" spans="3:5" x14ac:dyDescent="0.15">
      <c r="C11508" s="104"/>
      <c r="D11508" s="104"/>
      <c r="E11508" s="104"/>
    </row>
    <row r="11509" spans="3:5" x14ac:dyDescent="0.15">
      <c r="C11509" s="104"/>
      <c r="D11509" s="104"/>
      <c r="E11509" s="104"/>
    </row>
    <row r="11510" spans="3:5" x14ac:dyDescent="0.15">
      <c r="C11510" s="104"/>
      <c r="D11510" s="104"/>
      <c r="E11510" s="104"/>
    </row>
    <row r="11511" spans="3:5" x14ac:dyDescent="0.15">
      <c r="C11511" s="104"/>
      <c r="D11511" s="104"/>
      <c r="E11511" s="104"/>
    </row>
    <row r="11512" spans="3:5" x14ac:dyDescent="0.15">
      <c r="C11512" s="104"/>
      <c r="D11512" s="104"/>
      <c r="E11512" s="104"/>
    </row>
    <row r="11513" spans="3:5" x14ac:dyDescent="0.15">
      <c r="C11513" s="104"/>
      <c r="D11513" s="104"/>
      <c r="E11513" s="104"/>
    </row>
    <row r="11514" spans="3:5" x14ac:dyDescent="0.15">
      <c r="C11514" s="104"/>
      <c r="D11514" s="104"/>
      <c r="E11514" s="104"/>
    </row>
    <row r="11515" spans="3:5" x14ac:dyDescent="0.15">
      <c r="C11515" s="104"/>
      <c r="D11515" s="104"/>
      <c r="E11515" s="104"/>
    </row>
    <row r="11516" spans="3:5" x14ac:dyDescent="0.15">
      <c r="C11516" s="104"/>
      <c r="D11516" s="104"/>
      <c r="E11516" s="104"/>
    </row>
    <row r="11517" spans="3:5" x14ac:dyDescent="0.15">
      <c r="C11517" s="104"/>
      <c r="D11517" s="104"/>
      <c r="E11517" s="104"/>
    </row>
    <row r="11518" spans="3:5" x14ac:dyDescent="0.15">
      <c r="C11518" s="104"/>
      <c r="D11518" s="104"/>
      <c r="E11518" s="104"/>
    </row>
    <row r="11519" spans="3:5" x14ac:dyDescent="0.15">
      <c r="C11519" s="104"/>
      <c r="D11519" s="104"/>
      <c r="E11519" s="104"/>
    </row>
    <row r="11520" spans="3:5" x14ac:dyDescent="0.15">
      <c r="C11520" s="104"/>
      <c r="D11520" s="104"/>
      <c r="E11520" s="104"/>
    </row>
    <row r="11521" spans="3:5" x14ac:dyDescent="0.15">
      <c r="C11521" s="104"/>
      <c r="D11521" s="104"/>
      <c r="E11521" s="104"/>
    </row>
    <row r="11522" spans="3:5" x14ac:dyDescent="0.15">
      <c r="C11522" s="104"/>
      <c r="D11522" s="104"/>
      <c r="E11522" s="104"/>
    </row>
    <row r="11523" spans="3:5" x14ac:dyDescent="0.15">
      <c r="C11523" s="104"/>
      <c r="D11523" s="104"/>
      <c r="E11523" s="104"/>
    </row>
    <row r="11524" spans="3:5" x14ac:dyDescent="0.15">
      <c r="C11524" s="104"/>
      <c r="D11524" s="104"/>
      <c r="E11524" s="104"/>
    </row>
    <row r="11525" spans="3:5" x14ac:dyDescent="0.15">
      <c r="C11525" s="104"/>
      <c r="D11525" s="104"/>
      <c r="E11525" s="104"/>
    </row>
    <row r="11526" spans="3:5" x14ac:dyDescent="0.15">
      <c r="C11526" s="104"/>
      <c r="D11526" s="104"/>
      <c r="E11526" s="104"/>
    </row>
    <row r="11527" spans="3:5" x14ac:dyDescent="0.15">
      <c r="C11527" s="104"/>
      <c r="D11527" s="104"/>
      <c r="E11527" s="104"/>
    </row>
    <row r="11528" spans="3:5" x14ac:dyDescent="0.15">
      <c r="C11528" s="104"/>
      <c r="D11528" s="104"/>
      <c r="E11528" s="104"/>
    </row>
    <row r="11529" spans="3:5" x14ac:dyDescent="0.15">
      <c r="C11529" s="104"/>
      <c r="D11529" s="104"/>
      <c r="E11529" s="104"/>
    </row>
    <row r="11530" spans="3:5" x14ac:dyDescent="0.15">
      <c r="C11530" s="104"/>
      <c r="D11530" s="104"/>
      <c r="E11530" s="104"/>
    </row>
    <row r="11531" spans="3:5" x14ac:dyDescent="0.15">
      <c r="C11531" s="104"/>
      <c r="D11531" s="104"/>
      <c r="E11531" s="104"/>
    </row>
    <row r="11532" spans="3:5" x14ac:dyDescent="0.15">
      <c r="C11532" s="104"/>
      <c r="D11532" s="104"/>
      <c r="E11532" s="104"/>
    </row>
    <row r="11533" spans="3:5" x14ac:dyDescent="0.15">
      <c r="C11533" s="104"/>
      <c r="D11533" s="104"/>
      <c r="E11533" s="104"/>
    </row>
    <row r="11534" spans="3:5" x14ac:dyDescent="0.15">
      <c r="C11534" s="104"/>
      <c r="D11534" s="104"/>
      <c r="E11534" s="104"/>
    </row>
    <row r="11535" spans="3:5" x14ac:dyDescent="0.15">
      <c r="C11535" s="104"/>
      <c r="D11535" s="104"/>
      <c r="E11535" s="104"/>
    </row>
    <row r="11536" spans="3:5" x14ac:dyDescent="0.15">
      <c r="C11536" s="104"/>
      <c r="D11536" s="104"/>
      <c r="E11536" s="104"/>
    </row>
    <row r="11537" spans="3:5" x14ac:dyDescent="0.15">
      <c r="C11537" s="104"/>
      <c r="D11537" s="104"/>
      <c r="E11537" s="104"/>
    </row>
    <row r="11538" spans="3:5" x14ac:dyDescent="0.15">
      <c r="C11538" s="104"/>
      <c r="D11538" s="104"/>
      <c r="E11538" s="104"/>
    </row>
    <row r="11539" spans="3:5" x14ac:dyDescent="0.15">
      <c r="C11539" s="104"/>
      <c r="D11539" s="104"/>
      <c r="E11539" s="104"/>
    </row>
    <row r="11540" spans="3:5" x14ac:dyDescent="0.15">
      <c r="C11540" s="104"/>
      <c r="D11540" s="104"/>
      <c r="E11540" s="104"/>
    </row>
    <row r="11541" spans="3:5" x14ac:dyDescent="0.15">
      <c r="C11541" s="104"/>
      <c r="D11541" s="104"/>
      <c r="E11541" s="104"/>
    </row>
    <row r="11542" spans="3:5" x14ac:dyDescent="0.15">
      <c r="C11542" s="104"/>
      <c r="D11542" s="104"/>
      <c r="E11542" s="104"/>
    </row>
    <row r="11543" spans="3:5" x14ac:dyDescent="0.15">
      <c r="C11543" s="104"/>
      <c r="D11543" s="104"/>
      <c r="E11543" s="104"/>
    </row>
    <row r="11544" spans="3:5" x14ac:dyDescent="0.15">
      <c r="C11544" s="104"/>
      <c r="D11544" s="104"/>
      <c r="E11544" s="104"/>
    </row>
    <row r="11545" spans="3:5" x14ac:dyDescent="0.15">
      <c r="C11545" s="104"/>
      <c r="D11545" s="104"/>
      <c r="E11545" s="104"/>
    </row>
    <row r="11546" spans="3:5" x14ac:dyDescent="0.15">
      <c r="C11546" s="104"/>
      <c r="D11546" s="104"/>
      <c r="E11546" s="104"/>
    </row>
    <row r="11547" spans="3:5" x14ac:dyDescent="0.15">
      <c r="C11547" s="104"/>
      <c r="D11547" s="104"/>
      <c r="E11547" s="104"/>
    </row>
    <row r="11548" spans="3:5" x14ac:dyDescent="0.15">
      <c r="C11548" s="104"/>
      <c r="D11548" s="104"/>
      <c r="E11548" s="104"/>
    </row>
    <row r="11549" spans="3:5" x14ac:dyDescent="0.15">
      <c r="C11549" s="104"/>
      <c r="D11549" s="104"/>
      <c r="E11549" s="104"/>
    </row>
    <row r="11550" spans="3:5" x14ac:dyDescent="0.15">
      <c r="C11550" s="104"/>
      <c r="D11550" s="104"/>
      <c r="E11550" s="104"/>
    </row>
    <row r="11551" spans="3:5" x14ac:dyDescent="0.15">
      <c r="C11551" s="104"/>
      <c r="D11551" s="104"/>
      <c r="E11551" s="104"/>
    </row>
    <row r="11552" spans="3:5" x14ac:dyDescent="0.15">
      <c r="C11552" s="104"/>
      <c r="D11552" s="104"/>
      <c r="E11552" s="104"/>
    </row>
    <row r="11553" spans="3:5" x14ac:dyDescent="0.15">
      <c r="C11553" s="104"/>
      <c r="D11553" s="104"/>
      <c r="E11553" s="104"/>
    </row>
    <row r="11554" spans="3:5" x14ac:dyDescent="0.15">
      <c r="C11554" s="104"/>
      <c r="D11554" s="104"/>
      <c r="E11554" s="104"/>
    </row>
    <row r="11555" spans="3:5" x14ac:dyDescent="0.15">
      <c r="C11555" s="104"/>
      <c r="D11555" s="104"/>
      <c r="E11555" s="104"/>
    </row>
    <row r="11556" spans="3:5" x14ac:dyDescent="0.15">
      <c r="C11556" s="104"/>
      <c r="D11556" s="104"/>
      <c r="E11556" s="104"/>
    </row>
    <row r="11557" spans="3:5" x14ac:dyDescent="0.15">
      <c r="C11557" s="104"/>
      <c r="D11557" s="104"/>
      <c r="E11557" s="104"/>
    </row>
    <row r="11558" spans="3:5" x14ac:dyDescent="0.15">
      <c r="C11558" s="104"/>
      <c r="D11558" s="104"/>
      <c r="E11558" s="104"/>
    </row>
    <row r="11559" spans="3:5" x14ac:dyDescent="0.15">
      <c r="C11559" s="104"/>
      <c r="D11559" s="104"/>
      <c r="E11559" s="104"/>
    </row>
    <row r="11560" spans="3:5" x14ac:dyDescent="0.15">
      <c r="C11560" s="104"/>
      <c r="D11560" s="104"/>
      <c r="E11560" s="104"/>
    </row>
    <row r="11561" spans="3:5" x14ac:dyDescent="0.15">
      <c r="C11561" s="104"/>
      <c r="D11561" s="104"/>
      <c r="E11561" s="104"/>
    </row>
    <row r="11562" spans="3:5" x14ac:dyDescent="0.15">
      <c r="C11562" s="104"/>
      <c r="D11562" s="104"/>
      <c r="E11562" s="104"/>
    </row>
    <row r="11563" spans="3:5" x14ac:dyDescent="0.15">
      <c r="C11563" s="104"/>
      <c r="D11563" s="104"/>
      <c r="E11563" s="104"/>
    </row>
    <row r="11564" spans="3:5" x14ac:dyDescent="0.15">
      <c r="C11564" s="104"/>
      <c r="D11564" s="104"/>
      <c r="E11564" s="104"/>
    </row>
    <row r="11565" spans="3:5" x14ac:dyDescent="0.15">
      <c r="C11565" s="104"/>
      <c r="D11565" s="104"/>
      <c r="E11565" s="104"/>
    </row>
    <row r="11566" spans="3:5" x14ac:dyDescent="0.15">
      <c r="C11566" s="104"/>
      <c r="D11566" s="104"/>
      <c r="E11566" s="104"/>
    </row>
    <row r="11567" spans="3:5" x14ac:dyDescent="0.15">
      <c r="C11567" s="104"/>
      <c r="D11567" s="104"/>
      <c r="E11567" s="104"/>
    </row>
    <row r="11568" spans="3:5" x14ac:dyDescent="0.15">
      <c r="C11568" s="104"/>
      <c r="D11568" s="104"/>
      <c r="E11568" s="104"/>
    </row>
    <row r="11569" spans="3:5" x14ac:dyDescent="0.15">
      <c r="C11569" s="104"/>
      <c r="D11569" s="104"/>
      <c r="E11569" s="104"/>
    </row>
    <row r="11570" spans="3:5" x14ac:dyDescent="0.15">
      <c r="C11570" s="104"/>
      <c r="D11570" s="104"/>
      <c r="E11570" s="104"/>
    </row>
    <row r="11571" spans="3:5" x14ac:dyDescent="0.15">
      <c r="C11571" s="104"/>
      <c r="D11571" s="104"/>
      <c r="E11571" s="104"/>
    </row>
    <row r="11572" spans="3:5" x14ac:dyDescent="0.15">
      <c r="C11572" s="104"/>
      <c r="D11572" s="104"/>
      <c r="E11572" s="104"/>
    </row>
    <row r="11573" spans="3:5" x14ac:dyDescent="0.15">
      <c r="C11573" s="104"/>
      <c r="D11573" s="104"/>
      <c r="E11573" s="104"/>
    </row>
    <row r="11574" spans="3:5" x14ac:dyDescent="0.15">
      <c r="C11574" s="104"/>
      <c r="D11574" s="104"/>
      <c r="E11574" s="104"/>
    </row>
    <row r="11575" spans="3:5" x14ac:dyDescent="0.15">
      <c r="C11575" s="104"/>
      <c r="D11575" s="104"/>
      <c r="E11575" s="104"/>
    </row>
    <row r="11576" spans="3:5" x14ac:dyDescent="0.15">
      <c r="C11576" s="104"/>
      <c r="D11576" s="104"/>
      <c r="E11576" s="104"/>
    </row>
    <row r="11577" spans="3:5" x14ac:dyDescent="0.15">
      <c r="C11577" s="104"/>
      <c r="D11577" s="104"/>
      <c r="E11577" s="104"/>
    </row>
    <row r="11578" spans="3:5" x14ac:dyDescent="0.15">
      <c r="C11578" s="104"/>
      <c r="D11578" s="104"/>
      <c r="E11578" s="104"/>
    </row>
    <row r="11579" spans="3:5" x14ac:dyDescent="0.15">
      <c r="C11579" s="104"/>
      <c r="D11579" s="104"/>
      <c r="E11579" s="104"/>
    </row>
    <row r="11580" spans="3:5" x14ac:dyDescent="0.15">
      <c r="C11580" s="104"/>
      <c r="D11580" s="104"/>
      <c r="E11580" s="104"/>
    </row>
    <row r="11581" spans="3:5" x14ac:dyDescent="0.15">
      <c r="C11581" s="104"/>
      <c r="D11581" s="104"/>
      <c r="E11581" s="104"/>
    </row>
    <row r="11582" spans="3:5" x14ac:dyDescent="0.15">
      <c r="C11582" s="104"/>
      <c r="D11582" s="104"/>
      <c r="E11582" s="104"/>
    </row>
    <row r="11583" spans="3:5" x14ac:dyDescent="0.15">
      <c r="C11583" s="104"/>
      <c r="D11583" s="104"/>
      <c r="E11583" s="104"/>
    </row>
    <row r="11584" spans="3:5" x14ac:dyDescent="0.15">
      <c r="C11584" s="104"/>
      <c r="D11584" s="104"/>
      <c r="E11584" s="104"/>
    </row>
    <row r="11585" spans="3:5" x14ac:dyDescent="0.15">
      <c r="C11585" s="104"/>
      <c r="D11585" s="104"/>
      <c r="E11585" s="104"/>
    </row>
    <row r="11586" spans="3:5" x14ac:dyDescent="0.15">
      <c r="C11586" s="104"/>
      <c r="D11586" s="104"/>
      <c r="E11586" s="104"/>
    </row>
    <row r="11587" spans="3:5" x14ac:dyDescent="0.15">
      <c r="C11587" s="104"/>
      <c r="D11587" s="104"/>
      <c r="E11587" s="104"/>
    </row>
    <row r="11588" spans="3:5" x14ac:dyDescent="0.15">
      <c r="C11588" s="104"/>
      <c r="D11588" s="104"/>
      <c r="E11588" s="104"/>
    </row>
    <row r="11589" spans="3:5" x14ac:dyDescent="0.15">
      <c r="C11589" s="104"/>
      <c r="D11589" s="104"/>
      <c r="E11589" s="104"/>
    </row>
    <row r="11590" spans="3:5" x14ac:dyDescent="0.15">
      <c r="C11590" s="104"/>
      <c r="D11590" s="104"/>
      <c r="E11590" s="104"/>
    </row>
    <row r="11591" spans="3:5" x14ac:dyDescent="0.15">
      <c r="C11591" s="104"/>
      <c r="D11591" s="104"/>
      <c r="E11591" s="104"/>
    </row>
    <row r="11592" spans="3:5" x14ac:dyDescent="0.15">
      <c r="C11592" s="104"/>
      <c r="D11592" s="104"/>
      <c r="E11592" s="104"/>
    </row>
    <row r="11593" spans="3:5" x14ac:dyDescent="0.15">
      <c r="C11593" s="104"/>
      <c r="D11593" s="104"/>
      <c r="E11593" s="104"/>
    </row>
    <row r="11594" spans="3:5" x14ac:dyDescent="0.15">
      <c r="C11594" s="104"/>
      <c r="D11594" s="104"/>
      <c r="E11594" s="104"/>
    </row>
    <row r="11595" spans="3:5" x14ac:dyDescent="0.15">
      <c r="C11595" s="104"/>
      <c r="D11595" s="104"/>
      <c r="E11595" s="104"/>
    </row>
    <row r="11596" spans="3:5" x14ac:dyDescent="0.15">
      <c r="C11596" s="104"/>
      <c r="D11596" s="104"/>
      <c r="E11596" s="104"/>
    </row>
    <row r="11597" spans="3:5" x14ac:dyDescent="0.15">
      <c r="C11597" s="104"/>
      <c r="D11597" s="104"/>
      <c r="E11597" s="104"/>
    </row>
    <row r="11598" spans="3:5" x14ac:dyDescent="0.15">
      <c r="C11598" s="104"/>
      <c r="D11598" s="104"/>
      <c r="E11598" s="104"/>
    </row>
    <row r="11599" spans="3:5" x14ac:dyDescent="0.15">
      <c r="C11599" s="104"/>
      <c r="D11599" s="104"/>
      <c r="E11599" s="104"/>
    </row>
    <row r="11600" spans="3:5" x14ac:dyDescent="0.15">
      <c r="C11600" s="104"/>
      <c r="D11600" s="104"/>
      <c r="E11600" s="104"/>
    </row>
    <row r="11601" spans="3:5" x14ac:dyDescent="0.15">
      <c r="C11601" s="104"/>
      <c r="D11601" s="104"/>
      <c r="E11601" s="104"/>
    </row>
    <row r="11602" spans="3:5" x14ac:dyDescent="0.15">
      <c r="C11602" s="104"/>
      <c r="D11602" s="104"/>
      <c r="E11602" s="104"/>
    </row>
    <row r="11603" spans="3:5" x14ac:dyDescent="0.15">
      <c r="C11603" s="104"/>
      <c r="D11603" s="104"/>
      <c r="E11603" s="104"/>
    </row>
    <row r="11604" spans="3:5" x14ac:dyDescent="0.15">
      <c r="C11604" s="104"/>
      <c r="D11604" s="104"/>
      <c r="E11604" s="104"/>
    </row>
    <row r="11605" spans="3:5" x14ac:dyDescent="0.15">
      <c r="C11605" s="104"/>
      <c r="D11605" s="104"/>
      <c r="E11605" s="104"/>
    </row>
    <row r="11606" spans="3:5" x14ac:dyDescent="0.15">
      <c r="C11606" s="104"/>
      <c r="D11606" s="104"/>
      <c r="E11606" s="104"/>
    </row>
    <row r="11607" spans="3:5" x14ac:dyDescent="0.15">
      <c r="C11607" s="104"/>
      <c r="D11607" s="104"/>
      <c r="E11607" s="104"/>
    </row>
    <row r="11608" spans="3:5" x14ac:dyDescent="0.15">
      <c r="C11608" s="104"/>
      <c r="D11608" s="104"/>
      <c r="E11608" s="104"/>
    </row>
    <row r="11609" spans="3:5" x14ac:dyDescent="0.15">
      <c r="C11609" s="104"/>
      <c r="D11609" s="104"/>
      <c r="E11609" s="104"/>
    </row>
    <row r="11610" spans="3:5" x14ac:dyDescent="0.15">
      <c r="C11610" s="104"/>
      <c r="D11610" s="104"/>
      <c r="E11610" s="104"/>
    </row>
    <row r="11611" spans="3:5" x14ac:dyDescent="0.15">
      <c r="C11611" s="104"/>
      <c r="D11611" s="104"/>
      <c r="E11611" s="104"/>
    </row>
    <row r="11612" spans="3:5" x14ac:dyDescent="0.15">
      <c r="C11612" s="104"/>
      <c r="D11612" s="104"/>
      <c r="E11612" s="104"/>
    </row>
    <row r="11613" spans="3:5" x14ac:dyDescent="0.15">
      <c r="C11613" s="104"/>
      <c r="D11613" s="104"/>
      <c r="E11613" s="104"/>
    </row>
    <row r="11614" spans="3:5" x14ac:dyDescent="0.15">
      <c r="C11614" s="104"/>
      <c r="D11614" s="104"/>
      <c r="E11614" s="104"/>
    </row>
    <row r="11615" spans="3:5" x14ac:dyDescent="0.15">
      <c r="C11615" s="104"/>
      <c r="D11615" s="104"/>
      <c r="E11615" s="104"/>
    </row>
    <row r="11616" spans="3:5" x14ac:dyDescent="0.15">
      <c r="C11616" s="104"/>
      <c r="D11616" s="104"/>
      <c r="E11616" s="104"/>
    </row>
    <row r="11617" spans="3:5" x14ac:dyDescent="0.15">
      <c r="C11617" s="104"/>
      <c r="D11617" s="104"/>
      <c r="E11617" s="104"/>
    </row>
    <row r="11618" spans="3:5" x14ac:dyDescent="0.15">
      <c r="C11618" s="104"/>
      <c r="D11618" s="104"/>
      <c r="E11618" s="104"/>
    </row>
    <row r="11619" spans="3:5" x14ac:dyDescent="0.15">
      <c r="C11619" s="104"/>
      <c r="D11619" s="104"/>
      <c r="E11619" s="104"/>
    </row>
    <row r="11620" spans="3:5" x14ac:dyDescent="0.15">
      <c r="C11620" s="104"/>
      <c r="D11620" s="104"/>
      <c r="E11620" s="104"/>
    </row>
    <row r="11621" spans="3:5" x14ac:dyDescent="0.15">
      <c r="C11621" s="104"/>
      <c r="D11621" s="104"/>
      <c r="E11621" s="104"/>
    </row>
    <row r="11622" spans="3:5" x14ac:dyDescent="0.15">
      <c r="C11622" s="104"/>
      <c r="D11622" s="104"/>
      <c r="E11622" s="104"/>
    </row>
    <row r="11623" spans="3:5" x14ac:dyDescent="0.15">
      <c r="C11623" s="104"/>
      <c r="D11623" s="104"/>
      <c r="E11623" s="104"/>
    </row>
    <row r="11624" spans="3:5" x14ac:dyDescent="0.15">
      <c r="C11624" s="104"/>
      <c r="D11624" s="104"/>
      <c r="E11624" s="104"/>
    </row>
    <row r="11625" spans="3:5" x14ac:dyDescent="0.15">
      <c r="C11625" s="104"/>
      <c r="D11625" s="104"/>
      <c r="E11625" s="104"/>
    </row>
    <row r="11626" spans="3:5" x14ac:dyDescent="0.15">
      <c r="C11626" s="104"/>
      <c r="D11626" s="104"/>
      <c r="E11626" s="104"/>
    </row>
    <row r="11627" spans="3:5" x14ac:dyDescent="0.15">
      <c r="C11627" s="104"/>
      <c r="D11627" s="104"/>
      <c r="E11627" s="104"/>
    </row>
    <row r="11628" spans="3:5" x14ac:dyDescent="0.15">
      <c r="C11628" s="104"/>
      <c r="D11628" s="104"/>
      <c r="E11628" s="104"/>
    </row>
    <row r="11629" spans="3:5" x14ac:dyDescent="0.15">
      <c r="C11629" s="104"/>
      <c r="D11629" s="104"/>
      <c r="E11629" s="104"/>
    </row>
    <row r="11630" spans="3:5" x14ac:dyDescent="0.15">
      <c r="C11630" s="104"/>
      <c r="D11630" s="104"/>
      <c r="E11630" s="104"/>
    </row>
    <row r="11631" spans="3:5" x14ac:dyDescent="0.15">
      <c r="C11631" s="104"/>
      <c r="D11631" s="104"/>
      <c r="E11631" s="104"/>
    </row>
    <row r="11632" spans="3:5" x14ac:dyDescent="0.15">
      <c r="C11632" s="104"/>
      <c r="D11632" s="104"/>
      <c r="E11632" s="104"/>
    </row>
    <row r="11633" spans="3:5" x14ac:dyDescent="0.15">
      <c r="C11633" s="104"/>
      <c r="D11633" s="104"/>
      <c r="E11633" s="104"/>
    </row>
    <row r="11634" spans="3:5" x14ac:dyDescent="0.15">
      <c r="C11634" s="104"/>
      <c r="D11634" s="104"/>
      <c r="E11634" s="104"/>
    </row>
    <row r="11635" spans="3:5" x14ac:dyDescent="0.15">
      <c r="C11635" s="104"/>
      <c r="D11635" s="104"/>
      <c r="E11635" s="104"/>
    </row>
    <row r="11636" spans="3:5" x14ac:dyDescent="0.15">
      <c r="C11636" s="104"/>
      <c r="D11636" s="104"/>
      <c r="E11636" s="104"/>
    </row>
    <row r="11637" spans="3:5" x14ac:dyDescent="0.15">
      <c r="C11637" s="104"/>
      <c r="D11637" s="104"/>
      <c r="E11637" s="104"/>
    </row>
    <row r="11638" spans="3:5" x14ac:dyDescent="0.15">
      <c r="C11638" s="104"/>
      <c r="D11638" s="104"/>
      <c r="E11638" s="104"/>
    </row>
    <row r="11639" spans="3:5" x14ac:dyDescent="0.15">
      <c r="C11639" s="104"/>
      <c r="D11639" s="104"/>
      <c r="E11639" s="104"/>
    </row>
    <row r="11640" spans="3:5" x14ac:dyDescent="0.15">
      <c r="C11640" s="104"/>
      <c r="D11640" s="104"/>
      <c r="E11640" s="104"/>
    </row>
    <row r="11641" spans="3:5" x14ac:dyDescent="0.15">
      <c r="C11641" s="104"/>
      <c r="D11641" s="104"/>
      <c r="E11641" s="104"/>
    </row>
    <row r="11642" spans="3:5" x14ac:dyDescent="0.15">
      <c r="C11642" s="104"/>
      <c r="D11642" s="104"/>
      <c r="E11642" s="104"/>
    </row>
    <row r="11643" spans="3:5" x14ac:dyDescent="0.15">
      <c r="C11643" s="104"/>
      <c r="D11643" s="104"/>
      <c r="E11643" s="104"/>
    </row>
    <row r="11644" spans="3:5" x14ac:dyDescent="0.15">
      <c r="C11644" s="104"/>
      <c r="D11644" s="104"/>
      <c r="E11644" s="104"/>
    </row>
    <row r="11645" spans="3:5" x14ac:dyDescent="0.15">
      <c r="C11645" s="104"/>
      <c r="D11645" s="104"/>
      <c r="E11645" s="104"/>
    </row>
    <row r="11646" spans="3:5" x14ac:dyDescent="0.15">
      <c r="C11646" s="104"/>
      <c r="D11646" s="104"/>
      <c r="E11646" s="104"/>
    </row>
    <row r="11647" spans="3:5" x14ac:dyDescent="0.15">
      <c r="C11647" s="104"/>
      <c r="D11647" s="104"/>
      <c r="E11647" s="104"/>
    </row>
    <row r="11648" spans="3:5" x14ac:dyDescent="0.15">
      <c r="C11648" s="104"/>
      <c r="D11648" s="104"/>
      <c r="E11648" s="104"/>
    </row>
    <row r="11649" spans="3:5" x14ac:dyDescent="0.15">
      <c r="C11649" s="104"/>
      <c r="D11649" s="104"/>
      <c r="E11649" s="104"/>
    </row>
    <row r="11650" spans="3:5" x14ac:dyDescent="0.15">
      <c r="C11650" s="104"/>
      <c r="D11650" s="104"/>
      <c r="E11650" s="104"/>
    </row>
    <row r="11651" spans="3:5" x14ac:dyDescent="0.15">
      <c r="C11651" s="104"/>
      <c r="D11651" s="104"/>
      <c r="E11651" s="104"/>
    </row>
    <row r="11652" spans="3:5" x14ac:dyDescent="0.15">
      <c r="C11652" s="104"/>
      <c r="D11652" s="104"/>
      <c r="E11652" s="104"/>
    </row>
    <row r="11653" spans="3:5" x14ac:dyDescent="0.15">
      <c r="C11653" s="104"/>
      <c r="D11653" s="104"/>
      <c r="E11653" s="104"/>
    </row>
    <row r="11654" spans="3:5" x14ac:dyDescent="0.15">
      <c r="C11654" s="104"/>
      <c r="D11654" s="104"/>
      <c r="E11654" s="104"/>
    </row>
    <row r="11655" spans="3:5" x14ac:dyDescent="0.15">
      <c r="C11655" s="104"/>
      <c r="D11655" s="104"/>
      <c r="E11655" s="104"/>
    </row>
    <row r="11656" spans="3:5" x14ac:dyDescent="0.15">
      <c r="C11656" s="104"/>
      <c r="D11656" s="104"/>
      <c r="E11656" s="104"/>
    </row>
    <row r="11657" spans="3:5" x14ac:dyDescent="0.15">
      <c r="C11657" s="104"/>
      <c r="D11657" s="104"/>
      <c r="E11657" s="104"/>
    </row>
    <row r="11658" spans="3:5" x14ac:dyDescent="0.15">
      <c r="C11658" s="104"/>
      <c r="D11658" s="104"/>
      <c r="E11658" s="104"/>
    </row>
    <row r="11659" spans="3:5" x14ac:dyDescent="0.15">
      <c r="C11659" s="104"/>
      <c r="D11659" s="104"/>
      <c r="E11659" s="104"/>
    </row>
    <row r="11660" spans="3:5" x14ac:dyDescent="0.15">
      <c r="C11660" s="104"/>
      <c r="D11660" s="104"/>
      <c r="E11660" s="104"/>
    </row>
    <row r="11661" spans="3:5" x14ac:dyDescent="0.15">
      <c r="C11661" s="104"/>
      <c r="D11661" s="104"/>
      <c r="E11661" s="104"/>
    </row>
    <row r="11662" spans="3:5" x14ac:dyDescent="0.15">
      <c r="C11662" s="104"/>
      <c r="D11662" s="104"/>
      <c r="E11662" s="104"/>
    </row>
    <row r="11663" spans="3:5" x14ac:dyDescent="0.15">
      <c r="C11663" s="104"/>
      <c r="D11663" s="104"/>
      <c r="E11663" s="104"/>
    </row>
    <row r="11664" spans="3:5" x14ac:dyDescent="0.15">
      <c r="C11664" s="104"/>
      <c r="D11664" s="104"/>
      <c r="E11664" s="104"/>
    </row>
    <row r="11665" spans="3:5" x14ac:dyDescent="0.15">
      <c r="C11665" s="104"/>
      <c r="D11665" s="104"/>
      <c r="E11665" s="104"/>
    </row>
    <row r="11666" spans="3:5" x14ac:dyDescent="0.15">
      <c r="C11666" s="104"/>
      <c r="D11666" s="104"/>
      <c r="E11666" s="104"/>
    </row>
    <row r="11667" spans="3:5" x14ac:dyDescent="0.15">
      <c r="C11667" s="104"/>
      <c r="D11667" s="104"/>
      <c r="E11667" s="104"/>
    </row>
    <row r="11668" spans="3:5" x14ac:dyDescent="0.15">
      <c r="C11668" s="104"/>
      <c r="D11668" s="104"/>
      <c r="E11668" s="104"/>
    </row>
    <row r="11669" spans="3:5" x14ac:dyDescent="0.15">
      <c r="C11669" s="104"/>
      <c r="D11669" s="104"/>
      <c r="E11669" s="104"/>
    </row>
    <row r="11670" spans="3:5" x14ac:dyDescent="0.15">
      <c r="C11670" s="104"/>
      <c r="D11670" s="104"/>
      <c r="E11670" s="104"/>
    </row>
    <row r="11671" spans="3:5" x14ac:dyDescent="0.15">
      <c r="C11671" s="104"/>
      <c r="D11671" s="104"/>
      <c r="E11671" s="104"/>
    </row>
    <row r="11672" spans="3:5" x14ac:dyDescent="0.15">
      <c r="C11672" s="104"/>
      <c r="D11672" s="104"/>
      <c r="E11672" s="104"/>
    </row>
    <row r="11673" spans="3:5" x14ac:dyDescent="0.15">
      <c r="C11673" s="104"/>
      <c r="D11673" s="104"/>
      <c r="E11673" s="104"/>
    </row>
    <row r="11674" spans="3:5" x14ac:dyDescent="0.15">
      <c r="C11674" s="104"/>
      <c r="D11674" s="104"/>
      <c r="E11674" s="104"/>
    </row>
    <row r="11675" spans="3:5" x14ac:dyDescent="0.15">
      <c r="C11675" s="104"/>
      <c r="D11675" s="104"/>
      <c r="E11675" s="104"/>
    </row>
    <row r="11676" spans="3:5" x14ac:dyDescent="0.15">
      <c r="C11676" s="104"/>
      <c r="D11676" s="104"/>
      <c r="E11676" s="104"/>
    </row>
    <row r="11677" spans="3:5" x14ac:dyDescent="0.15">
      <c r="C11677" s="104"/>
      <c r="D11677" s="104"/>
      <c r="E11677" s="104"/>
    </row>
    <row r="11678" spans="3:5" x14ac:dyDescent="0.15">
      <c r="C11678" s="104"/>
      <c r="D11678" s="104"/>
      <c r="E11678" s="104"/>
    </row>
    <row r="11679" spans="3:5" x14ac:dyDescent="0.15">
      <c r="C11679" s="104"/>
      <c r="D11679" s="104"/>
      <c r="E11679" s="104"/>
    </row>
    <row r="11680" spans="3:5" x14ac:dyDescent="0.15">
      <c r="C11680" s="104"/>
      <c r="D11680" s="104"/>
      <c r="E11680" s="104"/>
    </row>
    <row r="11681" spans="3:5" x14ac:dyDescent="0.15">
      <c r="C11681" s="104"/>
      <c r="D11681" s="104"/>
      <c r="E11681" s="104"/>
    </row>
    <row r="11682" spans="3:5" x14ac:dyDescent="0.15">
      <c r="C11682" s="104"/>
      <c r="D11682" s="104"/>
      <c r="E11682" s="104"/>
    </row>
    <row r="11683" spans="3:5" x14ac:dyDescent="0.15">
      <c r="C11683" s="104"/>
      <c r="D11683" s="104"/>
      <c r="E11683" s="104"/>
    </row>
    <row r="11684" spans="3:5" x14ac:dyDescent="0.15">
      <c r="C11684" s="104"/>
      <c r="D11684" s="104"/>
      <c r="E11684" s="104"/>
    </row>
    <row r="11685" spans="3:5" x14ac:dyDescent="0.15">
      <c r="C11685" s="104"/>
      <c r="D11685" s="104"/>
      <c r="E11685" s="104"/>
    </row>
    <row r="11686" spans="3:5" x14ac:dyDescent="0.15">
      <c r="C11686" s="104"/>
      <c r="D11686" s="104"/>
      <c r="E11686" s="104"/>
    </row>
    <row r="11687" spans="3:5" x14ac:dyDescent="0.15">
      <c r="C11687" s="104"/>
      <c r="D11687" s="104"/>
      <c r="E11687" s="104"/>
    </row>
    <row r="11688" spans="3:5" x14ac:dyDescent="0.15">
      <c r="C11688" s="104"/>
      <c r="D11688" s="104"/>
      <c r="E11688" s="104"/>
    </row>
    <row r="11689" spans="3:5" x14ac:dyDescent="0.15">
      <c r="C11689" s="104"/>
      <c r="D11689" s="104"/>
      <c r="E11689" s="104"/>
    </row>
    <row r="11690" spans="3:5" x14ac:dyDescent="0.15">
      <c r="C11690" s="104"/>
      <c r="D11690" s="104"/>
      <c r="E11690" s="104"/>
    </row>
    <row r="11691" spans="3:5" x14ac:dyDescent="0.15">
      <c r="C11691" s="104"/>
      <c r="D11691" s="104"/>
      <c r="E11691" s="104"/>
    </row>
    <row r="11692" spans="3:5" x14ac:dyDescent="0.15">
      <c r="C11692" s="104"/>
      <c r="D11692" s="104"/>
      <c r="E11692" s="104"/>
    </row>
    <row r="11693" spans="3:5" x14ac:dyDescent="0.15">
      <c r="C11693" s="104"/>
      <c r="D11693" s="104"/>
      <c r="E11693" s="104"/>
    </row>
    <row r="11694" spans="3:5" x14ac:dyDescent="0.15">
      <c r="C11694" s="104"/>
      <c r="D11694" s="104"/>
      <c r="E11694" s="104"/>
    </row>
    <row r="11695" spans="3:5" x14ac:dyDescent="0.15">
      <c r="C11695" s="104"/>
      <c r="D11695" s="104"/>
      <c r="E11695" s="104"/>
    </row>
    <row r="11696" spans="3:5" x14ac:dyDescent="0.15">
      <c r="C11696" s="104"/>
      <c r="D11696" s="104"/>
      <c r="E11696" s="104"/>
    </row>
    <row r="11697" spans="3:5" x14ac:dyDescent="0.15">
      <c r="C11697" s="104"/>
      <c r="D11697" s="104"/>
      <c r="E11697" s="104"/>
    </row>
    <row r="11698" spans="3:5" x14ac:dyDescent="0.15">
      <c r="C11698" s="104"/>
      <c r="D11698" s="104"/>
      <c r="E11698" s="104"/>
    </row>
    <row r="11699" spans="3:5" x14ac:dyDescent="0.15">
      <c r="C11699" s="104"/>
      <c r="D11699" s="104"/>
      <c r="E11699" s="104"/>
    </row>
    <row r="11700" spans="3:5" x14ac:dyDescent="0.15">
      <c r="C11700" s="104"/>
      <c r="D11700" s="104"/>
      <c r="E11700" s="104"/>
    </row>
    <row r="11701" spans="3:5" x14ac:dyDescent="0.15">
      <c r="C11701" s="104"/>
      <c r="D11701" s="104"/>
      <c r="E11701" s="104"/>
    </row>
    <row r="11702" spans="3:5" x14ac:dyDescent="0.15">
      <c r="C11702" s="104"/>
      <c r="D11702" s="104"/>
      <c r="E11702" s="104"/>
    </row>
    <row r="11703" spans="3:5" x14ac:dyDescent="0.15">
      <c r="C11703" s="104"/>
      <c r="D11703" s="104"/>
      <c r="E11703" s="104"/>
    </row>
    <row r="11704" spans="3:5" x14ac:dyDescent="0.15">
      <c r="C11704" s="104"/>
      <c r="D11704" s="104"/>
      <c r="E11704" s="104"/>
    </row>
    <row r="11705" spans="3:5" x14ac:dyDescent="0.15">
      <c r="C11705" s="104"/>
      <c r="D11705" s="104"/>
      <c r="E11705" s="104"/>
    </row>
    <row r="11706" spans="3:5" x14ac:dyDescent="0.15">
      <c r="C11706" s="104"/>
      <c r="D11706" s="104"/>
      <c r="E11706" s="104"/>
    </row>
    <row r="11707" spans="3:5" x14ac:dyDescent="0.15">
      <c r="C11707" s="104"/>
      <c r="D11707" s="104"/>
      <c r="E11707" s="104"/>
    </row>
    <row r="11708" spans="3:5" x14ac:dyDescent="0.15">
      <c r="C11708" s="104"/>
      <c r="D11708" s="104"/>
      <c r="E11708" s="104"/>
    </row>
    <row r="11709" spans="3:5" x14ac:dyDescent="0.15">
      <c r="C11709" s="104"/>
      <c r="D11709" s="104"/>
      <c r="E11709" s="104"/>
    </row>
    <row r="11710" spans="3:5" x14ac:dyDescent="0.15">
      <c r="C11710" s="104"/>
      <c r="D11710" s="104"/>
      <c r="E11710" s="104"/>
    </row>
    <row r="11711" spans="3:5" x14ac:dyDescent="0.15">
      <c r="C11711" s="104"/>
      <c r="D11711" s="104"/>
      <c r="E11711" s="104"/>
    </row>
    <row r="11712" spans="3:5" x14ac:dyDescent="0.15">
      <c r="C11712" s="104"/>
      <c r="D11712" s="104"/>
      <c r="E11712" s="104"/>
    </row>
    <row r="11713" spans="3:5" x14ac:dyDescent="0.15">
      <c r="C11713" s="104"/>
      <c r="D11713" s="104"/>
      <c r="E11713" s="104"/>
    </row>
    <row r="11714" spans="3:5" x14ac:dyDescent="0.15">
      <c r="C11714" s="104"/>
      <c r="D11714" s="104"/>
      <c r="E11714" s="104"/>
    </row>
    <row r="11715" spans="3:5" x14ac:dyDescent="0.15">
      <c r="C11715" s="104"/>
      <c r="D11715" s="104"/>
      <c r="E11715" s="104"/>
    </row>
    <row r="11716" spans="3:5" x14ac:dyDescent="0.15">
      <c r="C11716" s="104"/>
      <c r="D11716" s="104"/>
      <c r="E11716" s="104"/>
    </row>
    <row r="11717" spans="3:5" x14ac:dyDescent="0.15">
      <c r="C11717" s="104"/>
      <c r="D11717" s="104"/>
      <c r="E11717" s="104"/>
    </row>
    <row r="11718" spans="3:5" x14ac:dyDescent="0.15">
      <c r="C11718" s="104"/>
      <c r="D11718" s="104"/>
      <c r="E11718" s="104"/>
    </row>
    <row r="11719" spans="3:5" x14ac:dyDescent="0.15">
      <c r="C11719" s="104"/>
      <c r="D11719" s="104"/>
      <c r="E11719" s="104"/>
    </row>
    <row r="11720" spans="3:5" x14ac:dyDescent="0.15">
      <c r="C11720" s="104"/>
      <c r="D11720" s="104"/>
      <c r="E11720" s="104"/>
    </row>
    <row r="11721" spans="3:5" x14ac:dyDescent="0.15">
      <c r="C11721" s="104"/>
      <c r="D11721" s="104"/>
      <c r="E11721" s="104"/>
    </row>
    <row r="11722" spans="3:5" x14ac:dyDescent="0.15">
      <c r="C11722" s="104"/>
      <c r="D11722" s="104"/>
      <c r="E11722" s="104"/>
    </row>
    <row r="11723" spans="3:5" x14ac:dyDescent="0.15">
      <c r="C11723" s="104"/>
      <c r="D11723" s="104"/>
      <c r="E11723" s="104"/>
    </row>
    <row r="11724" spans="3:5" x14ac:dyDescent="0.15">
      <c r="C11724" s="104"/>
      <c r="D11724" s="104"/>
      <c r="E11724" s="104"/>
    </row>
    <row r="11725" spans="3:5" x14ac:dyDescent="0.15">
      <c r="C11725" s="104"/>
      <c r="D11725" s="104"/>
      <c r="E11725" s="104"/>
    </row>
    <row r="11726" spans="3:5" x14ac:dyDescent="0.15">
      <c r="C11726" s="104"/>
      <c r="D11726" s="104"/>
      <c r="E11726" s="104"/>
    </row>
    <row r="11727" spans="3:5" x14ac:dyDescent="0.15">
      <c r="C11727" s="104"/>
      <c r="D11727" s="104"/>
      <c r="E11727" s="104"/>
    </row>
    <row r="11728" spans="3:5" x14ac:dyDescent="0.15">
      <c r="C11728" s="104"/>
      <c r="D11728" s="104"/>
      <c r="E11728" s="104"/>
    </row>
    <row r="11729" spans="3:5" x14ac:dyDescent="0.15">
      <c r="C11729" s="104"/>
      <c r="D11729" s="104"/>
      <c r="E11729" s="104"/>
    </row>
    <row r="11730" spans="3:5" x14ac:dyDescent="0.15">
      <c r="C11730" s="104"/>
      <c r="D11730" s="104"/>
      <c r="E11730" s="104"/>
    </row>
    <row r="11731" spans="3:5" x14ac:dyDescent="0.15">
      <c r="C11731" s="104"/>
      <c r="D11731" s="104"/>
      <c r="E11731" s="104"/>
    </row>
    <row r="11732" spans="3:5" x14ac:dyDescent="0.15">
      <c r="C11732" s="104"/>
      <c r="D11732" s="104"/>
      <c r="E11732" s="104"/>
    </row>
    <row r="11733" spans="3:5" x14ac:dyDescent="0.15">
      <c r="C11733" s="104"/>
      <c r="D11733" s="104"/>
      <c r="E11733" s="104"/>
    </row>
    <row r="11734" spans="3:5" x14ac:dyDescent="0.15">
      <c r="C11734" s="104"/>
      <c r="D11734" s="104"/>
      <c r="E11734" s="104"/>
    </row>
    <row r="11735" spans="3:5" x14ac:dyDescent="0.15">
      <c r="C11735" s="104"/>
      <c r="D11735" s="104"/>
      <c r="E11735" s="104"/>
    </row>
    <row r="11736" spans="3:5" x14ac:dyDescent="0.15">
      <c r="C11736" s="104"/>
      <c r="D11736" s="104"/>
      <c r="E11736" s="104"/>
    </row>
    <row r="11737" spans="3:5" x14ac:dyDescent="0.15">
      <c r="C11737" s="104"/>
      <c r="D11737" s="104"/>
      <c r="E11737" s="104"/>
    </row>
    <row r="11738" spans="3:5" x14ac:dyDescent="0.15">
      <c r="C11738" s="104"/>
      <c r="D11738" s="104"/>
      <c r="E11738" s="104"/>
    </row>
    <row r="11739" spans="3:5" x14ac:dyDescent="0.15">
      <c r="C11739" s="104"/>
      <c r="D11739" s="104"/>
      <c r="E11739" s="104"/>
    </row>
    <row r="11740" spans="3:5" x14ac:dyDescent="0.15">
      <c r="C11740" s="104"/>
      <c r="D11740" s="104"/>
      <c r="E11740" s="104"/>
    </row>
    <row r="11741" spans="3:5" x14ac:dyDescent="0.15">
      <c r="C11741" s="104"/>
      <c r="D11741" s="104"/>
      <c r="E11741" s="104"/>
    </row>
    <row r="11742" spans="3:5" x14ac:dyDescent="0.15">
      <c r="C11742" s="104"/>
      <c r="D11742" s="104"/>
      <c r="E11742" s="104"/>
    </row>
    <row r="11743" spans="3:5" x14ac:dyDescent="0.15">
      <c r="C11743" s="104"/>
      <c r="D11743" s="104"/>
      <c r="E11743" s="104"/>
    </row>
    <row r="11744" spans="3:5" x14ac:dyDescent="0.15">
      <c r="C11744" s="104"/>
      <c r="D11744" s="104"/>
      <c r="E11744" s="104"/>
    </row>
    <row r="11745" spans="3:5" x14ac:dyDescent="0.15">
      <c r="C11745" s="104"/>
      <c r="D11745" s="104"/>
      <c r="E11745" s="104"/>
    </row>
    <row r="11746" spans="3:5" x14ac:dyDescent="0.15">
      <c r="C11746" s="104"/>
      <c r="D11746" s="104"/>
      <c r="E11746" s="104"/>
    </row>
    <row r="11747" spans="3:5" x14ac:dyDescent="0.15">
      <c r="C11747" s="104"/>
      <c r="D11747" s="104"/>
      <c r="E11747" s="104"/>
    </row>
    <row r="11748" spans="3:5" x14ac:dyDescent="0.15">
      <c r="C11748" s="104"/>
      <c r="D11748" s="104"/>
      <c r="E11748" s="104"/>
    </row>
    <row r="11749" spans="3:5" x14ac:dyDescent="0.15">
      <c r="C11749" s="104"/>
      <c r="D11749" s="104"/>
      <c r="E11749" s="104"/>
    </row>
    <row r="11750" spans="3:5" x14ac:dyDescent="0.15">
      <c r="C11750" s="104"/>
      <c r="D11750" s="104"/>
      <c r="E11750" s="104"/>
    </row>
    <row r="11751" spans="3:5" x14ac:dyDescent="0.15">
      <c r="C11751" s="104"/>
      <c r="D11751" s="104"/>
      <c r="E11751" s="104"/>
    </row>
    <row r="11752" spans="3:5" x14ac:dyDescent="0.15">
      <c r="C11752" s="104"/>
      <c r="D11752" s="104"/>
      <c r="E11752" s="104"/>
    </row>
    <row r="11753" spans="3:5" x14ac:dyDescent="0.15">
      <c r="C11753" s="104"/>
      <c r="D11753" s="104"/>
      <c r="E11753" s="104"/>
    </row>
    <row r="11754" spans="3:5" x14ac:dyDescent="0.15">
      <c r="C11754" s="104"/>
      <c r="D11754" s="104"/>
      <c r="E11754" s="104"/>
    </row>
    <row r="11755" spans="3:5" x14ac:dyDescent="0.15">
      <c r="C11755" s="104"/>
      <c r="D11755" s="104"/>
      <c r="E11755" s="104"/>
    </row>
    <row r="11756" spans="3:5" x14ac:dyDescent="0.15">
      <c r="C11756" s="104"/>
      <c r="D11756" s="104"/>
      <c r="E11756" s="104"/>
    </row>
    <row r="11757" spans="3:5" x14ac:dyDescent="0.15">
      <c r="C11757" s="104"/>
      <c r="D11757" s="104"/>
      <c r="E11757" s="104"/>
    </row>
    <row r="11758" spans="3:5" x14ac:dyDescent="0.15">
      <c r="C11758" s="104"/>
      <c r="D11758" s="104"/>
      <c r="E11758" s="104"/>
    </row>
    <row r="11759" spans="3:5" x14ac:dyDescent="0.15">
      <c r="C11759" s="104"/>
      <c r="D11759" s="104"/>
      <c r="E11759" s="104"/>
    </row>
    <row r="11760" spans="3:5" x14ac:dyDescent="0.15">
      <c r="C11760" s="104"/>
      <c r="D11760" s="104"/>
      <c r="E11760" s="104"/>
    </row>
    <row r="11761" spans="3:5" x14ac:dyDescent="0.15">
      <c r="C11761" s="104"/>
      <c r="D11761" s="104"/>
      <c r="E11761" s="104"/>
    </row>
    <row r="11762" spans="3:5" x14ac:dyDescent="0.15">
      <c r="C11762" s="104"/>
      <c r="D11762" s="104"/>
      <c r="E11762" s="104"/>
    </row>
    <row r="11763" spans="3:5" x14ac:dyDescent="0.15">
      <c r="C11763" s="104"/>
      <c r="D11763" s="104"/>
      <c r="E11763" s="104"/>
    </row>
    <row r="11764" spans="3:5" x14ac:dyDescent="0.15">
      <c r="C11764" s="104"/>
      <c r="D11764" s="104"/>
      <c r="E11764" s="104"/>
    </row>
    <row r="11765" spans="3:5" x14ac:dyDescent="0.15">
      <c r="C11765" s="104"/>
      <c r="D11765" s="104"/>
      <c r="E11765" s="104"/>
    </row>
    <row r="11766" spans="3:5" x14ac:dyDescent="0.15">
      <c r="C11766" s="104"/>
      <c r="D11766" s="104"/>
      <c r="E11766" s="104"/>
    </row>
    <row r="11767" spans="3:5" x14ac:dyDescent="0.15">
      <c r="C11767" s="104"/>
      <c r="D11767" s="104"/>
      <c r="E11767" s="104"/>
    </row>
    <row r="11768" spans="3:5" x14ac:dyDescent="0.15">
      <c r="C11768" s="104"/>
      <c r="D11768" s="104"/>
      <c r="E11768" s="104"/>
    </row>
    <row r="11769" spans="3:5" x14ac:dyDescent="0.15">
      <c r="C11769" s="104"/>
      <c r="D11769" s="104"/>
      <c r="E11769" s="104"/>
    </row>
    <row r="11770" spans="3:5" x14ac:dyDescent="0.15">
      <c r="C11770" s="104"/>
      <c r="D11770" s="104"/>
      <c r="E11770" s="104"/>
    </row>
    <row r="11771" spans="3:5" x14ac:dyDescent="0.15">
      <c r="C11771" s="104"/>
      <c r="D11771" s="104"/>
      <c r="E11771" s="104"/>
    </row>
    <row r="11772" spans="3:5" x14ac:dyDescent="0.15">
      <c r="C11772" s="104"/>
      <c r="D11772" s="104"/>
      <c r="E11772" s="104"/>
    </row>
    <row r="11773" spans="3:5" x14ac:dyDescent="0.15">
      <c r="C11773" s="104"/>
      <c r="D11773" s="104"/>
      <c r="E11773" s="104"/>
    </row>
    <row r="11774" spans="3:5" x14ac:dyDescent="0.15">
      <c r="C11774" s="104"/>
      <c r="D11774" s="104"/>
      <c r="E11774" s="104"/>
    </row>
    <row r="11775" spans="3:5" x14ac:dyDescent="0.15">
      <c r="C11775" s="104"/>
      <c r="D11775" s="104"/>
      <c r="E11775" s="104"/>
    </row>
    <row r="11776" spans="3:5" x14ac:dyDescent="0.15">
      <c r="C11776" s="104"/>
      <c r="D11776" s="104"/>
      <c r="E11776" s="104"/>
    </row>
    <row r="11777" spans="3:5" x14ac:dyDescent="0.15">
      <c r="C11777" s="104"/>
      <c r="D11777" s="104"/>
      <c r="E11777" s="104"/>
    </row>
    <row r="11778" spans="3:5" x14ac:dyDescent="0.15">
      <c r="C11778" s="104"/>
      <c r="D11778" s="104"/>
      <c r="E11778" s="104"/>
    </row>
    <row r="11779" spans="3:5" x14ac:dyDescent="0.15">
      <c r="C11779" s="104"/>
      <c r="D11779" s="104"/>
      <c r="E11779" s="104"/>
    </row>
    <row r="11780" spans="3:5" x14ac:dyDescent="0.15">
      <c r="C11780" s="104"/>
      <c r="D11780" s="104"/>
      <c r="E11780" s="104"/>
    </row>
    <row r="11781" spans="3:5" x14ac:dyDescent="0.15">
      <c r="C11781" s="104"/>
      <c r="D11781" s="104"/>
      <c r="E11781" s="104"/>
    </row>
    <row r="11782" spans="3:5" x14ac:dyDescent="0.15">
      <c r="C11782" s="104"/>
      <c r="D11782" s="104"/>
      <c r="E11782" s="104"/>
    </row>
    <row r="11783" spans="3:5" x14ac:dyDescent="0.15">
      <c r="C11783" s="104"/>
      <c r="D11783" s="104"/>
      <c r="E11783" s="104"/>
    </row>
    <row r="11784" spans="3:5" x14ac:dyDescent="0.15">
      <c r="C11784" s="104"/>
      <c r="D11784" s="104"/>
      <c r="E11784" s="104"/>
    </row>
    <row r="11785" spans="3:5" x14ac:dyDescent="0.15">
      <c r="C11785" s="104"/>
      <c r="D11785" s="104"/>
      <c r="E11785" s="104"/>
    </row>
    <row r="11786" spans="3:5" x14ac:dyDescent="0.15">
      <c r="C11786" s="104"/>
      <c r="D11786" s="104"/>
      <c r="E11786" s="104"/>
    </row>
    <row r="11787" spans="3:5" x14ac:dyDescent="0.15">
      <c r="C11787" s="104"/>
      <c r="D11787" s="104"/>
      <c r="E11787" s="104"/>
    </row>
    <row r="11788" spans="3:5" x14ac:dyDescent="0.15">
      <c r="C11788" s="104"/>
      <c r="D11788" s="104"/>
      <c r="E11788" s="104"/>
    </row>
    <row r="11789" spans="3:5" x14ac:dyDescent="0.15">
      <c r="C11789" s="104"/>
      <c r="D11789" s="104"/>
      <c r="E11789" s="104"/>
    </row>
    <row r="11790" spans="3:5" x14ac:dyDescent="0.15">
      <c r="C11790" s="104"/>
      <c r="D11790" s="104"/>
      <c r="E11790" s="104"/>
    </row>
    <row r="11791" spans="3:5" x14ac:dyDescent="0.15">
      <c r="C11791" s="104"/>
      <c r="D11791" s="104"/>
      <c r="E11791" s="104"/>
    </row>
    <row r="11792" spans="3:5" x14ac:dyDescent="0.15">
      <c r="C11792" s="104"/>
      <c r="D11792" s="104"/>
      <c r="E11792" s="104"/>
    </row>
    <row r="11793" spans="3:5" x14ac:dyDescent="0.15">
      <c r="C11793" s="104"/>
      <c r="D11793" s="104"/>
      <c r="E11793" s="104"/>
    </row>
    <row r="11794" spans="3:5" x14ac:dyDescent="0.15">
      <c r="C11794" s="104"/>
      <c r="D11794" s="104"/>
      <c r="E11794" s="104"/>
    </row>
    <row r="11795" spans="3:5" x14ac:dyDescent="0.15">
      <c r="C11795" s="104"/>
      <c r="D11795" s="104"/>
      <c r="E11795" s="104"/>
    </row>
    <row r="11796" spans="3:5" x14ac:dyDescent="0.15">
      <c r="C11796" s="104"/>
      <c r="D11796" s="104"/>
      <c r="E11796" s="104"/>
    </row>
    <row r="11797" spans="3:5" x14ac:dyDescent="0.15">
      <c r="C11797" s="104"/>
      <c r="D11797" s="104"/>
      <c r="E11797" s="104"/>
    </row>
    <row r="11798" spans="3:5" x14ac:dyDescent="0.15">
      <c r="C11798" s="104"/>
      <c r="D11798" s="104"/>
      <c r="E11798" s="104"/>
    </row>
    <row r="11799" spans="3:5" x14ac:dyDescent="0.15">
      <c r="C11799" s="104"/>
      <c r="D11799" s="104"/>
      <c r="E11799" s="104"/>
    </row>
    <row r="11800" spans="3:5" x14ac:dyDescent="0.15">
      <c r="C11800" s="104"/>
      <c r="D11800" s="104"/>
      <c r="E11800" s="104"/>
    </row>
    <row r="11801" spans="3:5" x14ac:dyDescent="0.15">
      <c r="C11801" s="104"/>
      <c r="D11801" s="104"/>
      <c r="E11801" s="104"/>
    </row>
    <row r="11802" spans="3:5" x14ac:dyDescent="0.15">
      <c r="C11802" s="104"/>
      <c r="D11802" s="104"/>
      <c r="E11802" s="104"/>
    </row>
    <row r="11803" spans="3:5" x14ac:dyDescent="0.15">
      <c r="C11803" s="104"/>
      <c r="D11803" s="104"/>
      <c r="E11803" s="104"/>
    </row>
    <row r="11804" spans="3:5" x14ac:dyDescent="0.15">
      <c r="C11804" s="104"/>
      <c r="D11804" s="104"/>
      <c r="E11804" s="104"/>
    </row>
    <row r="11805" spans="3:5" x14ac:dyDescent="0.15">
      <c r="C11805" s="104"/>
      <c r="D11805" s="104"/>
      <c r="E11805" s="104"/>
    </row>
    <row r="11806" spans="3:5" x14ac:dyDescent="0.15">
      <c r="C11806" s="104"/>
      <c r="D11806" s="104"/>
      <c r="E11806" s="104"/>
    </row>
    <row r="11807" spans="3:5" x14ac:dyDescent="0.15">
      <c r="C11807" s="104"/>
      <c r="D11807" s="104"/>
      <c r="E11807" s="104"/>
    </row>
    <row r="11808" spans="3:5" x14ac:dyDescent="0.15">
      <c r="C11808" s="104"/>
      <c r="D11808" s="104"/>
      <c r="E11808" s="104"/>
    </row>
    <row r="11809" spans="3:5" x14ac:dyDescent="0.15">
      <c r="C11809" s="104"/>
      <c r="D11809" s="104"/>
      <c r="E11809" s="104"/>
    </row>
    <row r="11810" spans="3:5" x14ac:dyDescent="0.15">
      <c r="C11810" s="104"/>
      <c r="D11810" s="104"/>
      <c r="E11810" s="104"/>
    </row>
    <row r="11811" spans="3:5" x14ac:dyDescent="0.15">
      <c r="C11811" s="104"/>
      <c r="D11811" s="104"/>
      <c r="E11811" s="104"/>
    </row>
    <row r="11812" spans="3:5" x14ac:dyDescent="0.15">
      <c r="C11812" s="104"/>
      <c r="D11812" s="104"/>
      <c r="E11812" s="104"/>
    </row>
    <row r="11813" spans="3:5" x14ac:dyDescent="0.15">
      <c r="C11813" s="104"/>
      <c r="D11813" s="104"/>
      <c r="E11813" s="104"/>
    </row>
    <row r="11814" spans="3:5" x14ac:dyDescent="0.15">
      <c r="C11814" s="104"/>
      <c r="D11814" s="104"/>
      <c r="E11814" s="104"/>
    </row>
    <row r="11815" spans="3:5" x14ac:dyDescent="0.15">
      <c r="C11815" s="104"/>
      <c r="D11815" s="104"/>
      <c r="E11815" s="104"/>
    </row>
    <row r="11816" spans="3:5" x14ac:dyDescent="0.15">
      <c r="C11816" s="104"/>
      <c r="D11816" s="104"/>
      <c r="E11816" s="104"/>
    </row>
    <row r="11817" spans="3:5" x14ac:dyDescent="0.15">
      <c r="C11817" s="104"/>
      <c r="D11817" s="104"/>
      <c r="E11817" s="104"/>
    </row>
    <row r="11818" spans="3:5" x14ac:dyDescent="0.15">
      <c r="C11818" s="104"/>
      <c r="D11818" s="104"/>
      <c r="E11818" s="104"/>
    </row>
    <row r="11819" spans="3:5" x14ac:dyDescent="0.15">
      <c r="C11819" s="104"/>
      <c r="D11819" s="104"/>
      <c r="E11819" s="104"/>
    </row>
    <row r="11820" spans="3:5" x14ac:dyDescent="0.15">
      <c r="C11820" s="104"/>
      <c r="D11820" s="104"/>
      <c r="E11820" s="104"/>
    </row>
    <row r="11821" spans="3:5" x14ac:dyDescent="0.15">
      <c r="C11821" s="104"/>
      <c r="D11821" s="104"/>
      <c r="E11821" s="104"/>
    </row>
    <row r="11822" spans="3:5" x14ac:dyDescent="0.15">
      <c r="C11822" s="104"/>
      <c r="D11822" s="104"/>
      <c r="E11822" s="104"/>
    </row>
    <row r="11823" spans="3:5" x14ac:dyDescent="0.15">
      <c r="C11823" s="104"/>
      <c r="D11823" s="104"/>
      <c r="E11823" s="104"/>
    </row>
    <row r="11824" spans="3:5" x14ac:dyDescent="0.15">
      <c r="C11824" s="104"/>
      <c r="D11824" s="104"/>
      <c r="E11824" s="104"/>
    </row>
    <row r="11825" spans="3:5" x14ac:dyDescent="0.15">
      <c r="C11825" s="104"/>
      <c r="D11825" s="104"/>
      <c r="E11825" s="104"/>
    </row>
    <row r="11826" spans="3:5" x14ac:dyDescent="0.15">
      <c r="C11826" s="104"/>
      <c r="D11826" s="104"/>
      <c r="E11826" s="104"/>
    </row>
    <row r="11827" spans="3:5" x14ac:dyDescent="0.15">
      <c r="C11827" s="104"/>
      <c r="D11827" s="104"/>
      <c r="E11827" s="104"/>
    </row>
    <row r="11828" spans="3:5" x14ac:dyDescent="0.15">
      <c r="C11828" s="104"/>
      <c r="D11828" s="104"/>
      <c r="E11828" s="104"/>
    </row>
    <row r="11829" spans="3:5" x14ac:dyDescent="0.15">
      <c r="C11829" s="104"/>
      <c r="D11829" s="104"/>
      <c r="E11829" s="104"/>
    </row>
    <row r="11830" spans="3:5" x14ac:dyDescent="0.15">
      <c r="C11830" s="104"/>
      <c r="D11830" s="104"/>
      <c r="E11830" s="104"/>
    </row>
    <row r="11831" spans="3:5" x14ac:dyDescent="0.15">
      <c r="C11831" s="104"/>
      <c r="D11831" s="104"/>
      <c r="E11831" s="104"/>
    </row>
    <row r="11832" spans="3:5" x14ac:dyDescent="0.15">
      <c r="C11832" s="104"/>
      <c r="D11832" s="104"/>
      <c r="E11832" s="104"/>
    </row>
    <row r="11833" spans="3:5" x14ac:dyDescent="0.15">
      <c r="C11833" s="104"/>
      <c r="D11833" s="104"/>
      <c r="E11833" s="104"/>
    </row>
    <row r="11834" spans="3:5" x14ac:dyDescent="0.15">
      <c r="C11834" s="104"/>
      <c r="D11834" s="104"/>
      <c r="E11834" s="104"/>
    </row>
    <row r="11835" spans="3:5" x14ac:dyDescent="0.15">
      <c r="C11835" s="104"/>
      <c r="D11835" s="104"/>
      <c r="E11835" s="104"/>
    </row>
    <row r="11836" spans="3:5" x14ac:dyDescent="0.15">
      <c r="C11836" s="104"/>
      <c r="D11836" s="104"/>
      <c r="E11836" s="104"/>
    </row>
    <row r="11837" spans="3:5" x14ac:dyDescent="0.15">
      <c r="C11837" s="104"/>
      <c r="D11837" s="104"/>
      <c r="E11837" s="104"/>
    </row>
    <row r="11838" spans="3:5" x14ac:dyDescent="0.15">
      <c r="C11838" s="104"/>
      <c r="D11838" s="104"/>
      <c r="E11838" s="104"/>
    </row>
    <row r="11839" spans="3:5" x14ac:dyDescent="0.15">
      <c r="C11839" s="104"/>
      <c r="D11839" s="104"/>
      <c r="E11839" s="104"/>
    </row>
    <row r="11840" spans="3:5" x14ac:dyDescent="0.15">
      <c r="C11840" s="104"/>
      <c r="D11840" s="104"/>
      <c r="E11840" s="104"/>
    </row>
    <row r="11841" spans="3:5" x14ac:dyDescent="0.15">
      <c r="C11841" s="104"/>
      <c r="D11841" s="104"/>
      <c r="E11841" s="104"/>
    </row>
    <row r="11842" spans="3:5" x14ac:dyDescent="0.15">
      <c r="C11842" s="104"/>
      <c r="D11842" s="104"/>
      <c r="E11842" s="104"/>
    </row>
    <row r="11843" spans="3:5" x14ac:dyDescent="0.15">
      <c r="C11843" s="104"/>
      <c r="D11843" s="104"/>
      <c r="E11843" s="104"/>
    </row>
    <row r="11844" spans="3:5" x14ac:dyDescent="0.15">
      <c r="C11844" s="104"/>
      <c r="D11844" s="104"/>
      <c r="E11844" s="104"/>
    </row>
    <row r="11845" spans="3:5" x14ac:dyDescent="0.15">
      <c r="C11845" s="104"/>
      <c r="D11845" s="104"/>
      <c r="E11845" s="104"/>
    </row>
    <row r="11846" spans="3:5" x14ac:dyDescent="0.15">
      <c r="C11846" s="104"/>
      <c r="D11846" s="104"/>
      <c r="E11846" s="104"/>
    </row>
    <row r="11847" spans="3:5" x14ac:dyDescent="0.15">
      <c r="C11847" s="104"/>
      <c r="D11847" s="104"/>
      <c r="E11847" s="104"/>
    </row>
    <row r="11848" spans="3:5" x14ac:dyDescent="0.15">
      <c r="C11848" s="104"/>
      <c r="D11848" s="104"/>
      <c r="E11848" s="104"/>
    </row>
    <row r="11849" spans="3:5" x14ac:dyDescent="0.15">
      <c r="C11849" s="104"/>
      <c r="D11849" s="104"/>
      <c r="E11849" s="104"/>
    </row>
    <row r="11850" spans="3:5" x14ac:dyDescent="0.15">
      <c r="C11850" s="104"/>
      <c r="D11850" s="104"/>
      <c r="E11850" s="104"/>
    </row>
    <row r="11851" spans="3:5" x14ac:dyDescent="0.15">
      <c r="C11851" s="104"/>
      <c r="D11851" s="104"/>
      <c r="E11851" s="104"/>
    </row>
    <row r="11852" spans="3:5" x14ac:dyDescent="0.15">
      <c r="C11852" s="104"/>
      <c r="D11852" s="104"/>
      <c r="E11852" s="104"/>
    </row>
    <row r="11853" spans="3:5" x14ac:dyDescent="0.15">
      <c r="C11853" s="104"/>
      <c r="D11853" s="104"/>
      <c r="E11853" s="104"/>
    </row>
    <row r="11854" spans="3:5" x14ac:dyDescent="0.15">
      <c r="C11854" s="104"/>
      <c r="D11854" s="104"/>
      <c r="E11854" s="104"/>
    </row>
    <row r="11855" spans="3:5" x14ac:dyDescent="0.15">
      <c r="C11855" s="104"/>
      <c r="D11855" s="104"/>
      <c r="E11855" s="104"/>
    </row>
    <row r="11856" spans="3:5" x14ac:dyDescent="0.15">
      <c r="C11856" s="104"/>
      <c r="D11856" s="104"/>
      <c r="E11856" s="104"/>
    </row>
    <row r="11857" spans="3:5" x14ac:dyDescent="0.15">
      <c r="C11857" s="104"/>
      <c r="D11857" s="104"/>
      <c r="E11857" s="104"/>
    </row>
    <row r="11858" spans="3:5" x14ac:dyDescent="0.15">
      <c r="C11858" s="104"/>
      <c r="D11858" s="104"/>
      <c r="E11858" s="104"/>
    </row>
    <row r="11859" spans="3:5" x14ac:dyDescent="0.15">
      <c r="C11859" s="104"/>
      <c r="D11859" s="104"/>
      <c r="E11859" s="104"/>
    </row>
    <row r="11860" spans="3:5" x14ac:dyDescent="0.15">
      <c r="C11860" s="104"/>
      <c r="D11860" s="104"/>
      <c r="E11860" s="104"/>
    </row>
    <row r="11861" spans="3:5" x14ac:dyDescent="0.15">
      <c r="C11861" s="104"/>
      <c r="D11861" s="104"/>
      <c r="E11861" s="104"/>
    </row>
    <row r="11862" spans="3:5" x14ac:dyDescent="0.15">
      <c r="C11862" s="104"/>
      <c r="D11862" s="104"/>
      <c r="E11862" s="104"/>
    </row>
    <row r="11863" spans="3:5" x14ac:dyDescent="0.15">
      <c r="C11863" s="104"/>
      <c r="D11863" s="104"/>
      <c r="E11863" s="104"/>
    </row>
    <row r="11864" spans="3:5" x14ac:dyDescent="0.15">
      <c r="C11864" s="104"/>
      <c r="D11864" s="104"/>
      <c r="E11864" s="104"/>
    </row>
    <row r="11865" spans="3:5" x14ac:dyDescent="0.15">
      <c r="C11865" s="104"/>
      <c r="D11865" s="104"/>
      <c r="E11865" s="104"/>
    </row>
    <row r="11866" spans="3:5" x14ac:dyDescent="0.15">
      <c r="C11866" s="104"/>
      <c r="D11866" s="104"/>
      <c r="E11866" s="104"/>
    </row>
    <row r="11867" spans="3:5" x14ac:dyDescent="0.15">
      <c r="C11867" s="104"/>
      <c r="D11867" s="104"/>
      <c r="E11867" s="104"/>
    </row>
    <row r="11868" spans="3:5" x14ac:dyDescent="0.15">
      <c r="C11868" s="104"/>
      <c r="D11868" s="104"/>
      <c r="E11868" s="104"/>
    </row>
    <row r="11869" spans="3:5" x14ac:dyDescent="0.15">
      <c r="C11869" s="104"/>
      <c r="D11869" s="104"/>
      <c r="E11869" s="104"/>
    </row>
    <row r="11870" spans="3:5" x14ac:dyDescent="0.15">
      <c r="C11870" s="104"/>
      <c r="D11870" s="104"/>
      <c r="E11870" s="104"/>
    </row>
    <row r="11871" spans="3:5" x14ac:dyDescent="0.15">
      <c r="C11871" s="104"/>
      <c r="D11871" s="104"/>
      <c r="E11871" s="104"/>
    </row>
    <row r="11872" spans="3:5" x14ac:dyDescent="0.15">
      <c r="C11872" s="104"/>
      <c r="D11872" s="104"/>
      <c r="E11872" s="104"/>
    </row>
    <row r="11873" spans="3:5" x14ac:dyDescent="0.15">
      <c r="C11873" s="104"/>
      <c r="D11873" s="104"/>
      <c r="E11873" s="104"/>
    </row>
    <row r="11874" spans="3:5" x14ac:dyDescent="0.15">
      <c r="C11874" s="104"/>
      <c r="D11874" s="104"/>
      <c r="E11874" s="104"/>
    </row>
    <row r="11875" spans="3:5" x14ac:dyDescent="0.15">
      <c r="C11875" s="104"/>
      <c r="D11875" s="104"/>
      <c r="E11875" s="104"/>
    </row>
    <row r="11876" spans="3:5" x14ac:dyDescent="0.15">
      <c r="C11876" s="104"/>
      <c r="D11876" s="104"/>
      <c r="E11876" s="104"/>
    </row>
    <row r="11877" spans="3:5" x14ac:dyDescent="0.15">
      <c r="C11877" s="104"/>
      <c r="D11877" s="104"/>
      <c r="E11877" s="104"/>
    </row>
    <row r="11878" spans="3:5" x14ac:dyDescent="0.15">
      <c r="C11878" s="104"/>
      <c r="D11878" s="104"/>
      <c r="E11878" s="104"/>
    </row>
    <row r="11879" spans="3:5" x14ac:dyDescent="0.15">
      <c r="C11879" s="104"/>
      <c r="D11879" s="104"/>
      <c r="E11879" s="104"/>
    </row>
    <row r="11880" spans="3:5" x14ac:dyDescent="0.15">
      <c r="C11880" s="104"/>
      <c r="D11880" s="104"/>
      <c r="E11880" s="104"/>
    </row>
    <row r="11881" spans="3:5" x14ac:dyDescent="0.15">
      <c r="C11881" s="104"/>
      <c r="D11881" s="104"/>
      <c r="E11881" s="104"/>
    </row>
    <row r="11882" spans="3:5" x14ac:dyDescent="0.15">
      <c r="C11882" s="104"/>
      <c r="D11882" s="104"/>
      <c r="E11882" s="104"/>
    </row>
    <row r="11883" spans="3:5" x14ac:dyDescent="0.15">
      <c r="C11883" s="104"/>
      <c r="D11883" s="104"/>
      <c r="E11883" s="104"/>
    </row>
    <row r="11884" spans="3:5" x14ac:dyDescent="0.15">
      <c r="C11884" s="104"/>
      <c r="D11884" s="104"/>
      <c r="E11884" s="104"/>
    </row>
    <row r="11885" spans="3:5" x14ac:dyDescent="0.15">
      <c r="C11885" s="104"/>
      <c r="D11885" s="104"/>
      <c r="E11885" s="104"/>
    </row>
    <row r="11886" spans="3:5" x14ac:dyDescent="0.15">
      <c r="C11886" s="104"/>
      <c r="D11886" s="104"/>
      <c r="E11886" s="104"/>
    </row>
    <row r="11887" spans="3:5" x14ac:dyDescent="0.15">
      <c r="C11887" s="104"/>
      <c r="D11887" s="104"/>
      <c r="E11887" s="104"/>
    </row>
    <row r="11888" spans="3:5" x14ac:dyDescent="0.15">
      <c r="C11888" s="104"/>
      <c r="D11888" s="104"/>
      <c r="E11888" s="104"/>
    </row>
    <row r="11889" spans="3:5" x14ac:dyDescent="0.15">
      <c r="C11889" s="104"/>
      <c r="D11889" s="104"/>
      <c r="E11889" s="104"/>
    </row>
    <row r="11890" spans="3:5" x14ac:dyDescent="0.15">
      <c r="C11890" s="104"/>
      <c r="D11890" s="104"/>
      <c r="E11890" s="104"/>
    </row>
    <row r="11891" spans="3:5" x14ac:dyDescent="0.15">
      <c r="C11891" s="104"/>
      <c r="D11891" s="104"/>
      <c r="E11891" s="104"/>
    </row>
    <row r="11892" spans="3:5" x14ac:dyDescent="0.15">
      <c r="C11892" s="104"/>
      <c r="D11892" s="104"/>
      <c r="E11892" s="104"/>
    </row>
    <row r="11893" spans="3:5" x14ac:dyDescent="0.15">
      <c r="C11893" s="104"/>
      <c r="D11893" s="104"/>
      <c r="E11893" s="104"/>
    </row>
    <row r="11894" spans="3:5" x14ac:dyDescent="0.15">
      <c r="C11894" s="104"/>
      <c r="D11894" s="104"/>
      <c r="E11894" s="104"/>
    </row>
    <row r="11895" spans="3:5" x14ac:dyDescent="0.15">
      <c r="C11895" s="104"/>
      <c r="D11895" s="104"/>
      <c r="E11895" s="104"/>
    </row>
    <row r="11896" spans="3:5" x14ac:dyDescent="0.15">
      <c r="C11896" s="104"/>
      <c r="D11896" s="104"/>
      <c r="E11896" s="104"/>
    </row>
    <row r="11897" spans="3:5" x14ac:dyDescent="0.15">
      <c r="C11897" s="104"/>
      <c r="D11897" s="104"/>
      <c r="E11897" s="104"/>
    </row>
    <row r="11898" spans="3:5" x14ac:dyDescent="0.15">
      <c r="C11898" s="104"/>
      <c r="D11898" s="104"/>
      <c r="E11898" s="104"/>
    </row>
    <row r="11899" spans="3:5" x14ac:dyDescent="0.15">
      <c r="C11899" s="104"/>
      <c r="D11899" s="104"/>
      <c r="E11899" s="104"/>
    </row>
    <row r="11900" spans="3:5" x14ac:dyDescent="0.15">
      <c r="C11900" s="104"/>
      <c r="D11900" s="104"/>
      <c r="E11900" s="104"/>
    </row>
    <row r="11901" spans="3:5" x14ac:dyDescent="0.15">
      <c r="C11901" s="104"/>
      <c r="D11901" s="104"/>
      <c r="E11901" s="104"/>
    </row>
    <row r="11902" spans="3:5" x14ac:dyDescent="0.15">
      <c r="C11902" s="104"/>
      <c r="D11902" s="104"/>
      <c r="E11902" s="104"/>
    </row>
    <row r="11903" spans="3:5" x14ac:dyDescent="0.15">
      <c r="C11903" s="104"/>
      <c r="D11903" s="104"/>
      <c r="E11903" s="104"/>
    </row>
    <row r="11904" spans="3:5" x14ac:dyDescent="0.15">
      <c r="C11904" s="104"/>
      <c r="D11904" s="104"/>
      <c r="E11904" s="104"/>
    </row>
    <row r="11905" spans="3:5" x14ac:dyDescent="0.15">
      <c r="C11905" s="104"/>
      <c r="D11905" s="104"/>
      <c r="E11905" s="104"/>
    </row>
    <row r="11906" spans="3:5" x14ac:dyDescent="0.15">
      <c r="C11906" s="104"/>
      <c r="D11906" s="104"/>
      <c r="E11906" s="104"/>
    </row>
    <row r="11907" spans="3:5" x14ac:dyDescent="0.15">
      <c r="C11907" s="104"/>
      <c r="D11907" s="104"/>
      <c r="E11907" s="104"/>
    </row>
    <row r="11908" spans="3:5" x14ac:dyDescent="0.15">
      <c r="C11908" s="104"/>
      <c r="D11908" s="104"/>
      <c r="E11908" s="104"/>
    </row>
    <row r="11909" spans="3:5" x14ac:dyDescent="0.15">
      <c r="C11909" s="104"/>
      <c r="D11909" s="104"/>
      <c r="E11909" s="104"/>
    </row>
    <row r="11910" spans="3:5" x14ac:dyDescent="0.15">
      <c r="C11910" s="104"/>
      <c r="D11910" s="104"/>
      <c r="E11910" s="104"/>
    </row>
    <row r="11911" spans="3:5" x14ac:dyDescent="0.15">
      <c r="C11911" s="104"/>
      <c r="D11911" s="104"/>
      <c r="E11911" s="104"/>
    </row>
    <row r="11912" spans="3:5" x14ac:dyDescent="0.15">
      <c r="C11912" s="104"/>
      <c r="D11912" s="104"/>
      <c r="E11912" s="104"/>
    </row>
    <row r="11913" spans="3:5" x14ac:dyDescent="0.15">
      <c r="C11913" s="104"/>
      <c r="D11913" s="104"/>
      <c r="E11913" s="104"/>
    </row>
    <row r="11914" spans="3:5" x14ac:dyDescent="0.15">
      <c r="C11914" s="104"/>
      <c r="D11914" s="104"/>
      <c r="E11914" s="104"/>
    </row>
    <row r="11915" spans="3:5" x14ac:dyDescent="0.15">
      <c r="C11915" s="104"/>
      <c r="D11915" s="104"/>
      <c r="E11915" s="104"/>
    </row>
    <row r="11916" spans="3:5" x14ac:dyDescent="0.15">
      <c r="C11916" s="104"/>
      <c r="D11916" s="104"/>
      <c r="E11916" s="104"/>
    </row>
    <row r="11917" spans="3:5" x14ac:dyDescent="0.15">
      <c r="C11917" s="104"/>
      <c r="D11917" s="104"/>
      <c r="E11917" s="104"/>
    </row>
    <row r="11918" spans="3:5" x14ac:dyDescent="0.15">
      <c r="C11918" s="104"/>
      <c r="D11918" s="104"/>
      <c r="E11918" s="104"/>
    </row>
    <row r="11919" spans="3:5" x14ac:dyDescent="0.15">
      <c r="C11919" s="104"/>
      <c r="D11919" s="104"/>
      <c r="E11919" s="104"/>
    </row>
    <row r="11920" spans="3:5" x14ac:dyDescent="0.15">
      <c r="C11920" s="104"/>
      <c r="D11920" s="104"/>
      <c r="E11920" s="104"/>
    </row>
    <row r="11921" spans="3:5" x14ac:dyDescent="0.15">
      <c r="C11921" s="104"/>
      <c r="D11921" s="104"/>
      <c r="E11921" s="104"/>
    </row>
    <row r="11922" spans="3:5" x14ac:dyDescent="0.15">
      <c r="C11922" s="104"/>
      <c r="D11922" s="104"/>
      <c r="E11922" s="104"/>
    </row>
    <row r="11923" spans="3:5" x14ac:dyDescent="0.15">
      <c r="C11923" s="104"/>
      <c r="D11923" s="104"/>
      <c r="E11923" s="104"/>
    </row>
    <row r="11924" spans="3:5" x14ac:dyDescent="0.15">
      <c r="C11924" s="104"/>
      <c r="D11924" s="104"/>
      <c r="E11924" s="104"/>
    </row>
    <row r="11925" spans="3:5" x14ac:dyDescent="0.15">
      <c r="C11925" s="104"/>
      <c r="D11925" s="104"/>
      <c r="E11925" s="104"/>
    </row>
    <row r="11926" spans="3:5" x14ac:dyDescent="0.15">
      <c r="C11926" s="104"/>
      <c r="D11926" s="104"/>
      <c r="E11926" s="104"/>
    </row>
    <row r="11927" spans="3:5" x14ac:dyDescent="0.15">
      <c r="C11927" s="104"/>
      <c r="D11927" s="104"/>
      <c r="E11927" s="104"/>
    </row>
    <row r="11928" spans="3:5" x14ac:dyDescent="0.15">
      <c r="C11928" s="104"/>
      <c r="D11928" s="104"/>
      <c r="E11928" s="104"/>
    </row>
    <row r="11929" spans="3:5" x14ac:dyDescent="0.15">
      <c r="C11929" s="104"/>
      <c r="D11929" s="104"/>
      <c r="E11929" s="104"/>
    </row>
    <row r="11930" spans="3:5" x14ac:dyDescent="0.15">
      <c r="C11930" s="104"/>
      <c r="D11930" s="104"/>
      <c r="E11930" s="104"/>
    </row>
    <row r="11931" spans="3:5" x14ac:dyDescent="0.15">
      <c r="C11931" s="104"/>
      <c r="D11931" s="104"/>
      <c r="E11931" s="104"/>
    </row>
    <row r="11932" spans="3:5" x14ac:dyDescent="0.15">
      <c r="C11932" s="104"/>
      <c r="D11932" s="104"/>
      <c r="E11932" s="104"/>
    </row>
    <row r="11933" spans="3:5" x14ac:dyDescent="0.15">
      <c r="C11933" s="104"/>
      <c r="D11933" s="104"/>
      <c r="E11933" s="104"/>
    </row>
    <row r="11934" spans="3:5" x14ac:dyDescent="0.15">
      <c r="C11934" s="104"/>
      <c r="D11934" s="104"/>
      <c r="E11934" s="104"/>
    </row>
    <row r="11935" spans="3:5" x14ac:dyDescent="0.15">
      <c r="C11935" s="104"/>
      <c r="D11935" s="104"/>
      <c r="E11935" s="104"/>
    </row>
    <row r="11936" spans="3:5" x14ac:dyDescent="0.15">
      <c r="C11936" s="104"/>
      <c r="D11936" s="104"/>
      <c r="E11936" s="104"/>
    </row>
    <row r="11937" spans="3:5" x14ac:dyDescent="0.15">
      <c r="C11937" s="104"/>
      <c r="D11937" s="104"/>
      <c r="E11937" s="104"/>
    </row>
    <row r="11938" spans="3:5" x14ac:dyDescent="0.15">
      <c r="C11938" s="104"/>
      <c r="D11938" s="104"/>
      <c r="E11938" s="104"/>
    </row>
    <row r="11939" spans="3:5" x14ac:dyDescent="0.15">
      <c r="C11939" s="104"/>
      <c r="D11939" s="104"/>
      <c r="E11939" s="104"/>
    </row>
    <row r="11940" spans="3:5" x14ac:dyDescent="0.15">
      <c r="C11940" s="104"/>
      <c r="D11940" s="104"/>
      <c r="E11940" s="104"/>
    </row>
    <row r="11941" spans="3:5" x14ac:dyDescent="0.15">
      <c r="C11941" s="104"/>
      <c r="D11941" s="104"/>
      <c r="E11941" s="104"/>
    </row>
    <row r="11942" spans="3:5" x14ac:dyDescent="0.15">
      <c r="C11942" s="104"/>
      <c r="D11942" s="104"/>
      <c r="E11942" s="104"/>
    </row>
    <row r="11943" spans="3:5" x14ac:dyDescent="0.15">
      <c r="C11943" s="104"/>
      <c r="D11943" s="104"/>
      <c r="E11943" s="104"/>
    </row>
    <row r="11944" spans="3:5" x14ac:dyDescent="0.15">
      <c r="C11944" s="104"/>
      <c r="D11944" s="104"/>
      <c r="E11944" s="104"/>
    </row>
    <row r="11945" spans="3:5" x14ac:dyDescent="0.15">
      <c r="C11945" s="104"/>
      <c r="D11945" s="104"/>
      <c r="E11945" s="104"/>
    </row>
    <row r="11946" spans="3:5" x14ac:dyDescent="0.15">
      <c r="C11946" s="104"/>
      <c r="D11946" s="104"/>
      <c r="E11946" s="104"/>
    </row>
    <row r="11947" spans="3:5" x14ac:dyDescent="0.15">
      <c r="C11947" s="104"/>
      <c r="D11947" s="104"/>
      <c r="E11947" s="104"/>
    </row>
    <row r="11948" spans="3:5" x14ac:dyDescent="0.15">
      <c r="C11948" s="104"/>
      <c r="D11948" s="104"/>
      <c r="E11948" s="104"/>
    </row>
    <row r="11949" spans="3:5" x14ac:dyDescent="0.15">
      <c r="C11949" s="104"/>
      <c r="D11949" s="104"/>
      <c r="E11949" s="104"/>
    </row>
    <row r="11950" spans="3:5" x14ac:dyDescent="0.15">
      <c r="C11950" s="104"/>
      <c r="D11950" s="104"/>
      <c r="E11950" s="104"/>
    </row>
    <row r="11951" spans="3:5" x14ac:dyDescent="0.15">
      <c r="C11951" s="104"/>
      <c r="D11951" s="104"/>
      <c r="E11951" s="104"/>
    </row>
    <row r="11952" spans="3:5" x14ac:dyDescent="0.15">
      <c r="C11952" s="104"/>
      <c r="D11952" s="104"/>
      <c r="E11952" s="104"/>
    </row>
    <row r="11953" spans="3:5" x14ac:dyDescent="0.15">
      <c r="C11953" s="104"/>
      <c r="D11953" s="104"/>
      <c r="E11953" s="104"/>
    </row>
    <row r="11954" spans="3:5" x14ac:dyDescent="0.15">
      <c r="C11954" s="104"/>
      <c r="D11954" s="104"/>
      <c r="E11954" s="104"/>
    </row>
    <row r="11955" spans="3:5" x14ac:dyDescent="0.15">
      <c r="C11955" s="104"/>
      <c r="D11955" s="104"/>
      <c r="E11955" s="104"/>
    </row>
    <row r="11956" spans="3:5" x14ac:dyDescent="0.15">
      <c r="C11956" s="104"/>
      <c r="D11956" s="104"/>
      <c r="E11956" s="104"/>
    </row>
    <row r="11957" spans="3:5" x14ac:dyDescent="0.15">
      <c r="C11957" s="104"/>
      <c r="D11957" s="104"/>
      <c r="E11957" s="104"/>
    </row>
    <row r="11958" spans="3:5" x14ac:dyDescent="0.15">
      <c r="C11958" s="104"/>
      <c r="D11958" s="104"/>
      <c r="E11958" s="104"/>
    </row>
    <row r="11959" spans="3:5" x14ac:dyDescent="0.15">
      <c r="C11959" s="104"/>
      <c r="D11959" s="104"/>
      <c r="E11959" s="104"/>
    </row>
    <row r="11960" spans="3:5" x14ac:dyDescent="0.15">
      <c r="C11960" s="104"/>
      <c r="D11960" s="104"/>
      <c r="E11960" s="104"/>
    </row>
    <row r="11961" spans="3:5" x14ac:dyDescent="0.15">
      <c r="C11961" s="104"/>
      <c r="D11961" s="104"/>
      <c r="E11961" s="104"/>
    </row>
    <row r="11962" spans="3:5" x14ac:dyDescent="0.15">
      <c r="C11962" s="104"/>
      <c r="D11962" s="104"/>
      <c r="E11962" s="104"/>
    </row>
    <row r="11963" spans="3:5" x14ac:dyDescent="0.15">
      <c r="C11963" s="104"/>
      <c r="D11963" s="104"/>
      <c r="E11963" s="104"/>
    </row>
    <row r="11964" spans="3:5" x14ac:dyDescent="0.15">
      <c r="C11964" s="104"/>
      <c r="D11964" s="104"/>
      <c r="E11964" s="104"/>
    </row>
    <row r="11965" spans="3:5" x14ac:dyDescent="0.15">
      <c r="C11965" s="104"/>
      <c r="D11965" s="104"/>
      <c r="E11965" s="104"/>
    </row>
    <row r="11966" spans="3:5" x14ac:dyDescent="0.15">
      <c r="C11966" s="104"/>
      <c r="D11966" s="104"/>
      <c r="E11966" s="104"/>
    </row>
    <row r="11967" spans="3:5" x14ac:dyDescent="0.15">
      <c r="C11967" s="104"/>
      <c r="D11967" s="104"/>
      <c r="E11967" s="104"/>
    </row>
    <row r="11968" spans="3:5" x14ac:dyDescent="0.15">
      <c r="C11968" s="104"/>
      <c r="D11968" s="104"/>
      <c r="E11968" s="104"/>
    </row>
    <row r="11969" spans="3:5" x14ac:dyDescent="0.15">
      <c r="C11969" s="104"/>
      <c r="D11969" s="104"/>
      <c r="E11969" s="104"/>
    </row>
    <row r="11970" spans="3:5" x14ac:dyDescent="0.15">
      <c r="C11970" s="104"/>
      <c r="D11970" s="104"/>
      <c r="E11970" s="104"/>
    </row>
    <row r="11971" spans="3:5" x14ac:dyDescent="0.15">
      <c r="C11971" s="104"/>
      <c r="D11971" s="104"/>
      <c r="E11971" s="104"/>
    </row>
    <row r="11972" spans="3:5" x14ac:dyDescent="0.15">
      <c r="C11972" s="104"/>
      <c r="D11972" s="104"/>
      <c r="E11972" s="104"/>
    </row>
    <row r="11973" spans="3:5" x14ac:dyDescent="0.15">
      <c r="C11973" s="104"/>
      <c r="D11973" s="104"/>
      <c r="E11973" s="104"/>
    </row>
    <row r="11974" spans="3:5" x14ac:dyDescent="0.15">
      <c r="C11974" s="104"/>
      <c r="D11974" s="104"/>
      <c r="E11974" s="104"/>
    </row>
    <row r="11975" spans="3:5" x14ac:dyDescent="0.15">
      <c r="C11975" s="104"/>
      <c r="D11975" s="104"/>
      <c r="E11975" s="104"/>
    </row>
    <row r="11976" spans="3:5" x14ac:dyDescent="0.15">
      <c r="C11976" s="104"/>
      <c r="D11976" s="104"/>
      <c r="E11976" s="104"/>
    </row>
    <row r="11977" spans="3:5" x14ac:dyDescent="0.15">
      <c r="C11977" s="104"/>
      <c r="D11977" s="104"/>
      <c r="E11977" s="104"/>
    </row>
    <row r="11978" spans="3:5" x14ac:dyDescent="0.15">
      <c r="C11978" s="104"/>
      <c r="D11978" s="104"/>
      <c r="E11978" s="104"/>
    </row>
    <row r="11979" spans="3:5" x14ac:dyDescent="0.15">
      <c r="C11979" s="104"/>
      <c r="D11979" s="104"/>
      <c r="E11979" s="104"/>
    </row>
    <row r="11980" spans="3:5" x14ac:dyDescent="0.15">
      <c r="C11980" s="104"/>
      <c r="D11980" s="104"/>
      <c r="E11980" s="104"/>
    </row>
    <row r="11981" spans="3:5" x14ac:dyDescent="0.15">
      <c r="C11981" s="104"/>
      <c r="D11981" s="104"/>
      <c r="E11981" s="104"/>
    </row>
    <row r="11982" spans="3:5" x14ac:dyDescent="0.15">
      <c r="C11982" s="104"/>
      <c r="D11982" s="104"/>
      <c r="E11982" s="104"/>
    </row>
    <row r="11983" spans="3:5" x14ac:dyDescent="0.15">
      <c r="C11983" s="104"/>
      <c r="D11983" s="104"/>
      <c r="E11983" s="104"/>
    </row>
    <row r="11984" spans="3:5" x14ac:dyDescent="0.15">
      <c r="C11984" s="104"/>
      <c r="D11984" s="104"/>
      <c r="E11984" s="104"/>
    </row>
    <row r="11985" spans="3:5" x14ac:dyDescent="0.15">
      <c r="C11985" s="104"/>
      <c r="D11985" s="104"/>
      <c r="E11985" s="104"/>
    </row>
    <row r="11986" spans="3:5" x14ac:dyDescent="0.15">
      <c r="C11986" s="104"/>
      <c r="D11986" s="104"/>
      <c r="E11986" s="104"/>
    </row>
    <row r="11987" spans="3:5" x14ac:dyDescent="0.15">
      <c r="C11987" s="104"/>
      <c r="D11987" s="104"/>
      <c r="E11987" s="104"/>
    </row>
    <row r="11988" spans="3:5" x14ac:dyDescent="0.15">
      <c r="C11988" s="104"/>
      <c r="D11988" s="104"/>
      <c r="E11988" s="104"/>
    </row>
    <row r="11989" spans="3:5" x14ac:dyDescent="0.15">
      <c r="C11989" s="104"/>
      <c r="D11989" s="104"/>
      <c r="E11989" s="104"/>
    </row>
    <row r="11990" spans="3:5" x14ac:dyDescent="0.15">
      <c r="C11990" s="104"/>
      <c r="D11990" s="104"/>
      <c r="E11990" s="104"/>
    </row>
    <row r="11991" spans="3:5" x14ac:dyDescent="0.15">
      <c r="C11991" s="104"/>
      <c r="D11991" s="104"/>
      <c r="E11991" s="104"/>
    </row>
    <row r="11992" spans="3:5" x14ac:dyDescent="0.15">
      <c r="C11992" s="104"/>
      <c r="D11992" s="104"/>
      <c r="E11992" s="104"/>
    </row>
    <row r="11993" spans="3:5" x14ac:dyDescent="0.15">
      <c r="C11993" s="104"/>
      <c r="D11993" s="104"/>
      <c r="E11993" s="104"/>
    </row>
    <row r="11994" spans="3:5" x14ac:dyDescent="0.15">
      <c r="C11994" s="104"/>
      <c r="D11994" s="104"/>
      <c r="E11994" s="104"/>
    </row>
    <row r="11995" spans="3:5" x14ac:dyDescent="0.15">
      <c r="C11995" s="104"/>
      <c r="D11995" s="104"/>
      <c r="E11995" s="104"/>
    </row>
    <row r="11996" spans="3:5" x14ac:dyDescent="0.15">
      <c r="C11996" s="104"/>
      <c r="D11996" s="104"/>
      <c r="E11996" s="104"/>
    </row>
    <row r="11997" spans="3:5" x14ac:dyDescent="0.15">
      <c r="C11997" s="104"/>
      <c r="D11997" s="104"/>
      <c r="E11997" s="104"/>
    </row>
    <row r="11998" spans="3:5" x14ac:dyDescent="0.15">
      <c r="C11998" s="104"/>
      <c r="D11998" s="104"/>
      <c r="E11998" s="104"/>
    </row>
    <row r="11999" spans="3:5" x14ac:dyDescent="0.15">
      <c r="C11999" s="104"/>
      <c r="D11999" s="104"/>
      <c r="E11999" s="104"/>
    </row>
    <row r="12000" spans="3:5" x14ac:dyDescent="0.15">
      <c r="C12000" s="104"/>
      <c r="D12000" s="104"/>
      <c r="E12000" s="104"/>
    </row>
    <row r="12001" spans="3:5" x14ac:dyDescent="0.15">
      <c r="C12001" s="104"/>
      <c r="D12001" s="104"/>
      <c r="E12001" s="104"/>
    </row>
    <row r="12002" spans="3:5" x14ac:dyDescent="0.15">
      <c r="C12002" s="104"/>
      <c r="D12002" s="104"/>
      <c r="E12002" s="104"/>
    </row>
    <row r="12003" spans="3:5" x14ac:dyDescent="0.15">
      <c r="C12003" s="104"/>
      <c r="D12003" s="104"/>
      <c r="E12003" s="104"/>
    </row>
    <row r="12004" spans="3:5" x14ac:dyDescent="0.15">
      <c r="C12004" s="104"/>
      <c r="D12004" s="104"/>
      <c r="E12004" s="104"/>
    </row>
    <row r="12005" spans="3:5" x14ac:dyDescent="0.15">
      <c r="C12005" s="104"/>
      <c r="D12005" s="104"/>
      <c r="E12005" s="104"/>
    </row>
    <row r="12006" spans="3:5" x14ac:dyDescent="0.15">
      <c r="C12006" s="104"/>
      <c r="D12006" s="104"/>
      <c r="E12006" s="104"/>
    </row>
    <row r="12007" spans="3:5" x14ac:dyDescent="0.15">
      <c r="C12007" s="104"/>
      <c r="D12007" s="104"/>
      <c r="E12007" s="104"/>
    </row>
    <row r="12008" spans="3:5" x14ac:dyDescent="0.15">
      <c r="C12008" s="104"/>
      <c r="D12008" s="104"/>
      <c r="E12008" s="104"/>
    </row>
    <row r="12009" spans="3:5" x14ac:dyDescent="0.15">
      <c r="C12009" s="104"/>
      <c r="D12009" s="104"/>
      <c r="E12009" s="104"/>
    </row>
    <row r="12010" spans="3:5" x14ac:dyDescent="0.15">
      <c r="C12010" s="104"/>
      <c r="D12010" s="104"/>
      <c r="E12010" s="104"/>
    </row>
    <row r="12011" spans="3:5" x14ac:dyDescent="0.15">
      <c r="C12011" s="104"/>
      <c r="D12011" s="104"/>
      <c r="E12011" s="104"/>
    </row>
    <row r="12012" spans="3:5" x14ac:dyDescent="0.15">
      <c r="C12012" s="104"/>
      <c r="D12012" s="104"/>
      <c r="E12012" s="104"/>
    </row>
    <row r="12013" spans="3:5" x14ac:dyDescent="0.15">
      <c r="C12013" s="104"/>
      <c r="D12013" s="104"/>
      <c r="E12013" s="104"/>
    </row>
    <row r="12014" spans="3:5" x14ac:dyDescent="0.15">
      <c r="C12014" s="104"/>
      <c r="D12014" s="104"/>
      <c r="E12014" s="104"/>
    </row>
    <row r="12015" spans="3:5" x14ac:dyDescent="0.15">
      <c r="C12015" s="104"/>
      <c r="D12015" s="104"/>
      <c r="E12015" s="104"/>
    </row>
    <row r="12016" spans="3:5" x14ac:dyDescent="0.15">
      <c r="C12016" s="104"/>
      <c r="D12016" s="104"/>
      <c r="E12016" s="104"/>
    </row>
    <row r="12017" spans="3:5" x14ac:dyDescent="0.15">
      <c r="C12017" s="104"/>
      <c r="D12017" s="104"/>
      <c r="E12017" s="104"/>
    </row>
    <row r="12018" spans="3:5" x14ac:dyDescent="0.15">
      <c r="C12018" s="104"/>
      <c r="D12018" s="104"/>
      <c r="E12018" s="104"/>
    </row>
    <row r="12019" spans="3:5" x14ac:dyDescent="0.15">
      <c r="C12019" s="104"/>
      <c r="D12019" s="104"/>
      <c r="E12019" s="104"/>
    </row>
    <row r="12020" spans="3:5" x14ac:dyDescent="0.15">
      <c r="C12020" s="104"/>
      <c r="D12020" s="104"/>
      <c r="E12020" s="104"/>
    </row>
    <row r="12021" spans="3:5" x14ac:dyDescent="0.15">
      <c r="C12021" s="104"/>
      <c r="D12021" s="104"/>
      <c r="E12021" s="104"/>
    </row>
    <row r="12022" spans="3:5" x14ac:dyDescent="0.15">
      <c r="C12022" s="104"/>
      <c r="D12022" s="104"/>
      <c r="E12022" s="104"/>
    </row>
    <row r="12023" spans="3:5" x14ac:dyDescent="0.15">
      <c r="C12023" s="104"/>
      <c r="D12023" s="104"/>
      <c r="E12023" s="104"/>
    </row>
    <row r="12024" spans="3:5" x14ac:dyDescent="0.15">
      <c r="C12024" s="104"/>
      <c r="D12024" s="104"/>
      <c r="E12024" s="104"/>
    </row>
    <row r="12025" spans="3:5" x14ac:dyDescent="0.15">
      <c r="C12025" s="104"/>
      <c r="D12025" s="104"/>
      <c r="E12025" s="104"/>
    </row>
    <row r="12026" spans="3:5" x14ac:dyDescent="0.15">
      <c r="C12026" s="104"/>
      <c r="D12026" s="104"/>
      <c r="E12026" s="104"/>
    </row>
    <row r="12027" spans="3:5" x14ac:dyDescent="0.15">
      <c r="C12027" s="104"/>
      <c r="D12027" s="104"/>
      <c r="E12027" s="104"/>
    </row>
    <row r="12028" spans="3:5" x14ac:dyDescent="0.15">
      <c r="C12028" s="104"/>
      <c r="D12028" s="104"/>
      <c r="E12028" s="104"/>
    </row>
    <row r="12029" spans="3:5" x14ac:dyDescent="0.15">
      <c r="C12029" s="104"/>
      <c r="D12029" s="104"/>
      <c r="E12029" s="104"/>
    </row>
    <row r="12030" spans="3:5" x14ac:dyDescent="0.15">
      <c r="C12030" s="104"/>
      <c r="D12030" s="104"/>
      <c r="E12030" s="104"/>
    </row>
    <row r="12031" spans="3:5" x14ac:dyDescent="0.15">
      <c r="C12031" s="104"/>
      <c r="D12031" s="104"/>
      <c r="E12031" s="104"/>
    </row>
    <row r="12032" spans="3:5" x14ac:dyDescent="0.15">
      <c r="C12032" s="104"/>
      <c r="D12032" s="104"/>
      <c r="E12032" s="104"/>
    </row>
    <row r="12033" spans="3:5" x14ac:dyDescent="0.15">
      <c r="C12033" s="104"/>
      <c r="D12033" s="104"/>
      <c r="E12033" s="104"/>
    </row>
    <row r="12034" spans="3:5" x14ac:dyDescent="0.15">
      <c r="C12034" s="104"/>
      <c r="D12034" s="104"/>
      <c r="E12034" s="104"/>
    </row>
    <row r="12035" spans="3:5" x14ac:dyDescent="0.15">
      <c r="C12035" s="104"/>
      <c r="D12035" s="104"/>
      <c r="E12035" s="104"/>
    </row>
    <row r="12036" spans="3:5" x14ac:dyDescent="0.15">
      <c r="C12036" s="104"/>
      <c r="D12036" s="104"/>
      <c r="E12036" s="104"/>
    </row>
    <row r="12037" spans="3:5" x14ac:dyDescent="0.15">
      <c r="C12037" s="104"/>
      <c r="D12037" s="104"/>
      <c r="E12037" s="104"/>
    </row>
    <row r="12038" spans="3:5" x14ac:dyDescent="0.15">
      <c r="C12038" s="104"/>
      <c r="D12038" s="104"/>
      <c r="E12038" s="104"/>
    </row>
    <row r="12039" spans="3:5" x14ac:dyDescent="0.15">
      <c r="C12039" s="104"/>
      <c r="D12039" s="104"/>
      <c r="E12039" s="104"/>
    </row>
    <row r="12040" spans="3:5" x14ac:dyDescent="0.15">
      <c r="C12040" s="104"/>
      <c r="D12040" s="104"/>
      <c r="E12040" s="104"/>
    </row>
    <row r="12041" spans="3:5" x14ac:dyDescent="0.15">
      <c r="C12041" s="104"/>
      <c r="D12041" s="104"/>
      <c r="E12041" s="104"/>
    </row>
    <row r="12042" spans="3:5" x14ac:dyDescent="0.15">
      <c r="C12042" s="104"/>
      <c r="D12042" s="104"/>
      <c r="E12042" s="104"/>
    </row>
    <row r="12043" spans="3:5" x14ac:dyDescent="0.15">
      <c r="C12043" s="104"/>
      <c r="D12043" s="104"/>
      <c r="E12043" s="104"/>
    </row>
    <row r="12044" spans="3:5" x14ac:dyDescent="0.15">
      <c r="C12044" s="104"/>
      <c r="D12044" s="104"/>
      <c r="E12044" s="104"/>
    </row>
    <row r="12045" spans="3:5" x14ac:dyDescent="0.15">
      <c r="C12045" s="104"/>
      <c r="D12045" s="104"/>
      <c r="E12045" s="104"/>
    </row>
    <row r="12046" spans="3:5" x14ac:dyDescent="0.15">
      <c r="C12046" s="104"/>
      <c r="D12046" s="104"/>
      <c r="E12046" s="104"/>
    </row>
    <row r="12047" spans="3:5" x14ac:dyDescent="0.15">
      <c r="C12047" s="104"/>
      <c r="D12047" s="104"/>
      <c r="E12047" s="104"/>
    </row>
    <row r="12048" spans="3:5" x14ac:dyDescent="0.15">
      <c r="C12048" s="104"/>
      <c r="D12048" s="104"/>
      <c r="E12048" s="104"/>
    </row>
    <row r="12049" spans="3:5" x14ac:dyDescent="0.15">
      <c r="C12049" s="104"/>
      <c r="D12049" s="104"/>
      <c r="E12049" s="104"/>
    </row>
    <row r="12050" spans="3:5" x14ac:dyDescent="0.15">
      <c r="C12050" s="104"/>
      <c r="D12050" s="104"/>
      <c r="E12050" s="104"/>
    </row>
    <row r="12051" spans="3:5" x14ac:dyDescent="0.15">
      <c r="C12051" s="104"/>
      <c r="D12051" s="104"/>
      <c r="E12051" s="104"/>
    </row>
    <row r="12052" spans="3:5" x14ac:dyDescent="0.15">
      <c r="C12052" s="104"/>
      <c r="D12052" s="104"/>
      <c r="E12052" s="104"/>
    </row>
    <row r="12053" spans="3:5" x14ac:dyDescent="0.15">
      <c r="C12053" s="104"/>
      <c r="D12053" s="104"/>
      <c r="E12053" s="104"/>
    </row>
    <row r="12054" spans="3:5" x14ac:dyDescent="0.15">
      <c r="C12054" s="104"/>
      <c r="D12054" s="104"/>
      <c r="E12054" s="104"/>
    </row>
    <row r="12055" spans="3:5" x14ac:dyDescent="0.15">
      <c r="C12055" s="104"/>
      <c r="D12055" s="104"/>
      <c r="E12055" s="104"/>
    </row>
    <row r="12056" spans="3:5" x14ac:dyDescent="0.15">
      <c r="C12056" s="104"/>
      <c r="D12056" s="104"/>
      <c r="E12056" s="104"/>
    </row>
    <row r="12057" spans="3:5" x14ac:dyDescent="0.15">
      <c r="C12057" s="104"/>
      <c r="D12057" s="104"/>
      <c r="E12057" s="104"/>
    </row>
    <row r="12058" spans="3:5" x14ac:dyDescent="0.15">
      <c r="C12058" s="104"/>
      <c r="D12058" s="104"/>
      <c r="E12058" s="104"/>
    </row>
    <row r="12059" spans="3:5" x14ac:dyDescent="0.15">
      <c r="C12059" s="104"/>
      <c r="D12059" s="104"/>
      <c r="E12059" s="104"/>
    </row>
    <row r="12060" spans="3:5" x14ac:dyDescent="0.15">
      <c r="C12060" s="104"/>
      <c r="D12060" s="104"/>
      <c r="E12060" s="104"/>
    </row>
    <row r="12061" spans="3:5" x14ac:dyDescent="0.15">
      <c r="C12061" s="104"/>
      <c r="D12061" s="104"/>
      <c r="E12061" s="104"/>
    </row>
    <row r="12062" spans="3:5" x14ac:dyDescent="0.15">
      <c r="C12062" s="104"/>
      <c r="D12062" s="104"/>
      <c r="E12062" s="104"/>
    </row>
    <row r="12063" spans="3:5" x14ac:dyDescent="0.15">
      <c r="C12063" s="104"/>
      <c r="D12063" s="104"/>
      <c r="E12063" s="104"/>
    </row>
    <row r="12064" spans="3:5" x14ac:dyDescent="0.15">
      <c r="C12064" s="104"/>
      <c r="D12064" s="104"/>
      <c r="E12064" s="104"/>
    </row>
    <row r="12065" spans="3:5" x14ac:dyDescent="0.15">
      <c r="C12065" s="104"/>
      <c r="D12065" s="104"/>
      <c r="E12065" s="104"/>
    </row>
    <row r="12066" spans="3:5" x14ac:dyDescent="0.15">
      <c r="C12066" s="104"/>
      <c r="D12066" s="104"/>
      <c r="E12066" s="104"/>
    </row>
    <row r="12067" spans="3:5" x14ac:dyDescent="0.15">
      <c r="C12067" s="104"/>
      <c r="D12067" s="104"/>
      <c r="E12067" s="104"/>
    </row>
    <row r="12068" spans="3:5" x14ac:dyDescent="0.15">
      <c r="C12068" s="104"/>
      <c r="D12068" s="104"/>
      <c r="E12068" s="104"/>
    </row>
    <row r="12069" spans="3:5" x14ac:dyDescent="0.15">
      <c r="C12069" s="104"/>
      <c r="D12069" s="104"/>
      <c r="E12069" s="104"/>
    </row>
    <row r="12070" spans="3:5" x14ac:dyDescent="0.15">
      <c r="C12070" s="104"/>
      <c r="D12070" s="104"/>
      <c r="E12070" s="104"/>
    </row>
    <row r="12071" spans="3:5" x14ac:dyDescent="0.15">
      <c r="C12071" s="104"/>
      <c r="D12071" s="104"/>
      <c r="E12071" s="104"/>
    </row>
    <row r="12072" spans="3:5" x14ac:dyDescent="0.15">
      <c r="C12072" s="104"/>
      <c r="D12072" s="104"/>
      <c r="E12072" s="104"/>
    </row>
    <row r="12073" spans="3:5" x14ac:dyDescent="0.15">
      <c r="C12073" s="104"/>
      <c r="D12073" s="104"/>
      <c r="E12073" s="104"/>
    </row>
    <row r="12074" spans="3:5" x14ac:dyDescent="0.15">
      <c r="C12074" s="104"/>
      <c r="D12074" s="104"/>
      <c r="E12074" s="104"/>
    </row>
    <row r="12075" spans="3:5" x14ac:dyDescent="0.15">
      <c r="C12075" s="104"/>
      <c r="D12075" s="104"/>
      <c r="E12075" s="104"/>
    </row>
    <row r="12076" spans="3:5" x14ac:dyDescent="0.15">
      <c r="C12076" s="104"/>
      <c r="D12076" s="104"/>
      <c r="E12076" s="104"/>
    </row>
    <row r="12077" spans="3:5" x14ac:dyDescent="0.15">
      <c r="C12077" s="104"/>
      <c r="D12077" s="104"/>
      <c r="E12077" s="104"/>
    </row>
    <row r="12078" spans="3:5" x14ac:dyDescent="0.15">
      <c r="C12078" s="104"/>
      <c r="D12078" s="104"/>
      <c r="E12078" s="104"/>
    </row>
    <row r="12079" spans="3:5" x14ac:dyDescent="0.15">
      <c r="C12079" s="104"/>
      <c r="D12079" s="104"/>
      <c r="E12079" s="104"/>
    </row>
    <row r="12080" spans="3:5" x14ac:dyDescent="0.15">
      <c r="C12080" s="104"/>
      <c r="D12080" s="104"/>
      <c r="E12080" s="104"/>
    </row>
    <row r="12081" spans="3:5" x14ac:dyDescent="0.15">
      <c r="C12081" s="104"/>
      <c r="D12081" s="104"/>
      <c r="E12081" s="104"/>
    </row>
    <row r="12082" spans="3:5" x14ac:dyDescent="0.15">
      <c r="C12082" s="104"/>
      <c r="D12082" s="104"/>
      <c r="E12082" s="104"/>
    </row>
    <row r="12083" spans="3:5" x14ac:dyDescent="0.15">
      <c r="C12083" s="104"/>
      <c r="D12083" s="104"/>
      <c r="E12083" s="104"/>
    </row>
    <row r="12084" spans="3:5" x14ac:dyDescent="0.15">
      <c r="C12084" s="104"/>
      <c r="D12084" s="104"/>
      <c r="E12084" s="104"/>
    </row>
    <row r="12085" spans="3:5" x14ac:dyDescent="0.15">
      <c r="C12085" s="104"/>
      <c r="D12085" s="104"/>
      <c r="E12085" s="104"/>
    </row>
    <row r="12086" spans="3:5" x14ac:dyDescent="0.15">
      <c r="C12086" s="104"/>
      <c r="D12086" s="104"/>
      <c r="E12086" s="104"/>
    </row>
    <row r="12087" spans="3:5" x14ac:dyDescent="0.15">
      <c r="C12087" s="104"/>
      <c r="D12087" s="104"/>
      <c r="E12087" s="104"/>
    </row>
    <row r="12088" spans="3:5" x14ac:dyDescent="0.15">
      <c r="C12088" s="104"/>
      <c r="D12088" s="104"/>
      <c r="E12088" s="104"/>
    </row>
    <row r="12089" spans="3:5" x14ac:dyDescent="0.15">
      <c r="C12089" s="104"/>
      <c r="D12089" s="104"/>
      <c r="E12089" s="104"/>
    </row>
    <row r="12090" spans="3:5" x14ac:dyDescent="0.15">
      <c r="C12090" s="104"/>
      <c r="D12090" s="104"/>
      <c r="E12090" s="104"/>
    </row>
    <row r="12091" spans="3:5" x14ac:dyDescent="0.15">
      <c r="C12091" s="104"/>
      <c r="D12091" s="104"/>
      <c r="E12091" s="104"/>
    </row>
    <row r="12092" spans="3:5" x14ac:dyDescent="0.15">
      <c r="C12092" s="104"/>
      <c r="D12092" s="104"/>
      <c r="E12092" s="104"/>
    </row>
    <row r="12093" spans="3:5" x14ac:dyDescent="0.15">
      <c r="C12093" s="104"/>
      <c r="D12093" s="104"/>
      <c r="E12093" s="104"/>
    </row>
    <row r="12094" spans="3:5" x14ac:dyDescent="0.15">
      <c r="C12094" s="104"/>
      <c r="D12094" s="104"/>
      <c r="E12094" s="104"/>
    </row>
    <row r="12095" spans="3:5" x14ac:dyDescent="0.15">
      <c r="C12095" s="104"/>
      <c r="D12095" s="104"/>
      <c r="E12095" s="104"/>
    </row>
    <row r="12096" spans="3:5" x14ac:dyDescent="0.15">
      <c r="C12096" s="104"/>
      <c r="D12096" s="104"/>
      <c r="E12096" s="104"/>
    </row>
    <row r="12097" spans="3:5" x14ac:dyDescent="0.15">
      <c r="C12097" s="104"/>
      <c r="D12097" s="104"/>
      <c r="E12097" s="104"/>
    </row>
    <row r="12098" spans="3:5" x14ac:dyDescent="0.15">
      <c r="C12098" s="104"/>
      <c r="D12098" s="104"/>
      <c r="E12098" s="104"/>
    </row>
    <row r="12099" spans="3:5" x14ac:dyDescent="0.15">
      <c r="C12099" s="104"/>
      <c r="D12099" s="104"/>
      <c r="E12099" s="104"/>
    </row>
    <row r="12100" spans="3:5" x14ac:dyDescent="0.15">
      <c r="C12100" s="104"/>
      <c r="D12100" s="104"/>
      <c r="E12100" s="104"/>
    </row>
    <row r="12101" spans="3:5" x14ac:dyDescent="0.15">
      <c r="C12101" s="104"/>
      <c r="D12101" s="104"/>
      <c r="E12101" s="104"/>
    </row>
    <row r="12102" spans="3:5" x14ac:dyDescent="0.15">
      <c r="C12102" s="104"/>
      <c r="D12102" s="104"/>
      <c r="E12102" s="104"/>
    </row>
    <row r="12103" spans="3:5" x14ac:dyDescent="0.15">
      <c r="C12103" s="104"/>
      <c r="D12103" s="104"/>
      <c r="E12103" s="104"/>
    </row>
    <row r="12104" spans="3:5" x14ac:dyDescent="0.15">
      <c r="C12104" s="104"/>
      <c r="D12104" s="104"/>
      <c r="E12104" s="104"/>
    </row>
    <row r="12105" spans="3:5" x14ac:dyDescent="0.15">
      <c r="C12105" s="104"/>
      <c r="D12105" s="104"/>
      <c r="E12105" s="104"/>
    </row>
    <row r="12106" spans="3:5" x14ac:dyDescent="0.15">
      <c r="C12106" s="104"/>
      <c r="D12106" s="104"/>
      <c r="E12106" s="104"/>
    </row>
    <row r="12107" spans="3:5" x14ac:dyDescent="0.15">
      <c r="C12107" s="104"/>
      <c r="D12107" s="104"/>
      <c r="E12107" s="104"/>
    </row>
    <row r="12108" spans="3:5" x14ac:dyDescent="0.15">
      <c r="C12108" s="104"/>
      <c r="D12108" s="104"/>
      <c r="E12108" s="104"/>
    </row>
    <row r="12109" spans="3:5" x14ac:dyDescent="0.15">
      <c r="C12109" s="104"/>
      <c r="D12109" s="104"/>
      <c r="E12109" s="104"/>
    </row>
    <row r="12110" spans="3:5" x14ac:dyDescent="0.15">
      <c r="C12110" s="104"/>
      <c r="D12110" s="104"/>
      <c r="E12110" s="104"/>
    </row>
    <row r="12111" spans="3:5" x14ac:dyDescent="0.15">
      <c r="C12111" s="104"/>
      <c r="D12111" s="104"/>
      <c r="E12111" s="104"/>
    </row>
    <row r="12112" spans="3:5" x14ac:dyDescent="0.15">
      <c r="C12112" s="104"/>
      <c r="D12112" s="104"/>
      <c r="E12112" s="104"/>
    </row>
    <row r="12113" spans="3:5" x14ac:dyDescent="0.15">
      <c r="C12113" s="104"/>
      <c r="D12113" s="104"/>
      <c r="E12113" s="104"/>
    </row>
    <row r="12114" spans="3:5" x14ac:dyDescent="0.15">
      <c r="C12114" s="104"/>
      <c r="D12114" s="104"/>
      <c r="E12114" s="104"/>
    </row>
    <row r="12115" spans="3:5" x14ac:dyDescent="0.15">
      <c r="C12115" s="104"/>
      <c r="D12115" s="104"/>
      <c r="E12115" s="104"/>
    </row>
    <row r="12116" spans="3:5" x14ac:dyDescent="0.15">
      <c r="C12116" s="104"/>
      <c r="D12116" s="104"/>
      <c r="E12116" s="104"/>
    </row>
    <row r="12117" spans="3:5" x14ac:dyDescent="0.15">
      <c r="C12117" s="104"/>
      <c r="D12117" s="104"/>
      <c r="E12117" s="104"/>
    </row>
    <row r="12118" spans="3:5" x14ac:dyDescent="0.15">
      <c r="C12118" s="104"/>
      <c r="D12118" s="104"/>
      <c r="E12118" s="104"/>
    </row>
    <row r="12119" spans="3:5" x14ac:dyDescent="0.15">
      <c r="C12119" s="104"/>
      <c r="D12119" s="104"/>
      <c r="E12119" s="104"/>
    </row>
    <row r="12120" spans="3:5" x14ac:dyDescent="0.15">
      <c r="C12120" s="104"/>
      <c r="D12120" s="104"/>
      <c r="E12120" s="104"/>
    </row>
    <row r="12121" spans="3:5" x14ac:dyDescent="0.15">
      <c r="C12121" s="104"/>
      <c r="D12121" s="104"/>
      <c r="E12121" s="104"/>
    </row>
    <row r="12122" spans="3:5" x14ac:dyDescent="0.15">
      <c r="C12122" s="104"/>
      <c r="D12122" s="104"/>
      <c r="E12122" s="104"/>
    </row>
    <row r="12123" spans="3:5" x14ac:dyDescent="0.15">
      <c r="C12123" s="104"/>
      <c r="D12123" s="104"/>
      <c r="E12123" s="104"/>
    </row>
    <row r="12124" spans="3:5" x14ac:dyDescent="0.15">
      <c r="C12124" s="104"/>
      <c r="D12124" s="104"/>
      <c r="E12124" s="104"/>
    </row>
    <row r="12125" spans="3:5" x14ac:dyDescent="0.15">
      <c r="C12125" s="104"/>
      <c r="D12125" s="104"/>
      <c r="E12125" s="104"/>
    </row>
    <row r="12126" spans="3:5" x14ac:dyDescent="0.15">
      <c r="C12126" s="104"/>
      <c r="D12126" s="104"/>
      <c r="E12126" s="104"/>
    </row>
    <row r="12127" spans="3:5" x14ac:dyDescent="0.15">
      <c r="C12127" s="104"/>
      <c r="D12127" s="104"/>
      <c r="E12127" s="104"/>
    </row>
    <row r="12128" spans="3:5" x14ac:dyDescent="0.15">
      <c r="C12128" s="104"/>
      <c r="D12128" s="104"/>
      <c r="E12128" s="104"/>
    </row>
    <row r="12129" spans="3:5" x14ac:dyDescent="0.15">
      <c r="C12129" s="104"/>
      <c r="D12129" s="104"/>
      <c r="E12129" s="104"/>
    </row>
    <row r="12130" spans="3:5" x14ac:dyDescent="0.15">
      <c r="C12130" s="104"/>
      <c r="D12130" s="104"/>
      <c r="E12130" s="104"/>
    </row>
    <row r="12131" spans="3:5" x14ac:dyDescent="0.15">
      <c r="C12131" s="104"/>
      <c r="D12131" s="104"/>
      <c r="E12131" s="104"/>
    </row>
    <row r="12132" spans="3:5" x14ac:dyDescent="0.15">
      <c r="C12132" s="104"/>
      <c r="D12132" s="104"/>
      <c r="E12132" s="104"/>
    </row>
    <row r="12133" spans="3:5" x14ac:dyDescent="0.15">
      <c r="C12133" s="104"/>
      <c r="D12133" s="104"/>
      <c r="E12133" s="104"/>
    </row>
    <row r="12134" spans="3:5" x14ac:dyDescent="0.15">
      <c r="C12134" s="104"/>
      <c r="D12134" s="104"/>
      <c r="E12134" s="104"/>
    </row>
    <row r="12135" spans="3:5" x14ac:dyDescent="0.15">
      <c r="C12135" s="104"/>
      <c r="D12135" s="104"/>
      <c r="E12135" s="104"/>
    </row>
    <row r="12136" spans="3:5" x14ac:dyDescent="0.15">
      <c r="C12136" s="104"/>
      <c r="D12136" s="104"/>
      <c r="E12136" s="104"/>
    </row>
    <row r="12137" spans="3:5" x14ac:dyDescent="0.15">
      <c r="C12137" s="104"/>
      <c r="D12137" s="104"/>
      <c r="E12137" s="104"/>
    </row>
    <row r="12138" spans="3:5" x14ac:dyDescent="0.15">
      <c r="C12138" s="104"/>
      <c r="D12138" s="104"/>
      <c r="E12138" s="104"/>
    </row>
    <row r="12139" spans="3:5" x14ac:dyDescent="0.15">
      <c r="C12139" s="104"/>
      <c r="D12139" s="104"/>
      <c r="E12139" s="104"/>
    </row>
    <row r="12140" spans="3:5" x14ac:dyDescent="0.15">
      <c r="C12140" s="104"/>
      <c r="D12140" s="104"/>
      <c r="E12140" s="104"/>
    </row>
    <row r="12141" spans="3:5" x14ac:dyDescent="0.15">
      <c r="C12141" s="104"/>
      <c r="D12141" s="104"/>
      <c r="E12141" s="104"/>
    </row>
    <row r="12142" spans="3:5" x14ac:dyDescent="0.15">
      <c r="C12142" s="104"/>
      <c r="D12142" s="104"/>
      <c r="E12142" s="104"/>
    </row>
    <row r="12143" spans="3:5" x14ac:dyDescent="0.15">
      <c r="C12143" s="104"/>
      <c r="D12143" s="104"/>
      <c r="E12143" s="104"/>
    </row>
    <row r="12144" spans="3:5" x14ac:dyDescent="0.15">
      <c r="C12144" s="104"/>
      <c r="D12144" s="104"/>
      <c r="E12144" s="104"/>
    </row>
    <row r="12145" spans="3:5" x14ac:dyDescent="0.15">
      <c r="C12145" s="104"/>
      <c r="D12145" s="104"/>
      <c r="E12145" s="104"/>
    </row>
    <row r="12146" spans="3:5" x14ac:dyDescent="0.15">
      <c r="C12146" s="104"/>
      <c r="D12146" s="104"/>
      <c r="E12146" s="104"/>
    </row>
    <row r="12147" spans="3:5" x14ac:dyDescent="0.15">
      <c r="C12147" s="104"/>
      <c r="D12147" s="104"/>
      <c r="E12147" s="104"/>
    </row>
    <row r="12148" spans="3:5" x14ac:dyDescent="0.15">
      <c r="C12148" s="104"/>
      <c r="D12148" s="104"/>
      <c r="E12148" s="104"/>
    </row>
    <row r="12149" spans="3:5" x14ac:dyDescent="0.15">
      <c r="C12149" s="104"/>
      <c r="D12149" s="104"/>
      <c r="E12149" s="104"/>
    </row>
    <row r="12150" spans="3:5" x14ac:dyDescent="0.15">
      <c r="C12150" s="104"/>
      <c r="D12150" s="104"/>
      <c r="E12150" s="104"/>
    </row>
    <row r="12151" spans="3:5" x14ac:dyDescent="0.15">
      <c r="C12151" s="104"/>
      <c r="D12151" s="104"/>
      <c r="E12151" s="104"/>
    </row>
    <row r="12152" spans="3:5" x14ac:dyDescent="0.15">
      <c r="C12152" s="104"/>
      <c r="D12152" s="104"/>
      <c r="E12152" s="104"/>
    </row>
    <row r="12153" spans="3:5" x14ac:dyDescent="0.15">
      <c r="C12153" s="104"/>
      <c r="D12153" s="104"/>
      <c r="E12153" s="104"/>
    </row>
    <row r="12154" spans="3:5" x14ac:dyDescent="0.15">
      <c r="C12154" s="104"/>
      <c r="D12154" s="104"/>
      <c r="E12154" s="104"/>
    </row>
    <row r="12155" spans="3:5" x14ac:dyDescent="0.15">
      <c r="C12155" s="104"/>
      <c r="D12155" s="104"/>
      <c r="E12155" s="104"/>
    </row>
    <row r="12156" spans="3:5" x14ac:dyDescent="0.15">
      <c r="C12156" s="104"/>
      <c r="D12156" s="104"/>
      <c r="E12156" s="104"/>
    </row>
    <row r="12157" spans="3:5" x14ac:dyDescent="0.15">
      <c r="C12157" s="104"/>
      <c r="D12157" s="104"/>
      <c r="E12157" s="104"/>
    </row>
    <row r="12158" spans="3:5" x14ac:dyDescent="0.15">
      <c r="C12158" s="104"/>
      <c r="D12158" s="104"/>
      <c r="E12158" s="104"/>
    </row>
    <row r="12159" spans="3:5" x14ac:dyDescent="0.15">
      <c r="C12159" s="104"/>
      <c r="D12159" s="104"/>
      <c r="E12159" s="104"/>
    </row>
    <row r="12160" spans="3:5" x14ac:dyDescent="0.15">
      <c r="C12160" s="104"/>
      <c r="D12160" s="104"/>
      <c r="E12160" s="104"/>
    </row>
    <row r="12161" spans="3:5" x14ac:dyDescent="0.15">
      <c r="C12161" s="104"/>
      <c r="D12161" s="104"/>
      <c r="E12161" s="104"/>
    </row>
    <row r="12162" spans="3:5" x14ac:dyDescent="0.15">
      <c r="C12162" s="104"/>
      <c r="D12162" s="104"/>
      <c r="E12162" s="104"/>
    </row>
    <row r="12163" spans="3:5" x14ac:dyDescent="0.15">
      <c r="C12163" s="104"/>
      <c r="D12163" s="104"/>
      <c r="E12163" s="104"/>
    </row>
    <row r="12164" spans="3:5" x14ac:dyDescent="0.15">
      <c r="C12164" s="104"/>
      <c r="D12164" s="104"/>
      <c r="E12164" s="104"/>
    </row>
    <row r="12165" spans="3:5" x14ac:dyDescent="0.15">
      <c r="C12165" s="104"/>
      <c r="D12165" s="104"/>
      <c r="E12165" s="104"/>
    </row>
    <row r="12166" spans="3:5" x14ac:dyDescent="0.15">
      <c r="C12166" s="104"/>
      <c r="D12166" s="104"/>
      <c r="E12166" s="104"/>
    </row>
    <row r="12167" spans="3:5" x14ac:dyDescent="0.15">
      <c r="C12167" s="104"/>
      <c r="D12167" s="104"/>
      <c r="E12167" s="104"/>
    </row>
    <row r="12168" spans="3:5" x14ac:dyDescent="0.15">
      <c r="C12168" s="104"/>
      <c r="D12168" s="104"/>
      <c r="E12168" s="104"/>
    </row>
    <row r="12169" spans="3:5" x14ac:dyDescent="0.15">
      <c r="C12169" s="104"/>
      <c r="D12169" s="104"/>
      <c r="E12169" s="104"/>
    </row>
    <row r="12170" spans="3:5" x14ac:dyDescent="0.15">
      <c r="C12170" s="104"/>
      <c r="D12170" s="104"/>
      <c r="E12170" s="104"/>
    </row>
    <row r="12171" spans="3:5" x14ac:dyDescent="0.15">
      <c r="C12171" s="104"/>
      <c r="D12171" s="104"/>
      <c r="E12171" s="104"/>
    </row>
    <row r="12172" spans="3:5" x14ac:dyDescent="0.15">
      <c r="C12172" s="104"/>
      <c r="D12172" s="104"/>
      <c r="E12172" s="104"/>
    </row>
    <row r="12173" spans="3:5" x14ac:dyDescent="0.15">
      <c r="C12173" s="104"/>
      <c r="D12173" s="104"/>
      <c r="E12173" s="104"/>
    </row>
    <row r="12174" spans="3:5" x14ac:dyDescent="0.15">
      <c r="C12174" s="104"/>
      <c r="D12174" s="104"/>
      <c r="E12174" s="104"/>
    </row>
    <row r="12175" spans="3:5" x14ac:dyDescent="0.15">
      <c r="C12175" s="104"/>
      <c r="D12175" s="104"/>
      <c r="E12175" s="104"/>
    </row>
    <row r="12176" spans="3:5" x14ac:dyDescent="0.15">
      <c r="C12176" s="104"/>
      <c r="D12176" s="104"/>
      <c r="E12176" s="104"/>
    </row>
    <row r="12177" spans="3:5" x14ac:dyDescent="0.15">
      <c r="C12177" s="104"/>
      <c r="D12177" s="104"/>
      <c r="E12177" s="104"/>
    </row>
    <row r="12178" spans="3:5" x14ac:dyDescent="0.15">
      <c r="C12178" s="104"/>
      <c r="D12178" s="104"/>
      <c r="E12178" s="104"/>
    </row>
    <row r="12179" spans="3:5" x14ac:dyDescent="0.15">
      <c r="C12179" s="104"/>
      <c r="D12179" s="104"/>
      <c r="E12179" s="104"/>
    </row>
    <row r="12180" spans="3:5" x14ac:dyDescent="0.15">
      <c r="C12180" s="104"/>
      <c r="D12180" s="104"/>
      <c r="E12180" s="104"/>
    </row>
    <row r="12181" spans="3:5" x14ac:dyDescent="0.15">
      <c r="C12181" s="104"/>
      <c r="D12181" s="104"/>
      <c r="E12181" s="104"/>
    </row>
    <row r="12182" spans="3:5" x14ac:dyDescent="0.15">
      <c r="C12182" s="104"/>
      <c r="D12182" s="104"/>
      <c r="E12182" s="104"/>
    </row>
    <row r="12183" spans="3:5" x14ac:dyDescent="0.15">
      <c r="C12183" s="104"/>
      <c r="D12183" s="104"/>
      <c r="E12183" s="104"/>
    </row>
    <row r="12184" spans="3:5" x14ac:dyDescent="0.15">
      <c r="C12184" s="104"/>
      <c r="D12184" s="104"/>
      <c r="E12184" s="104"/>
    </row>
    <row r="12185" spans="3:5" x14ac:dyDescent="0.15">
      <c r="C12185" s="104"/>
      <c r="D12185" s="104"/>
      <c r="E12185" s="104"/>
    </row>
    <row r="12186" spans="3:5" x14ac:dyDescent="0.15">
      <c r="C12186" s="104"/>
      <c r="D12186" s="104"/>
      <c r="E12186" s="104"/>
    </row>
    <row r="12187" spans="3:5" x14ac:dyDescent="0.15">
      <c r="C12187" s="104"/>
      <c r="D12187" s="104"/>
      <c r="E12187" s="104"/>
    </row>
    <row r="12188" spans="3:5" x14ac:dyDescent="0.15">
      <c r="C12188" s="104"/>
      <c r="D12188" s="104"/>
      <c r="E12188" s="104"/>
    </row>
    <row r="12189" spans="3:5" x14ac:dyDescent="0.15">
      <c r="C12189" s="104"/>
      <c r="D12189" s="104"/>
      <c r="E12189" s="104"/>
    </row>
    <row r="12190" spans="3:5" x14ac:dyDescent="0.15">
      <c r="C12190" s="104"/>
      <c r="D12190" s="104"/>
      <c r="E12190" s="104"/>
    </row>
    <row r="12191" spans="3:5" x14ac:dyDescent="0.15">
      <c r="C12191" s="104"/>
      <c r="D12191" s="104"/>
      <c r="E12191" s="104"/>
    </row>
    <row r="12192" spans="3:5" x14ac:dyDescent="0.15">
      <c r="C12192" s="104"/>
      <c r="D12192" s="104"/>
      <c r="E12192" s="104"/>
    </row>
    <row r="12193" spans="3:5" x14ac:dyDescent="0.15">
      <c r="C12193" s="104"/>
      <c r="D12193" s="104"/>
      <c r="E12193" s="104"/>
    </row>
    <row r="12194" spans="3:5" x14ac:dyDescent="0.15">
      <c r="C12194" s="104"/>
      <c r="D12194" s="104"/>
      <c r="E12194" s="104"/>
    </row>
    <row r="12195" spans="3:5" x14ac:dyDescent="0.15">
      <c r="C12195" s="104"/>
      <c r="D12195" s="104"/>
      <c r="E12195" s="104"/>
    </row>
    <row r="12196" spans="3:5" x14ac:dyDescent="0.15">
      <c r="C12196" s="104"/>
      <c r="D12196" s="104"/>
      <c r="E12196" s="104"/>
    </row>
    <row r="12197" spans="3:5" x14ac:dyDescent="0.15">
      <c r="C12197" s="104"/>
      <c r="D12197" s="104"/>
      <c r="E12197" s="104"/>
    </row>
    <row r="12198" spans="3:5" x14ac:dyDescent="0.15">
      <c r="C12198" s="104"/>
      <c r="D12198" s="104"/>
      <c r="E12198" s="104"/>
    </row>
    <row r="12199" spans="3:5" x14ac:dyDescent="0.15">
      <c r="C12199" s="104"/>
      <c r="D12199" s="104"/>
      <c r="E12199" s="104"/>
    </row>
    <row r="12200" spans="3:5" x14ac:dyDescent="0.15">
      <c r="C12200" s="104"/>
      <c r="D12200" s="104"/>
      <c r="E12200" s="104"/>
    </row>
    <row r="12201" spans="3:5" x14ac:dyDescent="0.15">
      <c r="C12201" s="104"/>
      <c r="D12201" s="104"/>
      <c r="E12201" s="104"/>
    </row>
    <row r="12202" spans="3:5" x14ac:dyDescent="0.15">
      <c r="C12202" s="104"/>
      <c r="D12202" s="104"/>
      <c r="E12202" s="104"/>
    </row>
    <row r="12203" spans="3:5" x14ac:dyDescent="0.15">
      <c r="C12203" s="104"/>
      <c r="D12203" s="104"/>
      <c r="E12203" s="104"/>
    </row>
    <row r="12204" spans="3:5" x14ac:dyDescent="0.15">
      <c r="C12204" s="104"/>
      <c r="D12204" s="104"/>
      <c r="E12204" s="104"/>
    </row>
    <row r="12205" spans="3:5" x14ac:dyDescent="0.15">
      <c r="C12205" s="104"/>
      <c r="D12205" s="104"/>
      <c r="E12205" s="104"/>
    </row>
    <row r="12206" spans="3:5" x14ac:dyDescent="0.15">
      <c r="C12206" s="104"/>
      <c r="D12206" s="104"/>
      <c r="E12206" s="104"/>
    </row>
    <row r="12207" spans="3:5" x14ac:dyDescent="0.15">
      <c r="C12207" s="104"/>
      <c r="D12207" s="104"/>
      <c r="E12207" s="104"/>
    </row>
    <row r="12208" spans="3:5" x14ac:dyDescent="0.15">
      <c r="C12208" s="104"/>
      <c r="D12208" s="104"/>
      <c r="E12208" s="104"/>
    </row>
    <row r="12209" spans="3:5" x14ac:dyDescent="0.15">
      <c r="C12209" s="104"/>
      <c r="D12209" s="104"/>
      <c r="E12209" s="104"/>
    </row>
    <row r="12210" spans="3:5" x14ac:dyDescent="0.15">
      <c r="C12210" s="104"/>
      <c r="D12210" s="104"/>
      <c r="E12210" s="104"/>
    </row>
    <row r="12211" spans="3:5" x14ac:dyDescent="0.15">
      <c r="C12211" s="104"/>
      <c r="D12211" s="104"/>
      <c r="E12211" s="104"/>
    </row>
    <row r="12212" spans="3:5" x14ac:dyDescent="0.15">
      <c r="C12212" s="104"/>
      <c r="D12212" s="104"/>
      <c r="E12212" s="104"/>
    </row>
    <row r="12213" spans="3:5" x14ac:dyDescent="0.15">
      <c r="C12213" s="104"/>
      <c r="D12213" s="104"/>
      <c r="E12213" s="104"/>
    </row>
    <row r="12214" spans="3:5" x14ac:dyDescent="0.15">
      <c r="C12214" s="104"/>
      <c r="D12214" s="104"/>
      <c r="E12214" s="104"/>
    </row>
    <row r="12215" spans="3:5" x14ac:dyDescent="0.15">
      <c r="C12215" s="104"/>
      <c r="D12215" s="104"/>
      <c r="E12215" s="104"/>
    </row>
    <row r="12216" spans="3:5" x14ac:dyDescent="0.15">
      <c r="C12216" s="104"/>
      <c r="D12216" s="104"/>
      <c r="E12216" s="104"/>
    </row>
    <row r="12217" spans="3:5" x14ac:dyDescent="0.15">
      <c r="C12217" s="104"/>
      <c r="D12217" s="104"/>
      <c r="E12217" s="104"/>
    </row>
    <row r="12218" spans="3:5" x14ac:dyDescent="0.15">
      <c r="C12218" s="104"/>
      <c r="D12218" s="104"/>
      <c r="E12218" s="104"/>
    </row>
    <row r="12219" spans="3:5" x14ac:dyDescent="0.15">
      <c r="C12219" s="104"/>
      <c r="D12219" s="104"/>
      <c r="E12219" s="104"/>
    </row>
    <row r="12220" spans="3:5" x14ac:dyDescent="0.15">
      <c r="C12220" s="104"/>
      <c r="D12220" s="104"/>
      <c r="E12220" s="104"/>
    </row>
    <row r="12221" spans="3:5" x14ac:dyDescent="0.15">
      <c r="C12221" s="104"/>
      <c r="D12221" s="104"/>
      <c r="E12221" s="104"/>
    </row>
    <row r="12222" spans="3:5" x14ac:dyDescent="0.15">
      <c r="C12222" s="104"/>
      <c r="D12222" s="104"/>
      <c r="E12222" s="104"/>
    </row>
    <row r="12223" spans="3:5" x14ac:dyDescent="0.15">
      <c r="C12223" s="104"/>
      <c r="D12223" s="104"/>
      <c r="E12223" s="104"/>
    </row>
    <row r="12224" spans="3:5" x14ac:dyDescent="0.15">
      <c r="C12224" s="104"/>
      <c r="D12224" s="104"/>
      <c r="E12224" s="104"/>
    </row>
    <row r="12225" spans="3:5" x14ac:dyDescent="0.15">
      <c r="C12225" s="104"/>
      <c r="D12225" s="104"/>
      <c r="E12225" s="104"/>
    </row>
    <row r="12226" spans="3:5" x14ac:dyDescent="0.15">
      <c r="C12226" s="104"/>
      <c r="D12226" s="104"/>
      <c r="E12226" s="104"/>
    </row>
    <row r="12227" spans="3:5" x14ac:dyDescent="0.15">
      <c r="C12227" s="104"/>
      <c r="D12227" s="104"/>
      <c r="E12227" s="104"/>
    </row>
    <row r="12228" spans="3:5" x14ac:dyDescent="0.15">
      <c r="C12228" s="104"/>
      <c r="D12228" s="104"/>
      <c r="E12228" s="104"/>
    </row>
    <row r="12229" spans="3:5" x14ac:dyDescent="0.15">
      <c r="C12229" s="104"/>
      <c r="D12229" s="104"/>
      <c r="E12229" s="104"/>
    </row>
    <row r="12230" spans="3:5" x14ac:dyDescent="0.15">
      <c r="C12230" s="104"/>
      <c r="D12230" s="104"/>
      <c r="E12230" s="104"/>
    </row>
    <row r="12231" spans="3:5" x14ac:dyDescent="0.15">
      <c r="C12231" s="104"/>
      <c r="D12231" s="104"/>
      <c r="E12231" s="104"/>
    </row>
    <row r="12232" spans="3:5" x14ac:dyDescent="0.15">
      <c r="C12232" s="104"/>
      <c r="D12232" s="104"/>
      <c r="E12232" s="104"/>
    </row>
    <row r="12233" spans="3:5" x14ac:dyDescent="0.15">
      <c r="C12233" s="104"/>
      <c r="D12233" s="104"/>
      <c r="E12233" s="104"/>
    </row>
    <row r="12234" spans="3:5" x14ac:dyDescent="0.15">
      <c r="C12234" s="104"/>
      <c r="D12234" s="104"/>
      <c r="E12234" s="104"/>
    </row>
    <row r="12235" spans="3:5" x14ac:dyDescent="0.15">
      <c r="C12235" s="104"/>
      <c r="D12235" s="104"/>
      <c r="E12235" s="104"/>
    </row>
    <row r="12236" spans="3:5" x14ac:dyDescent="0.15">
      <c r="C12236" s="104"/>
      <c r="D12236" s="104"/>
      <c r="E12236" s="104"/>
    </row>
    <row r="12237" spans="3:5" x14ac:dyDescent="0.15">
      <c r="C12237" s="104"/>
      <c r="D12237" s="104"/>
      <c r="E12237" s="104"/>
    </row>
    <row r="12238" spans="3:5" x14ac:dyDescent="0.15">
      <c r="C12238" s="104"/>
      <c r="D12238" s="104"/>
      <c r="E12238" s="104"/>
    </row>
    <row r="12239" spans="3:5" x14ac:dyDescent="0.15">
      <c r="C12239" s="104"/>
      <c r="D12239" s="104"/>
      <c r="E12239" s="104"/>
    </row>
    <row r="12240" spans="3:5" x14ac:dyDescent="0.15">
      <c r="C12240" s="104"/>
      <c r="D12240" s="104"/>
      <c r="E12240" s="104"/>
    </row>
    <row r="12241" spans="3:5" x14ac:dyDescent="0.15">
      <c r="C12241" s="104"/>
      <c r="D12241" s="104"/>
      <c r="E12241" s="104"/>
    </row>
    <row r="12242" spans="3:5" x14ac:dyDescent="0.15">
      <c r="C12242" s="104"/>
      <c r="D12242" s="104"/>
      <c r="E12242" s="104"/>
    </row>
    <row r="12243" spans="3:5" x14ac:dyDescent="0.15">
      <c r="C12243" s="104"/>
      <c r="D12243" s="104"/>
      <c r="E12243" s="104"/>
    </row>
    <row r="12244" spans="3:5" x14ac:dyDescent="0.15">
      <c r="C12244" s="104"/>
      <c r="D12244" s="104"/>
      <c r="E12244" s="104"/>
    </row>
    <row r="12245" spans="3:5" x14ac:dyDescent="0.15">
      <c r="C12245" s="104"/>
      <c r="D12245" s="104"/>
      <c r="E12245" s="104"/>
    </row>
    <row r="12246" spans="3:5" x14ac:dyDescent="0.15">
      <c r="C12246" s="104"/>
      <c r="D12246" s="104"/>
      <c r="E12246" s="104"/>
    </row>
    <row r="12247" spans="3:5" x14ac:dyDescent="0.15">
      <c r="C12247" s="104"/>
      <c r="D12247" s="104"/>
      <c r="E12247" s="104"/>
    </row>
    <row r="12248" spans="3:5" x14ac:dyDescent="0.15">
      <c r="C12248" s="104"/>
      <c r="D12248" s="104"/>
      <c r="E12248" s="104"/>
    </row>
    <row r="12249" spans="3:5" x14ac:dyDescent="0.15">
      <c r="C12249" s="104"/>
      <c r="D12249" s="104"/>
      <c r="E12249" s="104"/>
    </row>
    <row r="12250" spans="3:5" x14ac:dyDescent="0.15">
      <c r="C12250" s="104"/>
      <c r="D12250" s="104"/>
      <c r="E12250" s="104"/>
    </row>
    <row r="12251" spans="3:5" x14ac:dyDescent="0.15">
      <c r="C12251" s="104"/>
      <c r="D12251" s="104"/>
      <c r="E12251" s="104"/>
    </row>
    <row r="12252" spans="3:5" x14ac:dyDescent="0.15">
      <c r="C12252" s="104"/>
      <c r="D12252" s="104"/>
      <c r="E12252" s="104"/>
    </row>
    <row r="12253" spans="3:5" x14ac:dyDescent="0.15">
      <c r="C12253" s="104"/>
      <c r="D12253" s="104"/>
      <c r="E12253" s="104"/>
    </row>
    <row r="12254" spans="3:5" x14ac:dyDescent="0.15">
      <c r="C12254" s="104"/>
      <c r="D12254" s="104"/>
      <c r="E12254" s="104"/>
    </row>
    <row r="12255" spans="3:5" x14ac:dyDescent="0.15">
      <c r="C12255" s="104"/>
      <c r="D12255" s="104"/>
      <c r="E12255" s="104"/>
    </row>
    <row r="12256" spans="3:5" x14ac:dyDescent="0.15">
      <c r="C12256" s="104"/>
      <c r="D12256" s="104"/>
      <c r="E12256" s="104"/>
    </row>
    <row r="12257" spans="3:5" x14ac:dyDescent="0.15">
      <c r="C12257" s="104"/>
      <c r="D12257" s="104"/>
      <c r="E12257" s="104"/>
    </row>
    <row r="12258" spans="3:5" x14ac:dyDescent="0.15">
      <c r="C12258" s="104"/>
      <c r="D12258" s="104"/>
      <c r="E12258" s="104"/>
    </row>
    <row r="12259" spans="3:5" x14ac:dyDescent="0.15">
      <c r="C12259" s="104"/>
      <c r="D12259" s="104"/>
      <c r="E12259" s="104"/>
    </row>
    <row r="12260" spans="3:5" x14ac:dyDescent="0.15">
      <c r="C12260" s="104"/>
      <c r="D12260" s="104"/>
      <c r="E12260" s="104"/>
    </row>
    <row r="12261" spans="3:5" x14ac:dyDescent="0.15">
      <c r="C12261" s="104"/>
      <c r="D12261" s="104"/>
      <c r="E12261" s="104"/>
    </row>
    <row r="12262" spans="3:5" x14ac:dyDescent="0.15">
      <c r="C12262" s="104"/>
      <c r="D12262" s="104"/>
      <c r="E12262" s="104"/>
    </row>
    <row r="12263" spans="3:5" x14ac:dyDescent="0.15">
      <c r="C12263" s="104"/>
      <c r="D12263" s="104"/>
      <c r="E12263" s="104"/>
    </row>
    <row r="12264" spans="3:5" x14ac:dyDescent="0.15">
      <c r="C12264" s="104"/>
      <c r="D12264" s="104"/>
      <c r="E12264" s="104"/>
    </row>
    <row r="12265" spans="3:5" x14ac:dyDescent="0.15">
      <c r="C12265" s="104"/>
      <c r="D12265" s="104"/>
      <c r="E12265" s="104"/>
    </row>
    <row r="12266" spans="3:5" x14ac:dyDescent="0.15">
      <c r="C12266" s="104"/>
      <c r="D12266" s="104"/>
      <c r="E12266" s="104"/>
    </row>
    <row r="12267" spans="3:5" x14ac:dyDescent="0.15">
      <c r="C12267" s="104"/>
      <c r="D12267" s="104"/>
      <c r="E12267" s="104"/>
    </row>
    <row r="12268" spans="3:5" x14ac:dyDescent="0.15">
      <c r="C12268" s="104"/>
      <c r="D12268" s="104"/>
      <c r="E12268" s="104"/>
    </row>
    <row r="12269" spans="3:5" x14ac:dyDescent="0.15">
      <c r="C12269" s="104"/>
      <c r="D12269" s="104"/>
      <c r="E12269" s="104"/>
    </row>
    <row r="12270" spans="3:5" x14ac:dyDescent="0.15">
      <c r="C12270" s="104"/>
      <c r="D12270" s="104"/>
      <c r="E12270" s="104"/>
    </row>
    <row r="12271" spans="3:5" x14ac:dyDescent="0.15">
      <c r="C12271" s="104"/>
      <c r="D12271" s="104"/>
      <c r="E12271" s="104"/>
    </row>
    <row r="12272" spans="3:5" x14ac:dyDescent="0.15">
      <c r="C12272" s="104"/>
      <c r="D12272" s="104"/>
      <c r="E12272" s="104"/>
    </row>
    <row r="12273" spans="3:5" x14ac:dyDescent="0.15">
      <c r="C12273" s="104"/>
      <c r="D12273" s="104"/>
      <c r="E12273" s="104"/>
    </row>
    <row r="12274" spans="3:5" x14ac:dyDescent="0.15">
      <c r="C12274" s="104"/>
      <c r="D12274" s="104"/>
      <c r="E12274" s="104"/>
    </row>
    <row r="12275" spans="3:5" x14ac:dyDescent="0.15">
      <c r="C12275" s="104"/>
      <c r="D12275" s="104"/>
      <c r="E12275" s="104"/>
    </row>
    <row r="12276" spans="3:5" x14ac:dyDescent="0.15">
      <c r="C12276" s="104"/>
      <c r="D12276" s="104"/>
      <c r="E12276" s="104"/>
    </row>
    <row r="12277" spans="3:5" x14ac:dyDescent="0.15">
      <c r="C12277" s="104"/>
      <c r="D12277" s="104"/>
      <c r="E12277" s="104"/>
    </row>
    <row r="12278" spans="3:5" x14ac:dyDescent="0.15">
      <c r="C12278" s="104"/>
      <c r="D12278" s="104"/>
      <c r="E12278" s="104"/>
    </row>
    <row r="12279" spans="3:5" x14ac:dyDescent="0.15">
      <c r="C12279" s="104"/>
      <c r="D12279" s="104"/>
      <c r="E12279" s="104"/>
    </row>
    <row r="12280" spans="3:5" x14ac:dyDescent="0.15">
      <c r="C12280" s="104"/>
      <c r="D12280" s="104"/>
      <c r="E12280" s="104"/>
    </row>
    <row r="12281" spans="3:5" x14ac:dyDescent="0.15">
      <c r="C12281" s="104"/>
      <c r="D12281" s="104"/>
      <c r="E12281" s="104"/>
    </row>
    <row r="12282" spans="3:5" x14ac:dyDescent="0.15">
      <c r="C12282" s="104"/>
      <c r="D12282" s="104"/>
      <c r="E12282" s="104"/>
    </row>
    <row r="12283" spans="3:5" x14ac:dyDescent="0.15">
      <c r="C12283" s="104"/>
      <c r="D12283" s="104"/>
      <c r="E12283" s="104"/>
    </row>
    <row r="12284" spans="3:5" x14ac:dyDescent="0.15">
      <c r="C12284" s="104"/>
      <c r="D12284" s="104"/>
      <c r="E12284" s="104"/>
    </row>
    <row r="12285" spans="3:5" x14ac:dyDescent="0.15">
      <c r="C12285" s="104"/>
      <c r="D12285" s="104"/>
      <c r="E12285" s="104"/>
    </row>
    <row r="12286" spans="3:5" x14ac:dyDescent="0.15">
      <c r="C12286" s="104"/>
      <c r="D12286" s="104"/>
      <c r="E12286" s="104"/>
    </row>
    <row r="12287" spans="3:5" x14ac:dyDescent="0.15">
      <c r="C12287" s="104"/>
      <c r="D12287" s="104"/>
      <c r="E12287" s="104"/>
    </row>
    <row r="12288" spans="3:5" x14ac:dyDescent="0.15">
      <c r="C12288" s="104"/>
      <c r="D12288" s="104"/>
      <c r="E12288" s="104"/>
    </row>
    <row r="12289" spans="3:5" x14ac:dyDescent="0.15">
      <c r="C12289" s="104"/>
      <c r="D12289" s="104"/>
      <c r="E12289" s="104"/>
    </row>
    <row r="12290" spans="3:5" x14ac:dyDescent="0.15">
      <c r="C12290" s="104"/>
      <c r="D12290" s="104"/>
      <c r="E12290" s="104"/>
    </row>
    <row r="12291" spans="3:5" x14ac:dyDescent="0.15">
      <c r="C12291" s="104"/>
      <c r="D12291" s="104"/>
      <c r="E12291" s="104"/>
    </row>
    <row r="12292" spans="3:5" x14ac:dyDescent="0.15">
      <c r="C12292" s="104"/>
      <c r="D12292" s="104"/>
      <c r="E12292" s="104"/>
    </row>
    <row r="12293" spans="3:5" x14ac:dyDescent="0.15">
      <c r="C12293" s="104"/>
      <c r="D12293" s="104"/>
      <c r="E12293" s="104"/>
    </row>
    <row r="12294" spans="3:5" x14ac:dyDescent="0.15">
      <c r="C12294" s="104"/>
      <c r="D12294" s="104"/>
      <c r="E12294" s="104"/>
    </row>
    <row r="12295" spans="3:5" x14ac:dyDescent="0.15">
      <c r="C12295" s="104"/>
      <c r="D12295" s="104"/>
      <c r="E12295" s="104"/>
    </row>
    <row r="12296" spans="3:5" x14ac:dyDescent="0.15">
      <c r="C12296" s="104"/>
      <c r="D12296" s="104"/>
      <c r="E12296" s="104"/>
    </row>
    <row r="12297" spans="3:5" x14ac:dyDescent="0.15">
      <c r="C12297" s="104"/>
      <c r="D12297" s="104"/>
      <c r="E12297" s="104"/>
    </row>
    <row r="12298" spans="3:5" x14ac:dyDescent="0.15">
      <c r="C12298" s="104"/>
      <c r="D12298" s="104"/>
      <c r="E12298" s="104"/>
    </row>
    <row r="12299" spans="3:5" x14ac:dyDescent="0.15">
      <c r="C12299" s="104"/>
      <c r="D12299" s="104"/>
      <c r="E12299" s="104"/>
    </row>
    <row r="12300" spans="3:5" x14ac:dyDescent="0.15">
      <c r="C12300" s="104"/>
      <c r="D12300" s="104"/>
      <c r="E12300" s="104"/>
    </row>
    <row r="12301" spans="3:5" x14ac:dyDescent="0.15">
      <c r="C12301" s="104"/>
      <c r="D12301" s="104"/>
      <c r="E12301" s="104"/>
    </row>
    <row r="12302" spans="3:5" x14ac:dyDescent="0.15">
      <c r="C12302" s="104"/>
      <c r="D12302" s="104"/>
      <c r="E12302" s="104"/>
    </row>
    <row r="12303" spans="3:5" x14ac:dyDescent="0.15">
      <c r="C12303" s="104"/>
      <c r="D12303" s="104"/>
      <c r="E12303" s="104"/>
    </row>
    <row r="12304" spans="3:5" x14ac:dyDescent="0.15">
      <c r="C12304" s="104"/>
      <c r="D12304" s="104"/>
      <c r="E12304" s="104"/>
    </row>
    <row r="12305" spans="3:5" x14ac:dyDescent="0.15">
      <c r="C12305" s="104"/>
      <c r="D12305" s="104"/>
      <c r="E12305" s="104"/>
    </row>
    <row r="12306" spans="3:5" x14ac:dyDescent="0.15">
      <c r="C12306" s="104"/>
      <c r="D12306" s="104"/>
      <c r="E12306" s="104"/>
    </row>
    <row r="12307" spans="3:5" x14ac:dyDescent="0.15">
      <c r="C12307" s="104"/>
      <c r="D12307" s="104"/>
      <c r="E12307" s="104"/>
    </row>
    <row r="12308" spans="3:5" x14ac:dyDescent="0.15">
      <c r="C12308" s="104"/>
      <c r="D12308" s="104"/>
      <c r="E12308" s="104"/>
    </row>
    <row r="12309" spans="3:5" x14ac:dyDescent="0.15">
      <c r="C12309" s="104"/>
      <c r="D12309" s="104"/>
      <c r="E12309" s="104"/>
    </row>
    <row r="12310" spans="3:5" x14ac:dyDescent="0.15">
      <c r="C12310" s="104"/>
      <c r="D12310" s="104"/>
      <c r="E12310" s="104"/>
    </row>
    <row r="12311" spans="3:5" x14ac:dyDescent="0.15">
      <c r="C12311" s="104"/>
      <c r="D12311" s="104"/>
      <c r="E12311" s="104"/>
    </row>
    <row r="12312" spans="3:5" x14ac:dyDescent="0.15">
      <c r="C12312" s="104"/>
      <c r="D12312" s="104"/>
      <c r="E12312" s="104"/>
    </row>
    <row r="12313" spans="3:5" x14ac:dyDescent="0.15">
      <c r="C12313" s="104"/>
      <c r="D12313" s="104"/>
      <c r="E12313" s="104"/>
    </row>
    <row r="12314" spans="3:5" x14ac:dyDescent="0.15">
      <c r="C12314" s="104"/>
      <c r="D12314" s="104"/>
      <c r="E12314" s="104"/>
    </row>
    <row r="12315" spans="3:5" x14ac:dyDescent="0.15">
      <c r="C12315" s="104"/>
      <c r="D12315" s="104"/>
      <c r="E12315" s="104"/>
    </row>
    <row r="12316" spans="3:5" x14ac:dyDescent="0.15">
      <c r="C12316" s="104"/>
      <c r="D12316" s="104"/>
      <c r="E12316" s="104"/>
    </row>
    <row r="12317" spans="3:5" x14ac:dyDescent="0.15">
      <c r="C12317" s="104"/>
      <c r="D12317" s="104"/>
      <c r="E12317" s="104"/>
    </row>
    <row r="12318" spans="3:5" x14ac:dyDescent="0.15">
      <c r="C12318" s="104"/>
      <c r="D12318" s="104"/>
      <c r="E12318" s="104"/>
    </row>
    <row r="12319" spans="3:5" x14ac:dyDescent="0.15">
      <c r="C12319" s="104"/>
      <c r="D12319" s="104"/>
      <c r="E12319" s="104"/>
    </row>
    <row r="12320" spans="3:5" x14ac:dyDescent="0.15">
      <c r="C12320" s="104"/>
      <c r="D12320" s="104"/>
      <c r="E12320" s="104"/>
    </row>
    <row r="12321" spans="3:5" x14ac:dyDescent="0.15">
      <c r="C12321" s="104"/>
      <c r="D12321" s="104"/>
      <c r="E12321" s="104"/>
    </row>
    <row r="12322" spans="3:5" x14ac:dyDescent="0.15">
      <c r="C12322" s="104"/>
      <c r="D12322" s="104"/>
      <c r="E12322" s="104"/>
    </row>
    <row r="12323" spans="3:5" x14ac:dyDescent="0.15">
      <c r="C12323" s="104"/>
      <c r="D12323" s="104"/>
      <c r="E12323" s="104"/>
    </row>
    <row r="12324" spans="3:5" x14ac:dyDescent="0.15">
      <c r="C12324" s="104"/>
      <c r="D12324" s="104"/>
      <c r="E12324" s="104"/>
    </row>
    <row r="12325" spans="3:5" x14ac:dyDescent="0.15">
      <c r="C12325" s="104"/>
      <c r="D12325" s="104"/>
      <c r="E12325" s="104"/>
    </row>
    <row r="12326" spans="3:5" x14ac:dyDescent="0.15">
      <c r="C12326" s="104"/>
      <c r="D12326" s="104"/>
      <c r="E12326" s="104"/>
    </row>
    <row r="12327" spans="3:5" x14ac:dyDescent="0.15">
      <c r="C12327" s="104"/>
      <c r="D12327" s="104"/>
      <c r="E12327" s="104"/>
    </row>
    <row r="12328" spans="3:5" x14ac:dyDescent="0.15">
      <c r="C12328" s="104"/>
      <c r="D12328" s="104"/>
      <c r="E12328" s="104"/>
    </row>
    <row r="12329" spans="3:5" x14ac:dyDescent="0.15">
      <c r="C12329" s="104"/>
      <c r="D12329" s="104"/>
      <c r="E12329" s="104"/>
    </row>
    <row r="12330" spans="3:5" x14ac:dyDescent="0.15">
      <c r="C12330" s="104"/>
      <c r="D12330" s="104"/>
      <c r="E12330" s="104"/>
    </row>
    <row r="12331" spans="3:5" x14ac:dyDescent="0.15">
      <c r="C12331" s="104"/>
      <c r="D12331" s="104"/>
      <c r="E12331" s="104"/>
    </row>
    <row r="12332" spans="3:5" x14ac:dyDescent="0.15">
      <c r="C12332" s="104"/>
      <c r="D12332" s="104"/>
      <c r="E12332" s="104"/>
    </row>
    <row r="12333" spans="3:5" x14ac:dyDescent="0.15">
      <c r="C12333" s="104"/>
      <c r="D12333" s="104"/>
      <c r="E12333" s="104"/>
    </row>
    <row r="12334" spans="3:5" x14ac:dyDescent="0.15">
      <c r="C12334" s="104"/>
      <c r="D12334" s="104"/>
      <c r="E12334" s="104"/>
    </row>
    <row r="12335" spans="3:5" x14ac:dyDescent="0.15">
      <c r="C12335" s="104"/>
      <c r="D12335" s="104"/>
      <c r="E12335" s="104"/>
    </row>
    <row r="12336" spans="3:5" x14ac:dyDescent="0.15">
      <c r="C12336" s="104"/>
      <c r="D12336" s="104"/>
      <c r="E12336" s="104"/>
    </row>
    <row r="12337" spans="3:5" x14ac:dyDescent="0.15">
      <c r="C12337" s="104"/>
      <c r="D12337" s="104"/>
      <c r="E12337" s="104"/>
    </row>
    <row r="12338" spans="3:5" x14ac:dyDescent="0.15">
      <c r="C12338" s="104"/>
      <c r="D12338" s="104"/>
      <c r="E12338" s="104"/>
    </row>
    <row r="12339" spans="3:5" x14ac:dyDescent="0.15">
      <c r="C12339" s="104"/>
      <c r="D12339" s="104"/>
      <c r="E12339" s="104"/>
    </row>
    <row r="12340" spans="3:5" x14ac:dyDescent="0.15">
      <c r="C12340" s="104"/>
      <c r="D12340" s="104"/>
      <c r="E12340" s="104"/>
    </row>
    <row r="12341" spans="3:5" x14ac:dyDescent="0.15">
      <c r="C12341" s="104"/>
      <c r="D12341" s="104"/>
      <c r="E12341" s="104"/>
    </row>
    <row r="12342" spans="3:5" x14ac:dyDescent="0.15">
      <c r="C12342" s="104"/>
      <c r="D12342" s="104"/>
      <c r="E12342" s="104"/>
    </row>
    <row r="12343" spans="3:5" x14ac:dyDescent="0.15">
      <c r="C12343" s="104"/>
      <c r="D12343" s="104"/>
      <c r="E12343" s="104"/>
    </row>
    <row r="12344" spans="3:5" x14ac:dyDescent="0.15">
      <c r="C12344" s="104"/>
      <c r="D12344" s="104"/>
      <c r="E12344" s="104"/>
    </row>
    <row r="12345" spans="3:5" x14ac:dyDescent="0.15">
      <c r="C12345" s="104"/>
      <c r="D12345" s="104"/>
      <c r="E12345" s="104"/>
    </row>
    <row r="12346" spans="3:5" x14ac:dyDescent="0.15">
      <c r="C12346" s="104"/>
      <c r="D12346" s="104"/>
      <c r="E12346" s="104"/>
    </row>
    <row r="12347" spans="3:5" x14ac:dyDescent="0.15">
      <c r="C12347" s="104"/>
      <c r="D12347" s="104"/>
      <c r="E12347" s="104"/>
    </row>
    <row r="12348" spans="3:5" x14ac:dyDescent="0.15">
      <c r="C12348" s="104"/>
      <c r="D12348" s="104"/>
      <c r="E12348" s="104"/>
    </row>
    <row r="12349" spans="3:5" x14ac:dyDescent="0.15">
      <c r="C12349" s="104"/>
      <c r="D12349" s="104"/>
      <c r="E12349" s="104"/>
    </row>
    <row r="12350" spans="3:5" x14ac:dyDescent="0.15">
      <c r="C12350" s="104"/>
      <c r="D12350" s="104"/>
      <c r="E12350" s="104"/>
    </row>
    <row r="12351" spans="3:5" x14ac:dyDescent="0.15">
      <c r="C12351" s="104"/>
      <c r="D12351" s="104"/>
      <c r="E12351" s="104"/>
    </row>
    <row r="12352" spans="3:5" x14ac:dyDescent="0.15">
      <c r="C12352" s="104"/>
      <c r="D12352" s="104"/>
      <c r="E12352" s="104"/>
    </row>
    <row r="12353" spans="3:5" x14ac:dyDescent="0.15">
      <c r="C12353" s="104"/>
      <c r="D12353" s="104"/>
      <c r="E12353" s="104"/>
    </row>
    <row r="12354" spans="3:5" x14ac:dyDescent="0.15">
      <c r="C12354" s="104"/>
      <c r="D12354" s="104"/>
      <c r="E12354" s="104"/>
    </row>
    <row r="12355" spans="3:5" x14ac:dyDescent="0.15">
      <c r="C12355" s="104"/>
      <c r="D12355" s="104"/>
      <c r="E12355" s="104"/>
    </row>
    <row r="12356" spans="3:5" x14ac:dyDescent="0.15">
      <c r="C12356" s="104"/>
      <c r="D12356" s="104"/>
      <c r="E12356" s="104"/>
    </row>
    <row r="12357" spans="3:5" x14ac:dyDescent="0.15">
      <c r="C12357" s="104"/>
      <c r="D12357" s="104"/>
      <c r="E12357" s="104"/>
    </row>
    <row r="12358" spans="3:5" x14ac:dyDescent="0.15">
      <c r="C12358" s="104"/>
      <c r="D12358" s="104"/>
      <c r="E12358" s="104"/>
    </row>
    <row r="12359" spans="3:5" x14ac:dyDescent="0.15">
      <c r="C12359" s="104"/>
      <c r="D12359" s="104"/>
      <c r="E12359" s="104"/>
    </row>
    <row r="12360" spans="3:5" x14ac:dyDescent="0.15">
      <c r="C12360" s="104"/>
      <c r="D12360" s="104"/>
      <c r="E12360" s="104"/>
    </row>
    <row r="12361" spans="3:5" x14ac:dyDescent="0.15">
      <c r="C12361" s="104"/>
      <c r="D12361" s="104"/>
      <c r="E12361" s="104"/>
    </row>
    <row r="12362" spans="3:5" x14ac:dyDescent="0.15">
      <c r="C12362" s="104"/>
      <c r="D12362" s="104"/>
      <c r="E12362" s="104"/>
    </row>
    <row r="12363" spans="3:5" x14ac:dyDescent="0.15">
      <c r="C12363" s="104"/>
      <c r="D12363" s="104"/>
      <c r="E12363" s="104"/>
    </row>
    <row r="12364" spans="3:5" x14ac:dyDescent="0.15">
      <c r="C12364" s="104"/>
      <c r="D12364" s="104"/>
      <c r="E12364" s="104"/>
    </row>
    <row r="12365" spans="3:5" x14ac:dyDescent="0.15">
      <c r="C12365" s="104"/>
      <c r="D12365" s="104"/>
      <c r="E12365" s="104"/>
    </row>
    <row r="12366" spans="3:5" x14ac:dyDescent="0.15">
      <c r="C12366" s="104"/>
      <c r="D12366" s="104"/>
      <c r="E12366" s="104"/>
    </row>
    <row r="12367" spans="3:5" x14ac:dyDescent="0.15">
      <c r="C12367" s="104"/>
      <c r="D12367" s="104"/>
      <c r="E12367" s="104"/>
    </row>
    <row r="12368" spans="3:5" x14ac:dyDescent="0.15">
      <c r="C12368" s="104"/>
      <c r="D12368" s="104"/>
      <c r="E12368" s="104"/>
    </row>
    <row r="12369" spans="3:5" x14ac:dyDescent="0.15">
      <c r="C12369" s="104"/>
      <c r="D12369" s="104"/>
      <c r="E12369" s="104"/>
    </row>
    <row r="12370" spans="3:5" x14ac:dyDescent="0.15">
      <c r="C12370" s="104"/>
      <c r="D12370" s="104"/>
      <c r="E12370" s="104"/>
    </row>
    <row r="12371" spans="3:5" x14ac:dyDescent="0.15">
      <c r="C12371" s="104"/>
      <c r="D12371" s="104"/>
      <c r="E12371" s="104"/>
    </row>
    <row r="12372" spans="3:5" x14ac:dyDescent="0.15">
      <c r="C12372" s="104"/>
      <c r="D12372" s="104"/>
      <c r="E12372" s="104"/>
    </row>
    <row r="12373" spans="3:5" x14ac:dyDescent="0.15">
      <c r="C12373" s="104"/>
      <c r="D12373" s="104"/>
      <c r="E12373" s="104"/>
    </row>
    <row r="12374" spans="3:5" x14ac:dyDescent="0.15">
      <c r="C12374" s="104"/>
      <c r="D12374" s="104"/>
      <c r="E12374" s="104"/>
    </row>
    <row r="12375" spans="3:5" x14ac:dyDescent="0.15">
      <c r="C12375" s="104"/>
      <c r="D12375" s="104"/>
      <c r="E12375" s="104"/>
    </row>
    <row r="12376" spans="3:5" x14ac:dyDescent="0.15">
      <c r="C12376" s="104"/>
      <c r="D12376" s="104"/>
      <c r="E12376" s="104"/>
    </row>
    <row r="12377" spans="3:5" x14ac:dyDescent="0.15">
      <c r="C12377" s="104"/>
      <c r="D12377" s="104"/>
      <c r="E12377" s="104"/>
    </row>
    <row r="12378" spans="3:5" x14ac:dyDescent="0.15">
      <c r="C12378" s="104"/>
      <c r="D12378" s="104"/>
      <c r="E12378" s="104"/>
    </row>
    <row r="12379" spans="3:5" x14ac:dyDescent="0.15">
      <c r="C12379" s="104"/>
      <c r="D12379" s="104"/>
      <c r="E12379" s="104"/>
    </row>
    <row r="12380" spans="3:5" x14ac:dyDescent="0.15">
      <c r="C12380" s="104"/>
      <c r="D12380" s="104"/>
      <c r="E12380" s="104"/>
    </row>
    <row r="12381" spans="3:5" x14ac:dyDescent="0.15">
      <c r="C12381" s="104"/>
      <c r="D12381" s="104"/>
      <c r="E12381" s="104"/>
    </row>
    <row r="12382" spans="3:5" x14ac:dyDescent="0.15">
      <c r="C12382" s="104"/>
      <c r="D12382" s="104"/>
      <c r="E12382" s="104"/>
    </row>
    <row r="12383" spans="3:5" x14ac:dyDescent="0.15">
      <c r="C12383" s="104"/>
      <c r="D12383" s="104"/>
      <c r="E12383" s="104"/>
    </row>
    <row r="12384" spans="3:5" x14ac:dyDescent="0.15">
      <c r="C12384" s="104"/>
      <c r="D12384" s="104"/>
      <c r="E12384" s="104"/>
    </row>
    <row r="12385" spans="3:5" x14ac:dyDescent="0.15">
      <c r="C12385" s="104"/>
      <c r="D12385" s="104"/>
      <c r="E12385" s="104"/>
    </row>
    <row r="12386" spans="3:5" x14ac:dyDescent="0.15">
      <c r="C12386" s="104"/>
      <c r="D12386" s="104"/>
      <c r="E12386" s="104"/>
    </row>
    <row r="12387" spans="3:5" x14ac:dyDescent="0.15">
      <c r="C12387" s="104"/>
      <c r="D12387" s="104"/>
      <c r="E12387" s="104"/>
    </row>
    <row r="12388" spans="3:5" x14ac:dyDescent="0.15">
      <c r="C12388" s="104"/>
      <c r="D12388" s="104"/>
      <c r="E12388" s="104"/>
    </row>
    <row r="12389" spans="3:5" x14ac:dyDescent="0.15">
      <c r="C12389" s="104"/>
      <c r="D12389" s="104"/>
      <c r="E12389" s="104"/>
    </row>
    <row r="12390" spans="3:5" x14ac:dyDescent="0.15">
      <c r="C12390" s="104"/>
      <c r="D12390" s="104"/>
      <c r="E12390" s="104"/>
    </row>
    <row r="12391" spans="3:5" x14ac:dyDescent="0.15">
      <c r="C12391" s="104"/>
      <c r="D12391" s="104"/>
      <c r="E12391" s="104"/>
    </row>
    <row r="12392" spans="3:5" x14ac:dyDescent="0.15">
      <c r="C12392" s="104"/>
      <c r="D12392" s="104"/>
      <c r="E12392" s="104"/>
    </row>
    <row r="12393" spans="3:5" x14ac:dyDescent="0.15">
      <c r="C12393" s="104"/>
      <c r="D12393" s="104"/>
      <c r="E12393" s="104"/>
    </row>
    <row r="12394" spans="3:5" x14ac:dyDescent="0.15">
      <c r="C12394" s="104"/>
      <c r="D12394" s="104"/>
      <c r="E12394" s="104"/>
    </row>
    <row r="12395" spans="3:5" x14ac:dyDescent="0.15">
      <c r="C12395" s="104"/>
      <c r="D12395" s="104"/>
      <c r="E12395" s="104"/>
    </row>
    <row r="12396" spans="3:5" x14ac:dyDescent="0.15">
      <c r="C12396" s="104"/>
      <c r="D12396" s="104"/>
      <c r="E12396" s="104"/>
    </row>
    <row r="12397" spans="3:5" x14ac:dyDescent="0.15">
      <c r="C12397" s="104"/>
      <c r="D12397" s="104"/>
      <c r="E12397" s="104"/>
    </row>
    <row r="12398" spans="3:5" x14ac:dyDescent="0.15">
      <c r="C12398" s="104"/>
      <c r="D12398" s="104"/>
      <c r="E12398" s="104"/>
    </row>
    <row r="12399" spans="3:5" x14ac:dyDescent="0.15">
      <c r="C12399" s="104"/>
      <c r="D12399" s="104"/>
      <c r="E12399" s="104"/>
    </row>
    <row r="12400" spans="3:5" x14ac:dyDescent="0.15">
      <c r="C12400" s="104"/>
      <c r="D12400" s="104"/>
      <c r="E12400" s="104"/>
    </row>
    <row r="12401" spans="3:5" x14ac:dyDescent="0.15">
      <c r="C12401" s="104"/>
      <c r="D12401" s="104"/>
      <c r="E12401" s="104"/>
    </row>
    <row r="12402" spans="3:5" x14ac:dyDescent="0.15">
      <c r="C12402" s="104"/>
      <c r="D12402" s="104"/>
      <c r="E12402" s="104"/>
    </row>
    <row r="12403" spans="3:5" x14ac:dyDescent="0.15">
      <c r="C12403" s="104"/>
      <c r="D12403" s="104"/>
      <c r="E12403" s="104"/>
    </row>
    <row r="12404" spans="3:5" x14ac:dyDescent="0.15">
      <c r="C12404" s="104"/>
      <c r="D12404" s="104"/>
      <c r="E12404" s="104"/>
    </row>
    <row r="12405" spans="3:5" x14ac:dyDescent="0.15">
      <c r="C12405" s="104"/>
      <c r="D12405" s="104"/>
      <c r="E12405" s="104"/>
    </row>
    <row r="12406" spans="3:5" x14ac:dyDescent="0.15">
      <c r="C12406" s="104"/>
      <c r="D12406" s="104"/>
      <c r="E12406" s="104"/>
    </row>
    <row r="12407" spans="3:5" x14ac:dyDescent="0.15">
      <c r="C12407" s="104"/>
      <c r="D12407" s="104"/>
      <c r="E12407" s="104"/>
    </row>
    <row r="12408" spans="3:5" x14ac:dyDescent="0.15">
      <c r="C12408" s="104"/>
      <c r="D12408" s="104"/>
      <c r="E12408" s="104"/>
    </row>
    <row r="12409" spans="3:5" x14ac:dyDescent="0.15">
      <c r="C12409" s="104"/>
      <c r="D12409" s="104"/>
      <c r="E12409" s="104"/>
    </row>
    <row r="12410" spans="3:5" x14ac:dyDescent="0.15">
      <c r="C12410" s="104"/>
      <c r="D12410" s="104"/>
      <c r="E12410" s="104"/>
    </row>
    <row r="12411" spans="3:5" x14ac:dyDescent="0.15">
      <c r="C12411" s="104"/>
      <c r="D12411" s="104"/>
      <c r="E12411" s="104"/>
    </row>
    <row r="12412" spans="3:5" x14ac:dyDescent="0.15">
      <c r="C12412" s="104"/>
      <c r="D12412" s="104"/>
      <c r="E12412" s="104"/>
    </row>
    <row r="12413" spans="3:5" x14ac:dyDescent="0.15">
      <c r="C12413" s="104"/>
      <c r="D12413" s="104"/>
      <c r="E12413" s="104"/>
    </row>
    <row r="12414" spans="3:5" x14ac:dyDescent="0.15">
      <c r="C12414" s="104"/>
      <c r="D12414" s="104"/>
      <c r="E12414" s="104"/>
    </row>
    <row r="12415" spans="3:5" x14ac:dyDescent="0.15">
      <c r="C12415" s="104"/>
      <c r="D12415" s="104"/>
      <c r="E12415" s="104"/>
    </row>
    <row r="12416" spans="3:5" x14ac:dyDescent="0.15">
      <c r="C12416" s="104"/>
      <c r="D12416" s="104"/>
      <c r="E12416" s="104"/>
    </row>
    <row r="12417" spans="3:5" x14ac:dyDescent="0.15">
      <c r="C12417" s="104"/>
      <c r="D12417" s="104"/>
      <c r="E12417" s="104"/>
    </row>
    <row r="12418" spans="3:5" x14ac:dyDescent="0.15">
      <c r="C12418" s="104"/>
      <c r="D12418" s="104"/>
      <c r="E12418" s="104"/>
    </row>
    <row r="12419" spans="3:5" x14ac:dyDescent="0.15">
      <c r="C12419" s="104"/>
      <c r="D12419" s="104"/>
      <c r="E12419" s="104"/>
    </row>
    <row r="12420" spans="3:5" x14ac:dyDescent="0.15">
      <c r="C12420" s="104"/>
      <c r="D12420" s="104"/>
      <c r="E12420" s="104"/>
    </row>
    <row r="12421" spans="3:5" x14ac:dyDescent="0.15">
      <c r="C12421" s="104"/>
      <c r="D12421" s="104"/>
      <c r="E12421" s="104"/>
    </row>
    <row r="12422" spans="3:5" x14ac:dyDescent="0.15">
      <c r="C12422" s="104"/>
      <c r="D12422" s="104"/>
      <c r="E12422" s="104"/>
    </row>
    <row r="12423" spans="3:5" x14ac:dyDescent="0.15">
      <c r="C12423" s="104"/>
      <c r="D12423" s="104"/>
      <c r="E12423" s="104"/>
    </row>
    <row r="12424" spans="3:5" x14ac:dyDescent="0.15">
      <c r="C12424" s="104"/>
      <c r="D12424" s="104"/>
      <c r="E12424" s="104"/>
    </row>
    <row r="12425" spans="3:5" x14ac:dyDescent="0.15">
      <c r="C12425" s="104"/>
      <c r="D12425" s="104"/>
      <c r="E12425" s="104"/>
    </row>
    <row r="12426" spans="3:5" x14ac:dyDescent="0.15">
      <c r="C12426" s="104"/>
      <c r="D12426" s="104"/>
      <c r="E12426" s="104"/>
    </row>
    <row r="12427" spans="3:5" x14ac:dyDescent="0.15">
      <c r="C12427" s="104"/>
      <c r="D12427" s="104"/>
      <c r="E12427" s="104"/>
    </row>
    <row r="12428" spans="3:5" x14ac:dyDescent="0.15">
      <c r="C12428" s="104"/>
      <c r="D12428" s="104"/>
      <c r="E12428" s="104"/>
    </row>
    <row r="12429" spans="3:5" x14ac:dyDescent="0.15">
      <c r="C12429" s="104"/>
      <c r="D12429" s="104"/>
      <c r="E12429" s="104"/>
    </row>
    <row r="12430" spans="3:5" x14ac:dyDescent="0.15">
      <c r="C12430" s="104"/>
      <c r="D12430" s="104"/>
      <c r="E12430" s="104"/>
    </row>
    <row r="12431" spans="3:5" x14ac:dyDescent="0.15">
      <c r="C12431" s="104"/>
      <c r="D12431" s="104"/>
      <c r="E12431" s="104"/>
    </row>
    <row r="12432" spans="3:5" x14ac:dyDescent="0.15">
      <c r="C12432" s="104"/>
      <c r="D12432" s="104"/>
      <c r="E12432" s="104"/>
    </row>
    <row r="12433" spans="3:5" x14ac:dyDescent="0.15">
      <c r="C12433" s="104"/>
      <c r="D12433" s="104"/>
      <c r="E12433" s="104"/>
    </row>
    <row r="12434" spans="3:5" x14ac:dyDescent="0.15">
      <c r="C12434" s="104"/>
      <c r="D12434" s="104"/>
      <c r="E12434" s="104"/>
    </row>
    <row r="12435" spans="3:5" x14ac:dyDescent="0.15">
      <c r="C12435" s="104"/>
      <c r="D12435" s="104"/>
      <c r="E12435" s="104"/>
    </row>
    <row r="12436" spans="3:5" x14ac:dyDescent="0.15">
      <c r="C12436" s="104"/>
      <c r="D12436" s="104"/>
      <c r="E12436" s="104"/>
    </row>
    <row r="12437" spans="3:5" x14ac:dyDescent="0.15">
      <c r="C12437" s="104"/>
      <c r="D12437" s="104"/>
      <c r="E12437" s="104"/>
    </row>
    <row r="12438" spans="3:5" x14ac:dyDescent="0.15">
      <c r="C12438" s="104"/>
      <c r="D12438" s="104"/>
      <c r="E12438" s="104"/>
    </row>
    <row r="12439" spans="3:5" x14ac:dyDescent="0.15">
      <c r="C12439" s="104"/>
      <c r="D12439" s="104"/>
      <c r="E12439" s="104"/>
    </row>
    <row r="12440" spans="3:5" x14ac:dyDescent="0.15">
      <c r="C12440" s="104"/>
      <c r="D12440" s="104"/>
      <c r="E12440" s="104"/>
    </row>
    <row r="12441" spans="3:5" x14ac:dyDescent="0.15">
      <c r="C12441" s="104"/>
      <c r="D12441" s="104"/>
      <c r="E12441" s="104"/>
    </row>
    <row r="12442" spans="3:5" x14ac:dyDescent="0.15">
      <c r="C12442" s="104"/>
      <c r="D12442" s="104"/>
      <c r="E12442" s="104"/>
    </row>
    <row r="12443" spans="3:5" x14ac:dyDescent="0.15">
      <c r="C12443" s="104"/>
      <c r="D12443" s="104"/>
      <c r="E12443" s="104"/>
    </row>
    <row r="12444" spans="3:5" x14ac:dyDescent="0.15">
      <c r="C12444" s="104"/>
      <c r="D12444" s="104"/>
      <c r="E12444" s="104"/>
    </row>
    <row r="12445" spans="3:5" x14ac:dyDescent="0.15">
      <c r="C12445" s="104"/>
      <c r="D12445" s="104"/>
      <c r="E12445" s="104"/>
    </row>
    <row r="12446" spans="3:5" x14ac:dyDescent="0.15">
      <c r="C12446" s="104"/>
      <c r="D12446" s="104"/>
      <c r="E12446" s="104"/>
    </row>
    <row r="12447" spans="3:5" x14ac:dyDescent="0.15">
      <c r="C12447" s="104"/>
      <c r="D12447" s="104"/>
      <c r="E12447" s="104"/>
    </row>
    <row r="12448" spans="3:5" x14ac:dyDescent="0.15">
      <c r="C12448" s="104"/>
      <c r="D12448" s="104"/>
      <c r="E12448" s="104"/>
    </row>
    <row r="12449" spans="3:5" x14ac:dyDescent="0.15">
      <c r="C12449" s="104"/>
      <c r="D12449" s="104"/>
      <c r="E12449" s="104"/>
    </row>
    <row r="12450" spans="3:5" x14ac:dyDescent="0.15">
      <c r="C12450" s="104"/>
      <c r="D12450" s="104"/>
      <c r="E12450" s="104"/>
    </row>
    <row r="12451" spans="3:5" x14ac:dyDescent="0.15">
      <c r="C12451" s="104"/>
      <c r="D12451" s="104"/>
      <c r="E12451" s="104"/>
    </row>
    <row r="12452" spans="3:5" x14ac:dyDescent="0.15">
      <c r="C12452" s="104"/>
      <c r="D12452" s="104"/>
      <c r="E12452" s="104"/>
    </row>
    <row r="12453" spans="3:5" x14ac:dyDescent="0.15">
      <c r="C12453" s="104"/>
      <c r="D12453" s="104"/>
      <c r="E12453" s="104"/>
    </row>
    <row r="12454" spans="3:5" x14ac:dyDescent="0.15">
      <c r="C12454" s="104"/>
      <c r="D12454" s="104"/>
      <c r="E12454" s="104"/>
    </row>
    <row r="12455" spans="3:5" x14ac:dyDescent="0.15">
      <c r="C12455" s="104"/>
      <c r="D12455" s="104"/>
      <c r="E12455" s="104"/>
    </row>
    <row r="12456" spans="3:5" x14ac:dyDescent="0.15">
      <c r="C12456" s="104"/>
      <c r="D12456" s="104"/>
      <c r="E12456" s="104"/>
    </row>
    <row r="12457" spans="3:5" x14ac:dyDescent="0.15">
      <c r="C12457" s="104"/>
      <c r="D12457" s="104"/>
      <c r="E12457" s="104"/>
    </row>
    <row r="12458" spans="3:5" x14ac:dyDescent="0.15">
      <c r="C12458" s="104"/>
      <c r="D12458" s="104"/>
      <c r="E12458" s="104"/>
    </row>
    <row r="12459" spans="3:5" x14ac:dyDescent="0.15">
      <c r="C12459" s="104"/>
      <c r="D12459" s="104"/>
      <c r="E12459" s="104"/>
    </row>
    <row r="12460" spans="3:5" x14ac:dyDescent="0.15">
      <c r="C12460" s="104"/>
      <c r="D12460" s="104"/>
      <c r="E12460" s="104"/>
    </row>
    <row r="12461" spans="3:5" x14ac:dyDescent="0.15">
      <c r="C12461" s="104"/>
      <c r="D12461" s="104"/>
      <c r="E12461" s="104"/>
    </row>
    <row r="12462" spans="3:5" x14ac:dyDescent="0.15">
      <c r="C12462" s="104"/>
      <c r="D12462" s="104"/>
      <c r="E12462" s="104"/>
    </row>
    <row r="12463" spans="3:5" x14ac:dyDescent="0.15">
      <c r="C12463" s="104"/>
      <c r="D12463" s="104"/>
      <c r="E12463" s="104"/>
    </row>
    <row r="12464" spans="3:5" x14ac:dyDescent="0.15">
      <c r="C12464" s="104"/>
      <c r="D12464" s="104"/>
      <c r="E12464" s="104"/>
    </row>
    <row r="12465" spans="3:5" x14ac:dyDescent="0.15">
      <c r="C12465" s="104"/>
      <c r="D12465" s="104"/>
      <c r="E12465" s="104"/>
    </row>
    <row r="12466" spans="3:5" x14ac:dyDescent="0.15">
      <c r="C12466" s="104"/>
      <c r="D12466" s="104"/>
      <c r="E12466" s="104"/>
    </row>
    <row r="12467" spans="3:5" x14ac:dyDescent="0.15">
      <c r="C12467" s="104"/>
      <c r="D12467" s="104"/>
      <c r="E12467" s="104"/>
    </row>
    <row r="12468" spans="3:5" x14ac:dyDescent="0.15">
      <c r="C12468" s="104"/>
      <c r="D12468" s="104"/>
      <c r="E12468" s="104"/>
    </row>
    <row r="12469" spans="3:5" x14ac:dyDescent="0.15">
      <c r="C12469" s="104"/>
      <c r="D12469" s="104"/>
      <c r="E12469" s="104"/>
    </row>
    <row r="12470" spans="3:5" x14ac:dyDescent="0.15">
      <c r="C12470" s="104"/>
      <c r="D12470" s="104"/>
      <c r="E12470" s="104"/>
    </row>
    <row r="12471" spans="3:5" x14ac:dyDescent="0.15">
      <c r="C12471" s="104"/>
      <c r="D12471" s="104"/>
      <c r="E12471" s="104"/>
    </row>
    <row r="12472" spans="3:5" x14ac:dyDescent="0.15">
      <c r="C12472" s="104"/>
      <c r="D12472" s="104"/>
      <c r="E12472" s="104"/>
    </row>
    <row r="12473" spans="3:5" x14ac:dyDescent="0.15">
      <c r="C12473" s="104"/>
      <c r="D12473" s="104"/>
      <c r="E12473" s="104"/>
    </row>
    <row r="12474" spans="3:5" x14ac:dyDescent="0.15">
      <c r="C12474" s="104"/>
      <c r="D12474" s="104"/>
      <c r="E12474" s="104"/>
    </row>
    <row r="12475" spans="3:5" x14ac:dyDescent="0.15">
      <c r="C12475" s="104"/>
      <c r="D12475" s="104"/>
      <c r="E12475" s="104"/>
    </row>
    <row r="12476" spans="3:5" x14ac:dyDescent="0.15">
      <c r="C12476" s="104"/>
      <c r="D12476" s="104"/>
      <c r="E12476" s="104"/>
    </row>
    <row r="12477" spans="3:5" x14ac:dyDescent="0.15">
      <c r="C12477" s="104"/>
      <c r="D12477" s="104"/>
      <c r="E12477" s="104"/>
    </row>
    <row r="12478" spans="3:5" x14ac:dyDescent="0.15">
      <c r="C12478" s="104"/>
      <c r="D12478" s="104"/>
      <c r="E12478" s="104"/>
    </row>
    <row r="12479" spans="3:5" x14ac:dyDescent="0.15">
      <c r="C12479" s="104"/>
      <c r="D12479" s="104"/>
      <c r="E12479" s="104"/>
    </row>
    <row r="12480" spans="3:5" x14ac:dyDescent="0.15">
      <c r="C12480" s="104"/>
      <c r="D12480" s="104"/>
      <c r="E12480" s="104"/>
    </row>
    <row r="12481" spans="3:5" x14ac:dyDescent="0.15">
      <c r="C12481" s="104"/>
      <c r="D12481" s="104"/>
      <c r="E12481" s="104"/>
    </row>
    <row r="12482" spans="3:5" x14ac:dyDescent="0.15">
      <c r="C12482" s="104"/>
      <c r="D12482" s="104"/>
      <c r="E12482" s="104"/>
    </row>
    <row r="12483" spans="3:5" x14ac:dyDescent="0.15">
      <c r="C12483" s="104"/>
      <c r="D12483" s="104"/>
      <c r="E12483" s="104"/>
    </row>
    <row r="12484" spans="3:5" x14ac:dyDescent="0.15">
      <c r="C12484" s="104"/>
      <c r="D12484" s="104"/>
      <c r="E12484" s="104"/>
    </row>
    <row r="12485" spans="3:5" x14ac:dyDescent="0.15">
      <c r="C12485" s="104"/>
      <c r="D12485" s="104"/>
      <c r="E12485" s="104"/>
    </row>
    <row r="12486" spans="3:5" x14ac:dyDescent="0.15">
      <c r="C12486" s="104"/>
      <c r="D12486" s="104"/>
      <c r="E12486" s="104"/>
    </row>
    <row r="12487" spans="3:5" x14ac:dyDescent="0.15">
      <c r="C12487" s="104"/>
      <c r="D12487" s="104"/>
      <c r="E12487" s="104"/>
    </row>
    <row r="12488" spans="3:5" x14ac:dyDescent="0.15">
      <c r="C12488" s="104"/>
      <c r="D12488" s="104"/>
      <c r="E12488" s="104"/>
    </row>
    <row r="12489" spans="3:5" x14ac:dyDescent="0.15">
      <c r="C12489" s="104"/>
      <c r="D12489" s="104"/>
      <c r="E12489" s="104"/>
    </row>
    <row r="12490" spans="3:5" x14ac:dyDescent="0.15">
      <c r="C12490" s="104"/>
      <c r="D12490" s="104"/>
      <c r="E12490" s="104"/>
    </row>
    <row r="12491" spans="3:5" x14ac:dyDescent="0.15">
      <c r="C12491" s="104"/>
      <c r="D12491" s="104"/>
      <c r="E12491" s="104"/>
    </row>
    <row r="12492" spans="3:5" x14ac:dyDescent="0.15">
      <c r="C12492" s="104"/>
      <c r="D12492" s="104"/>
      <c r="E12492" s="104"/>
    </row>
    <row r="12493" spans="3:5" x14ac:dyDescent="0.15">
      <c r="C12493" s="104"/>
      <c r="D12493" s="104"/>
      <c r="E12493" s="104"/>
    </row>
    <row r="12494" spans="3:5" x14ac:dyDescent="0.15">
      <c r="C12494" s="104"/>
      <c r="D12494" s="104"/>
      <c r="E12494" s="104"/>
    </row>
    <row r="12495" spans="3:5" x14ac:dyDescent="0.15">
      <c r="C12495" s="104"/>
      <c r="D12495" s="104"/>
      <c r="E12495" s="104"/>
    </row>
    <row r="12496" spans="3:5" x14ac:dyDescent="0.15">
      <c r="C12496" s="104"/>
      <c r="D12496" s="104"/>
      <c r="E12496" s="104"/>
    </row>
    <row r="12497" spans="3:5" x14ac:dyDescent="0.15">
      <c r="C12497" s="104"/>
      <c r="D12497" s="104"/>
      <c r="E12497" s="104"/>
    </row>
    <row r="12498" spans="3:5" x14ac:dyDescent="0.15">
      <c r="C12498" s="104"/>
      <c r="D12498" s="104"/>
      <c r="E12498" s="104"/>
    </row>
    <row r="12499" spans="3:5" x14ac:dyDescent="0.15">
      <c r="C12499" s="104"/>
      <c r="D12499" s="104"/>
      <c r="E12499" s="104"/>
    </row>
    <row r="12500" spans="3:5" x14ac:dyDescent="0.15">
      <c r="C12500" s="104"/>
      <c r="D12500" s="104"/>
      <c r="E12500" s="104"/>
    </row>
    <row r="12501" spans="3:5" x14ac:dyDescent="0.15">
      <c r="C12501" s="104"/>
      <c r="D12501" s="104"/>
      <c r="E12501" s="104"/>
    </row>
    <row r="12502" spans="3:5" x14ac:dyDescent="0.15">
      <c r="C12502" s="104"/>
      <c r="D12502" s="104"/>
      <c r="E12502" s="104"/>
    </row>
    <row r="12503" spans="3:5" x14ac:dyDescent="0.15">
      <c r="C12503" s="104"/>
      <c r="D12503" s="104"/>
      <c r="E12503" s="104"/>
    </row>
    <row r="12504" spans="3:5" x14ac:dyDescent="0.15">
      <c r="C12504" s="104"/>
      <c r="D12504" s="104"/>
      <c r="E12504" s="104"/>
    </row>
    <row r="12505" spans="3:5" x14ac:dyDescent="0.15">
      <c r="C12505" s="104"/>
      <c r="D12505" s="104"/>
      <c r="E12505" s="104"/>
    </row>
    <row r="12506" spans="3:5" x14ac:dyDescent="0.15">
      <c r="C12506" s="104"/>
      <c r="D12506" s="104"/>
      <c r="E12506" s="104"/>
    </row>
    <row r="12507" spans="3:5" x14ac:dyDescent="0.15">
      <c r="C12507" s="104"/>
      <c r="D12507" s="104"/>
      <c r="E12507" s="104"/>
    </row>
    <row r="12508" spans="3:5" x14ac:dyDescent="0.15">
      <c r="C12508" s="104"/>
      <c r="D12508" s="104"/>
      <c r="E12508" s="104"/>
    </row>
    <row r="12509" spans="3:5" x14ac:dyDescent="0.15">
      <c r="C12509" s="104"/>
      <c r="D12509" s="104"/>
      <c r="E12509" s="104"/>
    </row>
    <row r="12510" spans="3:5" x14ac:dyDescent="0.15">
      <c r="C12510" s="104"/>
      <c r="D12510" s="104"/>
      <c r="E12510" s="104"/>
    </row>
    <row r="12511" spans="3:5" x14ac:dyDescent="0.15">
      <c r="C12511" s="104"/>
      <c r="D12511" s="104"/>
      <c r="E12511" s="104"/>
    </row>
    <row r="12512" spans="3:5" x14ac:dyDescent="0.15">
      <c r="C12512" s="104"/>
      <c r="D12512" s="104"/>
      <c r="E12512" s="104"/>
    </row>
    <row r="12513" spans="3:5" x14ac:dyDescent="0.15">
      <c r="C12513" s="104"/>
      <c r="D12513" s="104"/>
      <c r="E12513" s="104"/>
    </row>
    <row r="12514" spans="3:5" x14ac:dyDescent="0.15">
      <c r="C12514" s="104"/>
      <c r="D12514" s="104"/>
      <c r="E12514" s="104"/>
    </row>
    <row r="12515" spans="3:5" x14ac:dyDescent="0.15">
      <c r="C12515" s="104"/>
      <c r="D12515" s="104"/>
      <c r="E12515" s="104"/>
    </row>
    <row r="12516" spans="3:5" x14ac:dyDescent="0.15">
      <c r="C12516" s="104"/>
      <c r="D12516" s="104"/>
      <c r="E12516" s="104"/>
    </row>
    <row r="12517" spans="3:5" x14ac:dyDescent="0.15">
      <c r="C12517" s="104"/>
      <c r="D12517" s="104"/>
      <c r="E12517" s="104"/>
    </row>
    <row r="12518" spans="3:5" x14ac:dyDescent="0.15">
      <c r="C12518" s="104"/>
      <c r="D12518" s="104"/>
      <c r="E12518" s="104"/>
    </row>
    <row r="12519" spans="3:5" x14ac:dyDescent="0.15">
      <c r="C12519" s="104"/>
      <c r="D12519" s="104"/>
      <c r="E12519" s="104"/>
    </row>
    <row r="12520" spans="3:5" x14ac:dyDescent="0.15">
      <c r="C12520" s="104"/>
      <c r="D12520" s="104"/>
      <c r="E12520" s="104"/>
    </row>
    <row r="12521" spans="3:5" x14ac:dyDescent="0.15">
      <c r="C12521" s="104"/>
      <c r="D12521" s="104"/>
      <c r="E12521" s="104"/>
    </row>
    <row r="12522" spans="3:5" x14ac:dyDescent="0.15">
      <c r="C12522" s="104"/>
      <c r="D12522" s="104"/>
      <c r="E12522" s="104"/>
    </row>
    <row r="12523" spans="3:5" x14ac:dyDescent="0.15">
      <c r="C12523" s="104"/>
      <c r="D12523" s="104"/>
      <c r="E12523" s="104"/>
    </row>
    <row r="12524" spans="3:5" x14ac:dyDescent="0.15">
      <c r="C12524" s="104"/>
      <c r="D12524" s="104"/>
      <c r="E12524" s="104"/>
    </row>
    <row r="12525" spans="3:5" x14ac:dyDescent="0.15">
      <c r="C12525" s="104"/>
      <c r="D12525" s="104"/>
      <c r="E12525" s="104"/>
    </row>
    <row r="12526" spans="3:5" x14ac:dyDescent="0.15">
      <c r="C12526" s="104"/>
      <c r="D12526" s="104"/>
      <c r="E12526" s="104"/>
    </row>
    <row r="12527" spans="3:5" x14ac:dyDescent="0.15">
      <c r="C12527" s="104"/>
      <c r="D12527" s="104"/>
      <c r="E12527" s="104"/>
    </row>
    <row r="12528" spans="3:5" x14ac:dyDescent="0.15">
      <c r="C12528" s="104"/>
      <c r="D12528" s="104"/>
      <c r="E12528" s="104"/>
    </row>
    <row r="12529" spans="3:5" x14ac:dyDescent="0.15">
      <c r="C12529" s="104"/>
      <c r="D12529" s="104"/>
      <c r="E12529" s="104"/>
    </row>
    <row r="12530" spans="3:5" x14ac:dyDescent="0.15">
      <c r="C12530" s="104"/>
      <c r="D12530" s="104"/>
      <c r="E12530" s="104"/>
    </row>
    <row r="12531" spans="3:5" x14ac:dyDescent="0.15">
      <c r="C12531" s="104"/>
      <c r="D12531" s="104"/>
      <c r="E12531" s="104"/>
    </row>
    <row r="12532" spans="3:5" x14ac:dyDescent="0.15">
      <c r="C12532" s="104"/>
      <c r="D12532" s="104"/>
      <c r="E12532" s="104"/>
    </row>
    <row r="12533" spans="3:5" x14ac:dyDescent="0.15">
      <c r="C12533" s="104"/>
      <c r="D12533" s="104"/>
      <c r="E12533" s="104"/>
    </row>
    <row r="12534" spans="3:5" x14ac:dyDescent="0.15">
      <c r="C12534" s="104"/>
      <c r="D12534" s="104"/>
      <c r="E12534" s="104"/>
    </row>
    <row r="12535" spans="3:5" x14ac:dyDescent="0.15">
      <c r="C12535" s="104"/>
      <c r="D12535" s="104"/>
      <c r="E12535" s="104"/>
    </row>
    <row r="12536" spans="3:5" x14ac:dyDescent="0.15">
      <c r="C12536" s="104"/>
      <c r="D12536" s="104"/>
      <c r="E12536" s="104"/>
    </row>
    <row r="12537" spans="3:5" x14ac:dyDescent="0.15">
      <c r="C12537" s="104"/>
      <c r="D12537" s="104"/>
      <c r="E12537" s="104"/>
    </row>
    <row r="12538" spans="3:5" x14ac:dyDescent="0.15">
      <c r="C12538" s="104"/>
      <c r="D12538" s="104"/>
      <c r="E12538" s="104"/>
    </row>
    <row r="12539" spans="3:5" x14ac:dyDescent="0.15">
      <c r="C12539" s="104"/>
      <c r="D12539" s="104"/>
      <c r="E12539" s="104"/>
    </row>
    <row r="12540" spans="3:5" x14ac:dyDescent="0.15">
      <c r="C12540" s="104"/>
      <c r="D12540" s="104"/>
      <c r="E12540" s="104"/>
    </row>
    <row r="12541" spans="3:5" x14ac:dyDescent="0.15">
      <c r="C12541" s="104"/>
      <c r="D12541" s="104"/>
      <c r="E12541" s="104"/>
    </row>
    <row r="12542" spans="3:5" x14ac:dyDescent="0.15">
      <c r="C12542" s="104"/>
      <c r="D12542" s="104"/>
      <c r="E12542" s="104"/>
    </row>
    <row r="12543" spans="3:5" x14ac:dyDescent="0.15">
      <c r="C12543" s="104"/>
      <c r="D12543" s="104"/>
      <c r="E12543" s="104"/>
    </row>
    <row r="12544" spans="3:5" x14ac:dyDescent="0.15">
      <c r="C12544" s="104"/>
      <c r="D12544" s="104"/>
      <c r="E12544" s="104"/>
    </row>
    <row r="12545" spans="3:5" x14ac:dyDescent="0.15">
      <c r="C12545" s="104"/>
      <c r="D12545" s="104"/>
      <c r="E12545" s="104"/>
    </row>
    <row r="12546" spans="3:5" x14ac:dyDescent="0.15">
      <c r="C12546" s="104"/>
      <c r="D12546" s="104"/>
      <c r="E12546" s="104"/>
    </row>
    <row r="12547" spans="3:5" x14ac:dyDescent="0.15">
      <c r="C12547" s="104"/>
      <c r="D12547" s="104"/>
      <c r="E12547" s="104"/>
    </row>
    <row r="12548" spans="3:5" x14ac:dyDescent="0.15">
      <c r="C12548" s="104"/>
      <c r="D12548" s="104"/>
      <c r="E12548" s="104"/>
    </row>
    <row r="12549" spans="3:5" x14ac:dyDescent="0.15">
      <c r="C12549" s="104"/>
      <c r="D12549" s="104"/>
      <c r="E12549" s="104"/>
    </row>
    <row r="12550" spans="3:5" x14ac:dyDescent="0.15">
      <c r="C12550" s="104"/>
      <c r="D12550" s="104"/>
      <c r="E12550" s="104"/>
    </row>
    <row r="12551" spans="3:5" x14ac:dyDescent="0.15">
      <c r="C12551" s="104"/>
      <c r="D12551" s="104"/>
      <c r="E12551" s="104"/>
    </row>
    <row r="12552" spans="3:5" x14ac:dyDescent="0.15">
      <c r="C12552" s="104"/>
      <c r="D12552" s="104"/>
      <c r="E12552" s="104"/>
    </row>
    <row r="12553" spans="3:5" x14ac:dyDescent="0.15">
      <c r="C12553" s="104"/>
      <c r="D12553" s="104"/>
      <c r="E12553" s="104"/>
    </row>
    <row r="12554" spans="3:5" x14ac:dyDescent="0.15">
      <c r="C12554" s="104"/>
      <c r="D12554" s="104"/>
      <c r="E12554" s="104"/>
    </row>
    <row r="12555" spans="3:5" x14ac:dyDescent="0.15">
      <c r="C12555" s="104"/>
      <c r="D12555" s="104"/>
      <c r="E12555" s="104"/>
    </row>
    <row r="12556" spans="3:5" x14ac:dyDescent="0.15">
      <c r="C12556" s="104"/>
      <c r="D12556" s="104"/>
      <c r="E12556" s="104"/>
    </row>
    <row r="12557" spans="3:5" x14ac:dyDescent="0.15">
      <c r="C12557" s="104"/>
      <c r="D12557" s="104"/>
      <c r="E12557" s="104"/>
    </row>
    <row r="12558" spans="3:5" x14ac:dyDescent="0.15">
      <c r="C12558" s="104"/>
      <c r="D12558" s="104"/>
      <c r="E12558" s="104"/>
    </row>
    <row r="12559" spans="3:5" x14ac:dyDescent="0.15">
      <c r="C12559" s="104"/>
      <c r="D12559" s="104"/>
      <c r="E12559" s="104"/>
    </row>
    <row r="12560" spans="3:5" x14ac:dyDescent="0.15">
      <c r="C12560" s="104"/>
      <c r="D12560" s="104"/>
      <c r="E12560" s="104"/>
    </row>
    <row r="12561" spans="3:5" x14ac:dyDescent="0.15">
      <c r="C12561" s="104"/>
      <c r="D12561" s="104"/>
      <c r="E12561" s="104"/>
    </row>
    <row r="12562" spans="3:5" x14ac:dyDescent="0.15">
      <c r="C12562" s="104"/>
      <c r="D12562" s="104"/>
      <c r="E12562" s="104"/>
    </row>
    <row r="12563" spans="3:5" x14ac:dyDescent="0.15">
      <c r="C12563" s="104"/>
      <c r="D12563" s="104"/>
      <c r="E12563" s="104"/>
    </row>
    <row r="12564" spans="3:5" x14ac:dyDescent="0.15">
      <c r="C12564" s="104"/>
      <c r="D12564" s="104"/>
      <c r="E12564" s="104"/>
    </row>
    <row r="12565" spans="3:5" x14ac:dyDescent="0.15">
      <c r="C12565" s="104"/>
      <c r="D12565" s="104"/>
      <c r="E12565" s="104"/>
    </row>
    <row r="12566" spans="3:5" x14ac:dyDescent="0.15">
      <c r="C12566" s="104"/>
      <c r="D12566" s="104"/>
      <c r="E12566" s="104"/>
    </row>
    <row r="12567" spans="3:5" x14ac:dyDescent="0.15">
      <c r="C12567" s="104"/>
      <c r="D12567" s="104"/>
      <c r="E12567" s="104"/>
    </row>
    <row r="12568" spans="3:5" x14ac:dyDescent="0.15">
      <c r="C12568" s="104"/>
      <c r="D12568" s="104"/>
      <c r="E12568" s="104"/>
    </row>
    <row r="12569" spans="3:5" x14ac:dyDescent="0.15">
      <c r="C12569" s="104"/>
      <c r="D12569" s="104"/>
      <c r="E12569" s="104"/>
    </row>
    <row r="12570" spans="3:5" x14ac:dyDescent="0.15">
      <c r="C12570" s="104"/>
      <c r="D12570" s="104"/>
      <c r="E12570" s="104"/>
    </row>
    <row r="12571" spans="3:5" x14ac:dyDescent="0.15">
      <c r="C12571" s="104"/>
      <c r="D12571" s="104"/>
      <c r="E12571" s="104"/>
    </row>
    <row r="12572" spans="3:5" x14ac:dyDescent="0.15">
      <c r="C12572" s="104"/>
      <c r="D12572" s="104"/>
      <c r="E12572" s="104"/>
    </row>
    <row r="12573" spans="3:5" x14ac:dyDescent="0.15">
      <c r="C12573" s="104"/>
      <c r="D12573" s="104"/>
      <c r="E12573" s="104"/>
    </row>
    <row r="12574" spans="3:5" x14ac:dyDescent="0.15">
      <c r="C12574" s="104"/>
      <c r="D12574" s="104"/>
      <c r="E12574" s="104"/>
    </row>
    <row r="12575" spans="3:5" x14ac:dyDescent="0.15">
      <c r="C12575" s="104"/>
      <c r="D12575" s="104"/>
      <c r="E12575" s="104"/>
    </row>
    <row r="12576" spans="3:5" x14ac:dyDescent="0.15">
      <c r="C12576" s="104"/>
      <c r="D12576" s="104"/>
      <c r="E12576" s="104"/>
    </row>
    <row r="12577" spans="3:5" x14ac:dyDescent="0.15">
      <c r="C12577" s="104"/>
      <c r="D12577" s="104"/>
      <c r="E12577" s="104"/>
    </row>
    <row r="12578" spans="3:5" x14ac:dyDescent="0.15">
      <c r="C12578" s="104"/>
      <c r="D12578" s="104"/>
      <c r="E12578" s="104"/>
    </row>
    <row r="12579" spans="3:5" x14ac:dyDescent="0.15">
      <c r="C12579" s="104"/>
      <c r="D12579" s="104"/>
      <c r="E12579" s="104"/>
    </row>
    <row r="12580" spans="3:5" x14ac:dyDescent="0.15">
      <c r="C12580" s="104"/>
      <c r="D12580" s="104"/>
      <c r="E12580" s="104"/>
    </row>
    <row r="12581" spans="3:5" x14ac:dyDescent="0.15">
      <c r="C12581" s="104"/>
      <c r="D12581" s="104"/>
      <c r="E12581" s="104"/>
    </row>
    <row r="12582" spans="3:5" x14ac:dyDescent="0.15">
      <c r="C12582" s="104"/>
      <c r="D12582" s="104"/>
      <c r="E12582" s="104"/>
    </row>
    <row r="12583" spans="3:5" x14ac:dyDescent="0.15">
      <c r="C12583" s="104"/>
      <c r="D12583" s="104"/>
      <c r="E12583" s="104"/>
    </row>
    <row r="12584" spans="3:5" x14ac:dyDescent="0.15">
      <c r="C12584" s="104"/>
      <c r="D12584" s="104"/>
      <c r="E12584" s="104"/>
    </row>
    <row r="12585" spans="3:5" x14ac:dyDescent="0.15">
      <c r="C12585" s="104"/>
      <c r="D12585" s="104"/>
      <c r="E12585" s="104"/>
    </row>
    <row r="12586" spans="3:5" x14ac:dyDescent="0.15">
      <c r="C12586" s="104"/>
      <c r="D12586" s="104"/>
      <c r="E12586" s="104"/>
    </row>
    <row r="12587" spans="3:5" x14ac:dyDescent="0.15">
      <c r="C12587" s="104"/>
      <c r="D12587" s="104"/>
      <c r="E12587" s="104"/>
    </row>
    <row r="12588" spans="3:5" x14ac:dyDescent="0.15">
      <c r="C12588" s="104"/>
      <c r="D12588" s="104"/>
      <c r="E12588" s="104"/>
    </row>
    <row r="12589" spans="3:5" x14ac:dyDescent="0.15">
      <c r="C12589" s="104"/>
      <c r="D12589" s="104"/>
      <c r="E12589" s="104"/>
    </row>
    <row r="12590" spans="3:5" x14ac:dyDescent="0.15">
      <c r="C12590" s="104"/>
      <c r="D12590" s="104"/>
      <c r="E12590" s="104"/>
    </row>
    <row r="12591" spans="3:5" x14ac:dyDescent="0.15">
      <c r="C12591" s="104"/>
      <c r="D12591" s="104"/>
      <c r="E12591" s="104"/>
    </row>
    <row r="12592" spans="3:5" x14ac:dyDescent="0.15">
      <c r="C12592" s="104"/>
      <c r="D12592" s="104"/>
      <c r="E12592" s="104"/>
    </row>
    <row r="12593" spans="3:5" x14ac:dyDescent="0.15">
      <c r="C12593" s="104"/>
      <c r="D12593" s="104"/>
      <c r="E12593" s="104"/>
    </row>
    <row r="12594" spans="3:5" x14ac:dyDescent="0.15">
      <c r="C12594" s="104"/>
      <c r="D12594" s="104"/>
      <c r="E12594" s="104"/>
    </row>
    <row r="12595" spans="3:5" x14ac:dyDescent="0.15">
      <c r="C12595" s="104"/>
      <c r="D12595" s="104"/>
      <c r="E12595" s="104"/>
    </row>
    <row r="12596" spans="3:5" x14ac:dyDescent="0.15">
      <c r="C12596" s="104"/>
      <c r="D12596" s="104"/>
      <c r="E12596" s="104"/>
    </row>
    <row r="12597" spans="3:5" x14ac:dyDescent="0.15">
      <c r="C12597" s="104"/>
      <c r="D12597" s="104"/>
      <c r="E12597" s="104"/>
    </row>
    <row r="12598" spans="3:5" x14ac:dyDescent="0.15">
      <c r="C12598" s="104"/>
      <c r="D12598" s="104"/>
      <c r="E12598" s="104"/>
    </row>
    <row r="12599" spans="3:5" x14ac:dyDescent="0.15">
      <c r="C12599" s="104"/>
      <c r="D12599" s="104"/>
      <c r="E12599" s="104"/>
    </row>
    <row r="12600" spans="3:5" x14ac:dyDescent="0.15">
      <c r="C12600" s="104"/>
      <c r="D12600" s="104"/>
      <c r="E12600" s="104"/>
    </row>
    <row r="12601" spans="3:5" x14ac:dyDescent="0.15">
      <c r="C12601" s="104"/>
      <c r="D12601" s="104"/>
      <c r="E12601" s="104"/>
    </row>
    <row r="12602" spans="3:5" x14ac:dyDescent="0.15">
      <c r="C12602" s="104"/>
      <c r="D12602" s="104"/>
      <c r="E12602" s="104"/>
    </row>
    <row r="12603" spans="3:5" x14ac:dyDescent="0.15">
      <c r="C12603" s="104"/>
      <c r="D12603" s="104"/>
      <c r="E12603" s="104"/>
    </row>
    <row r="12604" spans="3:5" x14ac:dyDescent="0.15">
      <c r="C12604" s="104"/>
      <c r="D12604" s="104"/>
      <c r="E12604" s="104"/>
    </row>
    <row r="12605" spans="3:5" x14ac:dyDescent="0.15">
      <c r="C12605" s="104"/>
      <c r="D12605" s="104"/>
      <c r="E12605" s="104"/>
    </row>
    <row r="12606" spans="3:5" x14ac:dyDescent="0.15">
      <c r="C12606" s="104"/>
      <c r="D12606" s="104"/>
      <c r="E12606" s="104"/>
    </row>
    <row r="12607" spans="3:5" x14ac:dyDescent="0.15">
      <c r="C12607" s="104"/>
      <c r="D12607" s="104"/>
      <c r="E12607" s="104"/>
    </row>
    <row r="12608" spans="3:5" x14ac:dyDescent="0.15">
      <c r="C12608" s="104"/>
      <c r="D12608" s="104"/>
      <c r="E12608" s="104"/>
    </row>
    <row r="12609" spans="3:5" x14ac:dyDescent="0.15">
      <c r="C12609" s="104"/>
      <c r="D12609" s="104"/>
      <c r="E12609" s="104"/>
    </row>
    <row r="12610" spans="3:5" x14ac:dyDescent="0.15">
      <c r="C12610" s="104"/>
      <c r="D12610" s="104"/>
      <c r="E12610" s="104"/>
    </row>
    <row r="12611" spans="3:5" x14ac:dyDescent="0.15">
      <c r="C12611" s="104"/>
      <c r="D12611" s="104"/>
      <c r="E12611" s="104"/>
    </row>
    <row r="12612" spans="3:5" x14ac:dyDescent="0.15">
      <c r="C12612" s="104"/>
      <c r="D12612" s="104"/>
      <c r="E12612" s="104"/>
    </row>
    <row r="12613" spans="3:5" x14ac:dyDescent="0.15">
      <c r="C12613" s="104"/>
      <c r="D12613" s="104"/>
      <c r="E12613" s="104"/>
    </row>
    <row r="12614" spans="3:5" x14ac:dyDescent="0.15">
      <c r="C12614" s="104"/>
      <c r="D12614" s="104"/>
      <c r="E12614" s="104"/>
    </row>
    <row r="12615" spans="3:5" x14ac:dyDescent="0.15">
      <c r="C12615" s="104"/>
      <c r="D12615" s="104"/>
      <c r="E12615" s="104"/>
    </row>
    <row r="12616" spans="3:5" x14ac:dyDescent="0.15">
      <c r="C12616" s="104"/>
      <c r="D12616" s="104"/>
      <c r="E12616" s="104"/>
    </row>
    <row r="12617" spans="3:5" x14ac:dyDescent="0.15">
      <c r="C12617" s="104"/>
      <c r="D12617" s="104"/>
      <c r="E12617" s="104"/>
    </row>
    <row r="12618" spans="3:5" x14ac:dyDescent="0.15">
      <c r="C12618" s="104"/>
      <c r="D12618" s="104"/>
      <c r="E12618" s="104"/>
    </row>
    <row r="12619" spans="3:5" x14ac:dyDescent="0.15">
      <c r="C12619" s="104"/>
      <c r="D12619" s="104"/>
      <c r="E12619" s="104"/>
    </row>
    <row r="12620" spans="3:5" x14ac:dyDescent="0.15">
      <c r="C12620" s="104"/>
      <c r="D12620" s="104"/>
      <c r="E12620" s="104"/>
    </row>
    <row r="12621" spans="3:5" x14ac:dyDescent="0.15">
      <c r="C12621" s="104"/>
      <c r="D12621" s="104"/>
      <c r="E12621" s="104"/>
    </row>
    <row r="12622" spans="3:5" x14ac:dyDescent="0.15">
      <c r="C12622" s="104"/>
      <c r="D12622" s="104"/>
      <c r="E12622" s="104"/>
    </row>
    <row r="12623" spans="3:5" x14ac:dyDescent="0.15">
      <c r="C12623" s="104"/>
      <c r="D12623" s="104"/>
      <c r="E12623" s="104"/>
    </row>
    <row r="12624" spans="3:5" x14ac:dyDescent="0.15">
      <c r="C12624" s="104"/>
      <c r="D12624" s="104"/>
      <c r="E12624" s="104"/>
    </row>
    <row r="12625" spans="3:5" x14ac:dyDescent="0.15">
      <c r="C12625" s="104"/>
      <c r="D12625" s="104"/>
      <c r="E12625" s="104"/>
    </row>
    <row r="12626" spans="3:5" x14ac:dyDescent="0.15">
      <c r="C12626" s="104"/>
      <c r="D12626" s="104"/>
      <c r="E12626" s="104"/>
    </row>
    <row r="12627" spans="3:5" x14ac:dyDescent="0.15">
      <c r="C12627" s="104"/>
      <c r="D12627" s="104"/>
      <c r="E12627" s="104"/>
    </row>
    <row r="12628" spans="3:5" x14ac:dyDescent="0.15">
      <c r="C12628" s="104"/>
      <c r="D12628" s="104"/>
      <c r="E12628" s="104"/>
    </row>
    <row r="12629" spans="3:5" x14ac:dyDescent="0.15">
      <c r="C12629" s="104"/>
      <c r="D12629" s="104"/>
      <c r="E12629" s="104"/>
    </row>
    <row r="12630" spans="3:5" x14ac:dyDescent="0.15">
      <c r="C12630" s="104"/>
      <c r="D12630" s="104"/>
      <c r="E12630" s="104"/>
    </row>
    <row r="12631" spans="3:5" x14ac:dyDescent="0.15">
      <c r="C12631" s="104"/>
      <c r="D12631" s="104"/>
      <c r="E12631" s="104"/>
    </row>
    <row r="12632" spans="3:5" x14ac:dyDescent="0.15">
      <c r="C12632" s="104"/>
      <c r="D12632" s="104"/>
      <c r="E12632" s="104"/>
    </row>
    <row r="12633" spans="3:5" x14ac:dyDescent="0.15">
      <c r="C12633" s="104"/>
      <c r="D12633" s="104"/>
      <c r="E12633" s="104"/>
    </row>
    <row r="12634" spans="3:5" x14ac:dyDescent="0.15">
      <c r="C12634" s="104"/>
      <c r="D12634" s="104"/>
      <c r="E12634" s="104"/>
    </row>
    <row r="12635" spans="3:5" x14ac:dyDescent="0.15">
      <c r="C12635" s="104"/>
      <c r="D12635" s="104"/>
      <c r="E12635" s="104"/>
    </row>
    <row r="12636" spans="3:5" x14ac:dyDescent="0.15">
      <c r="C12636" s="104"/>
      <c r="D12636" s="104"/>
      <c r="E12636" s="104"/>
    </row>
    <row r="12637" spans="3:5" x14ac:dyDescent="0.15">
      <c r="C12637" s="104"/>
      <c r="D12637" s="104"/>
      <c r="E12637" s="104"/>
    </row>
    <row r="12638" spans="3:5" x14ac:dyDescent="0.15">
      <c r="C12638" s="104"/>
      <c r="D12638" s="104"/>
      <c r="E12638" s="104"/>
    </row>
    <row r="12639" spans="3:5" x14ac:dyDescent="0.15">
      <c r="C12639" s="104"/>
      <c r="D12639" s="104"/>
      <c r="E12639" s="104"/>
    </row>
    <row r="12640" spans="3:5" x14ac:dyDescent="0.15">
      <c r="C12640" s="104"/>
      <c r="D12640" s="104"/>
      <c r="E12640" s="104"/>
    </row>
    <row r="12641" spans="3:5" x14ac:dyDescent="0.15">
      <c r="C12641" s="104"/>
      <c r="D12641" s="104"/>
      <c r="E12641" s="104"/>
    </row>
    <row r="12642" spans="3:5" x14ac:dyDescent="0.15">
      <c r="C12642" s="104"/>
      <c r="D12642" s="104"/>
      <c r="E12642" s="104"/>
    </row>
    <row r="12643" spans="3:5" x14ac:dyDescent="0.15">
      <c r="C12643" s="104"/>
      <c r="D12643" s="104"/>
      <c r="E12643" s="104"/>
    </row>
    <row r="12644" spans="3:5" x14ac:dyDescent="0.15">
      <c r="C12644" s="104"/>
      <c r="D12644" s="104"/>
      <c r="E12644" s="104"/>
    </row>
    <row r="12645" spans="3:5" x14ac:dyDescent="0.15">
      <c r="C12645" s="104"/>
      <c r="D12645" s="104"/>
      <c r="E12645" s="104"/>
    </row>
    <row r="12646" spans="3:5" x14ac:dyDescent="0.15">
      <c r="C12646" s="104"/>
      <c r="D12646" s="104"/>
      <c r="E12646" s="104"/>
    </row>
    <row r="12647" spans="3:5" x14ac:dyDescent="0.15">
      <c r="C12647" s="104"/>
      <c r="D12647" s="104"/>
      <c r="E12647" s="104"/>
    </row>
    <row r="12648" spans="3:5" x14ac:dyDescent="0.15">
      <c r="C12648" s="104"/>
      <c r="D12648" s="104"/>
      <c r="E12648" s="104"/>
    </row>
    <row r="12649" spans="3:5" x14ac:dyDescent="0.15">
      <c r="C12649" s="104"/>
      <c r="D12649" s="104"/>
      <c r="E12649" s="104"/>
    </row>
    <row r="12650" spans="3:5" x14ac:dyDescent="0.15">
      <c r="C12650" s="104"/>
      <c r="D12650" s="104"/>
      <c r="E12650" s="104"/>
    </row>
    <row r="12651" spans="3:5" x14ac:dyDescent="0.15">
      <c r="C12651" s="104"/>
      <c r="D12651" s="104"/>
      <c r="E12651" s="104"/>
    </row>
    <row r="12652" spans="3:5" x14ac:dyDescent="0.15">
      <c r="C12652" s="104"/>
      <c r="D12652" s="104"/>
      <c r="E12652" s="104"/>
    </row>
    <row r="12653" spans="3:5" x14ac:dyDescent="0.15">
      <c r="C12653" s="104"/>
      <c r="D12653" s="104"/>
      <c r="E12653" s="104"/>
    </row>
    <row r="12654" spans="3:5" x14ac:dyDescent="0.15">
      <c r="C12654" s="104"/>
      <c r="D12654" s="104"/>
      <c r="E12654" s="104"/>
    </row>
    <row r="12655" spans="3:5" x14ac:dyDescent="0.15">
      <c r="C12655" s="104"/>
      <c r="D12655" s="104"/>
      <c r="E12655" s="104"/>
    </row>
    <row r="12656" spans="3:5" x14ac:dyDescent="0.15">
      <c r="C12656" s="104"/>
      <c r="D12656" s="104"/>
      <c r="E12656" s="104"/>
    </row>
    <row r="12657" spans="3:5" x14ac:dyDescent="0.15">
      <c r="C12657" s="104"/>
      <c r="D12657" s="104"/>
      <c r="E12657" s="104"/>
    </row>
    <row r="12658" spans="3:5" x14ac:dyDescent="0.15">
      <c r="C12658" s="104"/>
      <c r="D12658" s="104"/>
      <c r="E12658" s="104"/>
    </row>
    <row r="12659" spans="3:5" x14ac:dyDescent="0.15">
      <c r="C12659" s="104"/>
      <c r="D12659" s="104"/>
      <c r="E12659" s="104"/>
    </row>
    <row r="12660" spans="3:5" x14ac:dyDescent="0.15">
      <c r="C12660" s="104"/>
      <c r="D12660" s="104"/>
      <c r="E12660" s="104"/>
    </row>
    <row r="12661" spans="3:5" x14ac:dyDescent="0.15">
      <c r="C12661" s="104"/>
      <c r="D12661" s="104"/>
      <c r="E12661" s="104"/>
    </row>
    <row r="12662" spans="3:5" x14ac:dyDescent="0.15">
      <c r="C12662" s="104"/>
      <c r="D12662" s="104"/>
      <c r="E12662" s="104"/>
    </row>
    <row r="12663" spans="3:5" x14ac:dyDescent="0.15">
      <c r="C12663" s="104"/>
      <c r="D12663" s="104"/>
      <c r="E12663" s="104"/>
    </row>
    <row r="12664" spans="3:5" x14ac:dyDescent="0.15">
      <c r="C12664" s="104"/>
      <c r="D12664" s="104"/>
      <c r="E12664" s="104"/>
    </row>
    <row r="12665" spans="3:5" x14ac:dyDescent="0.15">
      <c r="C12665" s="104"/>
      <c r="D12665" s="104"/>
      <c r="E12665" s="104"/>
    </row>
    <row r="12666" spans="3:5" x14ac:dyDescent="0.15">
      <c r="C12666" s="104"/>
      <c r="D12666" s="104"/>
      <c r="E12666" s="104"/>
    </row>
    <row r="12667" spans="3:5" x14ac:dyDescent="0.15">
      <c r="C12667" s="104"/>
      <c r="D12667" s="104"/>
      <c r="E12667" s="104"/>
    </row>
    <row r="12668" spans="3:5" x14ac:dyDescent="0.15">
      <c r="C12668" s="104"/>
      <c r="D12668" s="104"/>
      <c r="E12668" s="104"/>
    </row>
    <row r="12669" spans="3:5" x14ac:dyDescent="0.15">
      <c r="C12669" s="104"/>
      <c r="D12669" s="104"/>
      <c r="E12669" s="104"/>
    </row>
    <row r="12670" spans="3:5" x14ac:dyDescent="0.15">
      <c r="C12670" s="104"/>
      <c r="D12670" s="104"/>
      <c r="E12670" s="104"/>
    </row>
    <row r="12671" spans="3:5" x14ac:dyDescent="0.15">
      <c r="C12671" s="104"/>
      <c r="D12671" s="104"/>
      <c r="E12671" s="104"/>
    </row>
    <row r="12672" spans="3:5" x14ac:dyDescent="0.15">
      <c r="C12672" s="104"/>
      <c r="D12672" s="104"/>
      <c r="E12672" s="104"/>
    </row>
    <row r="12673" spans="3:5" x14ac:dyDescent="0.15">
      <c r="C12673" s="104"/>
      <c r="D12673" s="104"/>
      <c r="E12673" s="104"/>
    </row>
    <row r="12674" spans="3:5" x14ac:dyDescent="0.15">
      <c r="C12674" s="104"/>
      <c r="D12674" s="104"/>
      <c r="E12674" s="104"/>
    </row>
    <row r="12675" spans="3:5" x14ac:dyDescent="0.15">
      <c r="C12675" s="104"/>
      <c r="D12675" s="104"/>
      <c r="E12675" s="104"/>
    </row>
    <row r="12676" spans="3:5" x14ac:dyDescent="0.15">
      <c r="C12676" s="104"/>
      <c r="D12676" s="104"/>
      <c r="E12676" s="104"/>
    </row>
    <row r="12677" spans="3:5" x14ac:dyDescent="0.15">
      <c r="C12677" s="104"/>
      <c r="D12677" s="104"/>
      <c r="E12677" s="104"/>
    </row>
    <row r="12678" spans="3:5" x14ac:dyDescent="0.15">
      <c r="C12678" s="104"/>
      <c r="D12678" s="104"/>
      <c r="E12678" s="104"/>
    </row>
    <row r="12679" spans="3:5" x14ac:dyDescent="0.15">
      <c r="C12679" s="104"/>
      <c r="D12679" s="104"/>
      <c r="E12679" s="104"/>
    </row>
    <row r="12680" spans="3:5" x14ac:dyDescent="0.15">
      <c r="C12680" s="104"/>
      <c r="D12680" s="104"/>
      <c r="E12680" s="104"/>
    </row>
    <row r="12681" spans="3:5" x14ac:dyDescent="0.15">
      <c r="C12681" s="104"/>
      <c r="D12681" s="104"/>
      <c r="E12681" s="104"/>
    </row>
    <row r="12682" spans="3:5" x14ac:dyDescent="0.15">
      <c r="C12682" s="104"/>
      <c r="D12682" s="104"/>
      <c r="E12682" s="104"/>
    </row>
    <row r="12683" spans="3:5" x14ac:dyDescent="0.15">
      <c r="C12683" s="104"/>
      <c r="D12683" s="104"/>
      <c r="E12683" s="104"/>
    </row>
    <row r="12684" spans="3:5" x14ac:dyDescent="0.15">
      <c r="C12684" s="104"/>
      <c r="D12684" s="104"/>
      <c r="E12684" s="104"/>
    </row>
    <row r="12685" spans="3:5" x14ac:dyDescent="0.15">
      <c r="C12685" s="104"/>
      <c r="D12685" s="104"/>
      <c r="E12685" s="104"/>
    </row>
    <row r="12686" spans="3:5" x14ac:dyDescent="0.15">
      <c r="C12686" s="104"/>
      <c r="D12686" s="104"/>
      <c r="E12686" s="104"/>
    </row>
    <row r="12687" spans="3:5" x14ac:dyDescent="0.15">
      <c r="C12687" s="104"/>
      <c r="D12687" s="104"/>
      <c r="E12687" s="104"/>
    </row>
    <row r="12688" spans="3:5" x14ac:dyDescent="0.15">
      <c r="C12688" s="104"/>
      <c r="D12688" s="104"/>
      <c r="E12688" s="104"/>
    </row>
    <row r="12689" spans="3:5" x14ac:dyDescent="0.15">
      <c r="C12689" s="104"/>
      <c r="D12689" s="104"/>
      <c r="E12689" s="104"/>
    </row>
    <row r="12690" spans="3:5" x14ac:dyDescent="0.15">
      <c r="C12690" s="104"/>
      <c r="D12690" s="104"/>
      <c r="E12690" s="104"/>
    </row>
    <row r="12691" spans="3:5" x14ac:dyDescent="0.15">
      <c r="C12691" s="104"/>
      <c r="D12691" s="104"/>
      <c r="E12691" s="104"/>
    </row>
    <row r="12692" spans="3:5" x14ac:dyDescent="0.15">
      <c r="C12692" s="104"/>
      <c r="D12692" s="104"/>
      <c r="E12692" s="104"/>
    </row>
    <row r="12693" spans="3:5" x14ac:dyDescent="0.15">
      <c r="C12693" s="104"/>
      <c r="D12693" s="104"/>
      <c r="E12693" s="104"/>
    </row>
    <row r="12694" spans="3:5" x14ac:dyDescent="0.15">
      <c r="C12694" s="104"/>
      <c r="D12694" s="104"/>
      <c r="E12694" s="104"/>
    </row>
    <row r="12695" spans="3:5" x14ac:dyDescent="0.15">
      <c r="C12695" s="104"/>
      <c r="D12695" s="104"/>
      <c r="E12695" s="104"/>
    </row>
    <row r="12696" spans="3:5" x14ac:dyDescent="0.15">
      <c r="C12696" s="104"/>
      <c r="D12696" s="104"/>
      <c r="E12696" s="104"/>
    </row>
    <row r="12697" spans="3:5" x14ac:dyDescent="0.15">
      <c r="C12697" s="104"/>
      <c r="D12697" s="104"/>
      <c r="E12697" s="104"/>
    </row>
    <row r="12698" spans="3:5" x14ac:dyDescent="0.15">
      <c r="C12698" s="104"/>
      <c r="D12698" s="104"/>
      <c r="E12698" s="104"/>
    </row>
    <row r="12699" spans="3:5" x14ac:dyDescent="0.15">
      <c r="C12699" s="104"/>
      <c r="D12699" s="104"/>
      <c r="E12699" s="104"/>
    </row>
    <row r="12700" spans="3:5" x14ac:dyDescent="0.15">
      <c r="C12700" s="104"/>
      <c r="D12700" s="104"/>
      <c r="E12700" s="104"/>
    </row>
    <row r="12701" spans="3:5" x14ac:dyDescent="0.15">
      <c r="C12701" s="104"/>
      <c r="D12701" s="104"/>
      <c r="E12701" s="104"/>
    </row>
    <row r="12702" spans="3:5" x14ac:dyDescent="0.15">
      <c r="C12702" s="104"/>
      <c r="D12702" s="104"/>
      <c r="E12702" s="104"/>
    </row>
    <row r="12703" spans="3:5" x14ac:dyDescent="0.15">
      <c r="C12703" s="104"/>
      <c r="D12703" s="104"/>
      <c r="E12703" s="104"/>
    </row>
    <row r="12704" spans="3:5" x14ac:dyDescent="0.15">
      <c r="C12704" s="104"/>
      <c r="D12704" s="104"/>
      <c r="E12704" s="104"/>
    </row>
    <row r="12705" spans="3:5" x14ac:dyDescent="0.15">
      <c r="C12705" s="104"/>
      <c r="D12705" s="104"/>
      <c r="E12705" s="104"/>
    </row>
    <row r="12706" spans="3:5" x14ac:dyDescent="0.15">
      <c r="C12706" s="104"/>
      <c r="D12706" s="104"/>
      <c r="E12706" s="104"/>
    </row>
    <row r="12707" spans="3:5" x14ac:dyDescent="0.15">
      <c r="C12707" s="104"/>
      <c r="D12707" s="104"/>
      <c r="E12707" s="104"/>
    </row>
    <row r="12708" spans="3:5" x14ac:dyDescent="0.15">
      <c r="C12708" s="104"/>
      <c r="D12708" s="104"/>
      <c r="E12708" s="104"/>
    </row>
    <row r="12709" spans="3:5" x14ac:dyDescent="0.15">
      <c r="C12709" s="104"/>
      <c r="D12709" s="104"/>
      <c r="E12709" s="104"/>
    </row>
    <row r="12710" spans="3:5" x14ac:dyDescent="0.15">
      <c r="C12710" s="104"/>
      <c r="D12710" s="104"/>
      <c r="E12710" s="104"/>
    </row>
    <row r="12711" spans="3:5" x14ac:dyDescent="0.15">
      <c r="C12711" s="104"/>
      <c r="D12711" s="104"/>
      <c r="E12711" s="104"/>
    </row>
    <row r="12712" spans="3:5" x14ac:dyDescent="0.15">
      <c r="C12712" s="104"/>
      <c r="D12712" s="104"/>
      <c r="E12712" s="104"/>
    </row>
    <row r="12713" spans="3:5" x14ac:dyDescent="0.15">
      <c r="C12713" s="104"/>
      <c r="D12713" s="104"/>
      <c r="E12713" s="104"/>
    </row>
    <row r="12714" spans="3:5" x14ac:dyDescent="0.15">
      <c r="C12714" s="104"/>
      <c r="D12714" s="104"/>
      <c r="E12714" s="104"/>
    </row>
    <row r="12715" spans="3:5" x14ac:dyDescent="0.15">
      <c r="C12715" s="104"/>
      <c r="D12715" s="104"/>
      <c r="E12715" s="104"/>
    </row>
    <row r="12716" spans="3:5" x14ac:dyDescent="0.15">
      <c r="C12716" s="104"/>
      <c r="D12716" s="104"/>
      <c r="E12716" s="104"/>
    </row>
    <row r="12717" spans="3:5" x14ac:dyDescent="0.15">
      <c r="C12717" s="104"/>
      <c r="D12717" s="104"/>
      <c r="E12717" s="104"/>
    </row>
    <row r="12718" spans="3:5" x14ac:dyDescent="0.15">
      <c r="C12718" s="104"/>
      <c r="D12718" s="104"/>
      <c r="E12718" s="104"/>
    </row>
    <row r="12719" spans="3:5" x14ac:dyDescent="0.15">
      <c r="C12719" s="104"/>
      <c r="D12719" s="104"/>
      <c r="E12719" s="104"/>
    </row>
    <row r="12720" spans="3:5" x14ac:dyDescent="0.15">
      <c r="C12720" s="104"/>
      <c r="D12720" s="104"/>
      <c r="E12720" s="104"/>
    </row>
    <row r="12721" spans="3:5" x14ac:dyDescent="0.15">
      <c r="C12721" s="104"/>
      <c r="D12721" s="104"/>
      <c r="E12721" s="104"/>
    </row>
    <row r="12722" spans="3:5" x14ac:dyDescent="0.15">
      <c r="C12722" s="104"/>
      <c r="D12722" s="104"/>
      <c r="E12722" s="104"/>
    </row>
    <row r="12723" spans="3:5" x14ac:dyDescent="0.15">
      <c r="C12723" s="104"/>
      <c r="D12723" s="104"/>
      <c r="E12723" s="104"/>
    </row>
    <row r="12724" spans="3:5" x14ac:dyDescent="0.15">
      <c r="C12724" s="104"/>
      <c r="D12724" s="104"/>
      <c r="E12724" s="104"/>
    </row>
    <row r="12725" spans="3:5" x14ac:dyDescent="0.15">
      <c r="C12725" s="104"/>
      <c r="D12725" s="104"/>
      <c r="E12725" s="104"/>
    </row>
    <row r="12726" spans="3:5" x14ac:dyDescent="0.15">
      <c r="C12726" s="104"/>
      <c r="D12726" s="104"/>
      <c r="E12726" s="104"/>
    </row>
    <row r="12727" spans="3:5" x14ac:dyDescent="0.15">
      <c r="C12727" s="104"/>
      <c r="D12727" s="104"/>
      <c r="E12727" s="104"/>
    </row>
    <row r="12728" spans="3:5" x14ac:dyDescent="0.15">
      <c r="C12728" s="104"/>
      <c r="D12728" s="104"/>
      <c r="E12728" s="104"/>
    </row>
    <row r="12729" spans="3:5" x14ac:dyDescent="0.15">
      <c r="C12729" s="104"/>
      <c r="D12729" s="104"/>
      <c r="E12729" s="104"/>
    </row>
    <row r="12730" spans="3:5" x14ac:dyDescent="0.15">
      <c r="C12730" s="104"/>
      <c r="D12730" s="104"/>
      <c r="E12730" s="104"/>
    </row>
    <row r="12731" spans="3:5" x14ac:dyDescent="0.15">
      <c r="C12731" s="104"/>
      <c r="D12731" s="104"/>
      <c r="E12731" s="104"/>
    </row>
    <row r="12732" spans="3:5" x14ac:dyDescent="0.15">
      <c r="C12732" s="104"/>
      <c r="D12732" s="104"/>
      <c r="E12732" s="104"/>
    </row>
    <row r="12733" spans="3:5" x14ac:dyDescent="0.15">
      <c r="C12733" s="104"/>
      <c r="D12733" s="104"/>
      <c r="E12733" s="104"/>
    </row>
    <row r="12734" spans="3:5" x14ac:dyDescent="0.15">
      <c r="C12734" s="104"/>
      <c r="D12734" s="104"/>
      <c r="E12734" s="104"/>
    </row>
    <row r="12735" spans="3:5" x14ac:dyDescent="0.15">
      <c r="C12735" s="104"/>
      <c r="D12735" s="104"/>
      <c r="E12735" s="104"/>
    </row>
    <row r="12736" spans="3:5" x14ac:dyDescent="0.15">
      <c r="C12736" s="104"/>
      <c r="D12736" s="104"/>
      <c r="E12736" s="104"/>
    </row>
    <row r="12737" spans="3:5" x14ac:dyDescent="0.15">
      <c r="C12737" s="104"/>
      <c r="D12737" s="104"/>
      <c r="E12737" s="104"/>
    </row>
    <row r="12738" spans="3:5" x14ac:dyDescent="0.15">
      <c r="C12738" s="104"/>
      <c r="D12738" s="104"/>
      <c r="E12738" s="104"/>
    </row>
    <row r="12739" spans="3:5" x14ac:dyDescent="0.15">
      <c r="C12739" s="104"/>
      <c r="D12739" s="104"/>
      <c r="E12739" s="104"/>
    </row>
    <row r="12740" spans="3:5" x14ac:dyDescent="0.15">
      <c r="C12740" s="104"/>
      <c r="D12740" s="104"/>
      <c r="E12740" s="104"/>
    </row>
    <row r="12741" spans="3:5" x14ac:dyDescent="0.15">
      <c r="C12741" s="104"/>
      <c r="D12741" s="104"/>
      <c r="E12741" s="104"/>
    </row>
    <row r="12742" spans="3:5" x14ac:dyDescent="0.15">
      <c r="C12742" s="104"/>
      <c r="D12742" s="104"/>
      <c r="E12742" s="104"/>
    </row>
    <row r="12743" spans="3:5" x14ac:dyDescent="0.15">
      <c r="C12743" s="104"/>
      <c r="D12743" s="104"/>
      <c r="E12743" s="104"/>
    </row>
    <row r="12744" spans="3:5" x14ac:dyDescent="0.15">
      <c r="C12744" s="104"/>
      <c r="D12744" s="104"/>
      <c r="E12744" s="104"/>
    </row>
    <row r="12745" spans="3:5" x14ac:dyDescent="0.15">
      <c r="C12745" s="104"/>
      <c r="D12745" s="104"/>
      <c r="E12745" s="104"/>
    </row>
    <row r="12746" spans="3:5" x14ac:dyDescent="0.15">
      <c r="C12746" s="104"/>
      <c r="D12746" s="104"/>
      <c r="E12746" s="104"/>
    </row>
    <row r="12747" spans="3:5" x14ac:dyDescent="0.15">
      <c r="C12747" s="104"/>
      <c r="D12747" s="104"/>
      <c r="E12747" s="104"/>
    </row>
    <row r="12748" spans="3:5" x14ac:dyDescent="0.15">
      <c r="C12748" s="104"/>
      <c r="D12748" s="104"/>
      <c r="E12748" s="104"/>
    </row>
    <row r="12749" spans="3:5" x14ac:dyDescent="0.15">
      <c r="C12749" s="104"/>
      <c r="D12749" s="104"/>
      <c r="E12749" s="104"/>
    </row>
    <row r="12750" spans="3:5" x14ac:dyDescent="0.15">
      <c r="C12750" s="104"/>
      <c r="D12750" s="104"/>
      <c r="E12750" s="104"/>
    </row>
    <row r="12751" spans="3:5" x14ac:dyDescent="0.15">
      <c r="C12751" s="104"/>
      <c r="D12751" s="104"/>
      <c r="E12751" s="104"/>
    </row>
    <row r="12752" spans="3:5" x14ac:dyDescent="0.15">
      <c r="C12752" s="104"/>
      <c r="D12752" s="104"/>
      <c r="E12752" s="104"/>
    </row>
    <row r="12753" spans="3:5" x14ac:dyDescent="0.15">
      <c r="C12753" s="104"/>
      <c r="D12753" s="104"/>
      <c r="E12753" s="104"/>
    </row>
    <row r="12754" spans="3:5" x14ac:dyDescent="0.15">
      <c r="C12754" s="104"/>
      <c r="D12754" s="104"/>
      <c r="E12754" s="104"/>
    </row>
    <row r="12755" spans="3:5" x14ac:dyDescent="0.15">
      <c r="C12755" s="104"/>
      <c r="D12755" s="104"/>
      <c r="E12755" s="104"/>
    </row>
    <row r="12756" spans="3:5" x14ac:dyDescent="0.15">
      <c r="C12756" s="104"/>
      <c r="D12756" s="104"/>
      <c r="E12756" s="104"/>
    </row>
    <row r="12757" spans="3:5" x14ac:dyDescent="0.15">
      <c r="C12757" s="104"/>
      <c r="D12757" s="104"/>
      <c r="E12757" s="104"/>
    </row>
    <row r="12758" spans="3:5" x14ac:dyDescent="0.15">
      <c r="C12758" s="104"/>
      <c r="D12758" s="104"/>
      <c r="E12758" s="104"/>
    </row>
    <row r="12759" spans="3:5" x14ac:dyDescent="0.15">
      <c r="C12759" s="104"/>
      <c r="D12759" s="104"/>
      <c r="E12759" s="104"/>
    </row>
    <row r="12760" spans="3:5" x14ac:dyDescent="0.15">
      <c r="C12760" s="104"/>
      <c r="D12760" s="104"/>
      <c r="E12760" s="104"/>
    </row>
    <row r="12761" spans="3:5" x14ac:dyDescent="0.15">
      <c r="C12761" s="104"/>
      <c r="D12761" s="104"/>
      <c r="E12761" s="104"/>
    </row>
    <row r="12762" spans="3:5" x14ac:dyDescent="0.15">
      <c r="C12762" s="104"/>
      <c r="D12762" s="104"/>
      <c r="E12762" s="104"/>
    </row>
    <row r="12763" spans="3:5" x14ac:dyDescent="0.15">
      <c r="C12763" s="104"/>
      <c r="D12763" s="104"/>
      <c r="E12763" s="104"/>
    </row>
    <row r="12764" spans="3:5" x14ac:dyDescent="0.15">
      <c r="C12764" s="104"/>
      <c r="D12764" s="104"/>
      <c r="E12764" s="104"/>
    </row>
    <row r="12765" spans="3:5" x14ac:dyDescent="0.15">
      <c r="C12765" s="104"/>
      <c r="D12765" s="104"/>
      <c r="E12765" s="104"/>
    </row>
    <row r="12766" spans="3:5" x14ac:dyDescent="0.15">
      <c r="C12766" s="104"/>
      <c r="D12766" s="104"/>
      <c r="E12766" s="104"/>
    </row>
    <row r="12767" spans="3:5" x14ac:dyDescent="0.15">
      <c r="C12767" s="104"/>
      <c r="D12767" s="104"/>
      <c r="E12767" s="104"/>
    </row>
    <row r="12768" spans="3:5" x14ac:dyDescent="0.15">
      <c r="C12768" s="104"/>
      <c r="D12768" s="104"/>
      <c r="E12768" s="104"/>
    </row>
    <row r="12769" spans="3:5" x14ac:dyDescent="0.15">
      <c r="C12769" s="104"/>
      <c r="D12769" s="104"/>
      <c r="E12769" s="104"/>
    </row>
    <row r="12770" spans="3:5" x14ac:dyDescent="0.15">
      <c r="C12770" s="104"/>
      <c r="D12770" s="104"/>
      <c r="E12770" s="104"/>
    </row>
    <row r="12771" spans="3:5" x14ac:dyDescent="0.15">
      <c r="C12771" s="104"/>
      <c r="D12771" s="104"/>
      <c r="E12771" s="104"/>
    </row>
    <row r="12772" spans="3:5" x14ac:dyDescent="0.15">
      <c r="C12772" s="104"/>
      <c r="D12772" s="104"/>
      <c r="E12772" s="104"/>
    </row>
    <row r="12773" spans="3:5" x14ac:dyDescent="0.15">
      <c r="C12773" s="104"/>
      <c r="D12773" s="104"/>
      <c r="E12773" s="104"/>
    </row>
    <row r="12774" spans="3:5" x14ac:dyDescent="0.15">
      <c r="C12774" s="104"/>
      <c r="D12774" s="104"/>
      <c r="E12774" s="104"/>
    </row>
    <row r="12775" spans="3:5" x14ac:dyDescent="0.15">
      <c r="C12775" s="104"/>
      <c r="D12775" s="104"/>
      <c r="E12775" s="104"/>
    </row>
    <row r="12776" spans="3:5" x14ac:dyDescent="0.15">
      <c r="C12776" s="104"/>
      <c r="D12776" s="104"/>
      <c r="E12776" s="104"/>
    </row>
    <row r="12777" spans="3:5" x14ac:dyDescent="0.15">
      <c r="C12777" s="104"/>
      <c r="D12777" s="104"/>
      <c r="E12777" s="104"/>
    </row>
    <row r="12778" spans="3:5" x14ac:dyDescent="0.15">
      <c r="C12778" s="104"/>
      <c r="D12778" s="104"/>
      <c r="E12778" s="104"/>
    </row>
    <row r="12779" spans="3:5" x14ac:dyDescent="0.15">
      <c r="C12779" s="104"/>
      <c r="D12779" s="104"/>
      <c r="E12779" s="104"/>
    </row>
    <row r="12780" spans="3:5" x14ac:dyDescent="0.15">
      <c r="C12780" s="104"/>
      <c r="D12780" s="104"/>
      <c r="E12780" s="104"/>
    </row>
    <row r="12781" spans="3:5" x14ac:dyDescent="0.15">
      <c r="C12781" s="104"/>
      <c r="D12781" s="104"/>
      <c r="E12781" s="104"/>
    </row>
    <row r="12782" spans="3:5" x14ac:dyDescent="0.15">
      <c r="C12782" s="104"/>
      <c r="D12782" s="104"/>
      <c r="E12782" s="104"/>
    </row>
    <row r="12783" spans="3:5" x14ac:dyDescent="0.15">
      <c r="C12783" s="104"/>
      <c r="D12783" s="104"/>
      <c r="E12783" s="104"/>
    </row>
    <row r="12784" spans="3:5" x14ac:dyDescent="0.15">
      <c r="C12784" s="104"/>
      <c r="D12784" s="104"/>
      <c r="E12784" s="104"/>
    </row>
    <row r="12785" spans="3:5" x14ac:dyDescent="0.15">
      <c r="C12785" s="104"/>
      <c r="D12785" s="104"/>
      <c r="E12785" s="104"/>
    </row>
    <row r="12786" spans="3:5" x14ac:dyDescent="0.15">
      <c r="C12786" s="104"/>
      <c r="D12786" s="104"/>
      <c r="E12786" s="104"/>
    </row>
    <row r="12787" spans="3:5" x14ac:dyDescent="0.15">
      <c r="C12787" s="104"/>
      <c r="D12787" s="104"/>
      <c r="E12787" s="104"/>
    </row>
    <row r="12788" spans="3:5" x14ac:dyDescent="0.15">
      <c r="C12788" s="104"/>
      <c r="D12788" s="104"/>
      <c r="E12788" s="104"/>
    </row>
    <row r="12789" spans="3:5" x14ac:dyDescent="0.15">
      <c r="C12789" s="104"/>
      <c r="D12789" s="104"/>
      <c r="E12789" s="104"/>
    </row>
    <row r="12790" spans="3:5" x14ac:dyDescent="0.15">
      <c r="C12790" s="104"/>
      <c r="D12790" s="104"/>
      <c r="E12790" s="104"/>
    </row>
    <row r="12791" spans="3:5" x14ac:dyDescent="0.15">
      <c r="C12791" s="104"/>
      <c r="D12791" s="104"/>
      <c r="E12791" s="104"/>
    </row>
    <row r="12792" spans="3:5" x14ac:dyDescent="0.15">
      <c r="C12792" s="104"/>
      <c r="D12792" s="104"/>
      <c r="E12792" s="104"/>
    </row>
    <row r="12793" spans="3:5" x14ac:dyDescent="0.15">
      <c r="C12793" s="104"/>
      <c r="D12793" s="104"/>
      <c r="E12793" s="104"/>
    </row>
    <row r="12794" spans="3:5" x14ac:dyDescent="0.15">
      <c r="C12794" s="104"/>
      <c r="D12794" s="104"/>
      <c r="E12794" s="104"/>
    </row>
    <row r="12795" spans="3:5" x14ac:dyDescent="0.15">
      <c r="C12795" s="104"/>
      <c r="D12795" s="104"/>
      <c r="E12795" s="104"/>
    </row>
    <row r="12796" spans="3:5" x14ac:dyDescent="0.15">
      <c r="C12796" s="104"/>
      <c r="D12796" s="104"/>
      <c r="E12796" s="104"/>
    </row>
    <row r="12797" spans="3:5" x14ac:dyDescent="0.15">
      <c r="C12797" s="104"/>
      <c r="D12797" s="104"/>
      <c r="E12797" s="104"/>
    </row>
    <row r="12798" spans="3:5" x14ac:dyDescent="0.15">
      <c r="C12798" s="104"/>
      <c r="D12798" s="104"/>
      <c r="E12798" s="104"/>
    </row>
    <row r="12799" spans="3:5" x14ac:dyDescent="0.15">
      <c r="C12799" s="104"/>
      <c r="D12799" s="104"/>
      <c r="E12799" s="104"/>
    </row>
    <row r="12800" spans="3:5" x14ac:dyDescent="0.15">
      <c r="C12800" s="104"/>
      <c r="D12800" s="104"/>
      <c r="E12800" s="104"/>
    </row>
    <row r="12801" spans="3:5" x14ac:dyDescent="0.15">
      <c r="C12801" s="104"/>
      <c r="D12801" s="104"/>
      <c r="E12801" s="104"/>
    </row>
    <row r="12802" spans="3:5" x14ac:dyDescent="0.15">
      <c r="C12802" s="104"/>
      <c r="D12802" s="104"/>
      <c r="E12802" s="104"/>
    </row>
    <row r="12803" spans="3:5" x14ac:dyDescent="0.15">
      <c r="C12803" s="104"/>
      <c r="D12803" s="104"/>
      <c r="E12803" s="104"/>
    </row>
    <row r="12804" spans="3:5" x14ac:dyDescent="0.15">
      <c r="C12804" s="104"/>
      <c r="D12804" s="104"/>
      <c r="E12804" s="104"/>
    </row>
    <row r="12805" spans="3:5" x14ac:dyDescent="0.15">
      <c r="C12805" s="104"/>
      <c r="D12805" s="104"/>
      <c r="E12805" s="104"/>
    </row>
    <row r="12806" spans="3:5" x14ac:dyDescent="0.15">
      <c r="C12806" s="104"/>
      <c r="D12806" s="104"/>
      <c r="E12806" s="104"/>
    </row>
    <row r="12807" spans="3:5" x14ac:dyDescent="0.15">
      <c r="C12807" s="104"/>
      <c r="D12807" s="104"/>
      <c r="E12807" s="104"/>
    </row>
    <row r="12808" spans="3:5" x14ac:dyDescent="0.15">
      <c r="C12808" s="104"/>
      <c r="D12808" s="104"/>
      <c r="E12808" s="104"/>
    </row>
    <row r="12809" spans="3:5" x14ac:dyDescent="0.15">
      <c r="C12809" s="104"/>
      <c r="D12809" s="104"/>
      <c r="E12809" s="104"/>
    </row>
    <row r="12810" spans="3:5" x14ac:dyDescent="0.15">
      <c r="C12810" s="104"/>
      <c r="D12810" s="104"/>
      <c r="E12810" s="104"/>
    </row>
    <row r="12811" spans="3:5" x14ac:dyDescent="0.15">
      <c r="C12811" s="104"/>
      <c r="D12811" s="104"/>
      <c r="E12811" s="104"/>
    </row>
    <row r="12812" spans="3:5" x14ac:dyDescent="0.15">
      <c r="C12812" s="104"/>
      <c r="D12812" s="104"/>
      <c r="E12812" s="104"/>
    </row>
    <row r="12813" spans="3:5" x14ac:dyDescent="0.15">
      <c r="C12813" s="104"/>
      <c r="D12813" s="104"/>
      <c r="E12813" s="104"/>
    </row>
    <row r="12814" spans="3:5" x14ac:dyDescent="0.15">
      <c r="C12814" s="104"/>
      <c r="D12814" s="104"/>
      <c r="E12814" s="104"/>
    </row>
    <row r="12815" spans="3:5" x14ac:dyDescent="0.15">
      <c r="C12815" s="104"/>
      <c r="D12815" s="104"/>
      <c r="E12815" s="104"/>
    </row>
    <row r="12816" spans="3:5" x14ac:dyDescent="0.15">
      <c r="C12816" s="104"/>
      <c r="D12816" s="104"/>
      <c r="E12816" s="104"/>
    </row>
    <row r="12817" spans="3:5" x14ac:dyDescent="0.15">
      <c r="C12817" s="104"/>
      <c r="D12817" s="104"/>
      <c r="E12817" s="104"/>
    </row>
    <row r="12818" spans="3:5" x14ac:dyDescent="0.15">
      <c r="C12818" s="104"/>
      <c r="D12818" s="104"/>
      <c r="E12818" s="104"/>
    </row>
    <row r="12819" spans="3:5" x14ac:dyDescent="0.15">
      <c r="C12819" s="104"/>
      <c r="D12819" s="104"/>
      <c r="E12819" s="104"/>
    </row>
    <row r="12820" spans="3:5" x14ac:dyDescent="0.15">
      <c r="C12820" s="104"/>
      <c r="D12820" s="104"/>
      <c r="E12820" s="104"/>
    </row>
    <row r="12821" spans="3:5" x14ac:dyDescent="0.15">
      <c r="C12821" s="104"/>
      <c r="D12821" s="104"/>
      <c r="E12821" s="104"/>
    </row>
    <row r="12822" spans="3:5" x14ac:dyDescent="0.15">
      <c r="C12822" s="104"/>
      <c r="D12822" s="104"/>
      <c r="E12822" s="104"/>
    </row>
    <row r="12823" spans="3:5" x14ac:dyDescent="0.15">
      <c r="C12823" s="104"/>
      <c r="D12823" s="104"/>
      <c r="E12823" s="104"/>
    </row>
    <row r="12824" spans="3:5" x14ac:dyDescent="0.15">
      <c r="C12824" s="104"/>
      <c r="D12824" s="104"/>
      <c r="E12824" s="104"/>
    </row>
    <row r="12825" spans="3:5" x14ac:dyDescent="0.15">
      <c r="C12825" s="104"/>
      <c r="D12825" s="104"/>
      <c r="E12825" s="104"/>
    </row>
    <row r="12826" spans="3:5" x14ac:dyDescent="0.15">
      <c r="C12826" s="104"/>
      <c r="D12826" s="104"/>
      <c r="E12826" s="104"/>
    </row>
    <row r="12827" spans="3:5" x14ac:dyDescent="0.15">
      <c r="C12827" s="104"/>
      <c r="D12827" s="104"/>
      <c r="E12827" s="104"/>
    </row>
    <row r="12828" spans="3:5" x14ac:dyDescent="0.15">
      <c r="C12828" s="104"/>
      <c r="D12828" s="104"/>
      <c r="E12828" s="104"/>
    </row>
    <row r="12829" spans="3:5" x14ac:dyDescent="0.15">
      <c r="C12829" s="104"/>
      <c r="D12829" s="104"/>
      <c r="E12829" s="104"/>
    </row>
    <row r="12830" spans="3:5" x14ac:dyDescent="0.15">
      <c r="C12830" s="104"/>
      <c r="D12830" s="104"/>
      <c r="E12830" s="104"/>
    </row>
    <row r="12831" spans="3:5" x14ac:dyDescent="0.15">
      <c r="C12831" s="104"/>
      <c r="D12831" s="104"/>
      <c r="E12831" s="104"/>
    </row>
    <row r="12832" spans="3:5" x14ac:dyDescent="0.15">
      <c r="C12832" s="104"/>
      <c r="D12832" s="104"/>
      <c r="E12832" s="104"/>
    </row>
    <row r="12833" spans="3:5" x14ac:dyDescent="0.15">
      <c r="C12833" s="104"/>
      <c r="D12833" s="104"/>
      <c r="E12833" s="104"/>
    </row>
    <row r="12834" spans="3:5" x14ac:dyDescent="0.15">
      <c r="C12834" s="104"/>
      <c r="D12834" s="104"/>
      <c r="E12834" s="104"/>
    </row>
    <row r="12835" spans="3:5" x14ac:dyDescent="0.15">
      <c r="C12835" s="104"/>
      <c r="D12835" s="104"/>
      <c r="E12835" s="104"/>
    </row>
    <row r="12836" spans="3:5" x14ac:dyDescent="0.15">
      <c r="C12836" s="104"/>
      <c r="D12836" s="104"/>
      <c r="E12836" s="104"/>
    </row>
    <row r="12837" spans="3:5" x14ac:dyDescent="0.15">
      <c r="C12837" s="104"/>
      <c r="D12837" s="104"/>
      <c r="E12837" s="104"/>
    </row>
    <row r="12838" spans="3:5" x14ac:dyDescent="0.15">
      <c r="C12838" s="104"/>
      <c r="D12838" s="104"/>
      <c r="E12838" s="104"/>
    </row>
    <row r="12839" spans="3:5" x14ac:dyDescent="0.15">
      <c r="C12839" s="104"/>
      <c r="D12839" s="104"/>
      <c r="E12839" s="104"/>
    </row>
    <row r="12840" spans="3:5" x14ac:dyDescent="0.15">
      <c r="C12840" s="104"/>
      <c r="D12840" s="104"/>
      <c r="E12840" s="104"/>
    </row>
    <row r="12841" spans="3:5" x14ac:dyDescent="0.15">
      <c r="C12841" s="104"/>
      <c r="D12841" s="104"/>
      <c r="E12841" s="104"/>
    </row>
    <row r="12842" spans="3:5" x14ac:dyDescent="0.15">
      <c r="C12842" s="104"/>
      <c r="D12842" s="104"/>
      <c r="E12842" s="104"/>
    </row>
    <row r="12843" spans="3:5" x14ac:dyDescent="0.15">
      <c r="C12843" s="104"/>
      <c r="D12843" s="104"/>
      <c r="E12843" s="104"/>
    </row>
    <row r="12844" spans="3:5" x14ac:dyDescent="0.15">
      <c r="C12844" s="104"/>
      <c r="D12844" s="104"/>
      <c r="E12844" s="104"/>
    </row>
    <row r="12845" spans="3:5" x14ac:dyDescent="0.15">
      <c r="C12845" s="104"/>
      <c r="D12845" s="104"/>
      <c r="E12845" s="104"/>
    </row>
    <row r="12846" spans="3:5" x14ac:dyDescent="0.15">
      <c r="C12846" s="104"/>
      <c r="D12846" s="104"/>
      <c r="E12846" s="104"/>
    </row>
    <row r="12847" spans="3:5" x14ac:dyDescent="0.15">
      <c r="C12847" s="104"/>
      <c r="D12847" s="104"/>
      <c r="E12847" s="104"/>
    </row>
    <row r="12848" spans="3:5" x14ac:dyDescent="0.15">
      <c r="C12848" s="104"/>
      <c r="D12848" s="104"/>
      <c r="E12848" s="104"/>
    </row>
    <row r="12849" spans="3:5" x14ac:dyDescent="0.15">
      <c r="C12849" s="104"/>
      <c r="D12849" s="104"/>
      <c r="E12849" s="104"/>
    </row>
    <row r="12850" spans="3:5" x14ac:dyDescent="0.15">
      <c r="C12850" s="104"/>
      <c r="D12850" s="104"/>
      <c r="E12850" s="104"/>
    </row>
    <row r="12851" spans="3:5" x14ac:dyDescent="0.15">
      <c r="C12851" s="104"/>
      <c r="D12851" s="104"/>
      <c r="E12851" s="104"/>
    </row>
    <row r="12852" spans="3:5" x14ac:dyDescent="0.15">
      <c r="C12852" s="104"/>
      <c r="D12852" s="104"/>
      <c r="E12852" s="104"/>
    </row>
    <row r="12853" spans="3:5" x14ac:dyDescent="0.15">
      <c r="C12853" s="104"/>
      <c r="D12853" s="104"/>
      <c r="E12853" s="104"/>
    </row>
    <row r="12854" spans="3:5" x14ac:dyDescent="0.15">
      <c r="C12854" s="104"/>
      <c r="D12854" s="104"/>
      <c r="E12854" s="104"/>
    </row>
    <row r="12855" spans="3:5" x14ac:dyDescent="0.15">
      <c r="C12855" s="104"/>
      <c r="D12855" s="104"/>
      <c r="E12855" s="104"/>
    </row>
    <row r="12856" spans="3:5" x14ac:dyDescent="0.15">
      <c r="C12856" s="104"/>
      <c r="D12856" s="104"/>
      <c r="E12856" s="104"/>
    </row>
    <row r="12857" spans="3:5" x14ac:dyDescent="0.15">
      <c r="C12857" s="104"/>
      <c r="D12857" s="104"/>
      <c r="E12857" s="104"/>
    </row>
    <row r="12858" spans="3:5" x14ac:dyDescent="0.15">
      <c r="C12858" s="104"/>
      <c r="D12858" s="104"/>
      <c r="E12858" s="104"/>
    </row>
    <row r="12859" spans="3:5" x14ac:dyDescent="0.15">
      <c r="C12859" s="104"/>
      <c r="D12859" s="104"/>
      <c r="E12859" s="104"/>
    </row>
    <row r="12860" spans="3:5" x14ac:dyDescent="0.15">
      <c r="C12860" s="104"/>
      <c r="D12860" s="104"/>
      <c r="E12860" s="104"/>
    </row>
    <row r="12861" spans="3:5" x14ac:dyDescent="0.15">
      <c r="C12861" s="104"/>
      <c r="D12861" s="104"/>
      <c r="E12861" s="104"/>
    </row>
    <row r="12862" spans="3:5" x14ac:dyDescent="0.15">
      <c r="C12862" s="104"/>
      <c r="D12862" s="104"/>
      <c r="E12862" s="104"/>
    </row>
    <row r="12863" spans="3:5" x14ac:dyDescent="0.15">
      <c r="C12863" s="104"/>
      <c r="D12863" s="104"/>
      <c r="E12863" s="104"/>
    </row>
    <row r="12864" spans="3:5" x14ac:dyDescent="0.15">
      <c r="C12864" s="104"/>
      <c r="D12864" s="104"/>
      <c r="E12864" s="104"/>
    </row>
    <row r="12865" spans="3:5" x14ac:dyDescent="0.15">
      <c r="C12865" s="104"/>
      <c r="D12865" s="104"/>
      <c r="E12865" s="104"/>
    </row>
    <row r="12866" spans="3:5" x14ac:dyDescent="0.15">
      <c r="C12866" s="104"/>
      <c r="D12866" s="104"/>
      <c r="E12866" s="104"/>
    </row>
    <row r="12867" spans="3:5" x14ac:dyDescent="0.15">
      <c r="C12867" s="104"/>
      <c r="D12867" s="104"/>
      <c r="E12867" s="104"/>
    </row>
    <row r="12868" spans="3:5" x14ac:dyDescent="0.15">
      <c r="C12868" s="104"/>
      <c r="D12868" s="104"/>
      <c r="E12868" s="104"/>
    </row>
    <row r="12869" spans="3:5" x14ac:dyDescent="0.15">
      <c r="C12869" s="104"/>
      <c r="D12869" s="104"/>
      <c r="E12869" s="104"/>
    </row>
    <row r="12870" spans="3:5" x14ac:dyDescent="0.15">
      <c r="C12870" s="104"/>
      <c r="D12870" s="104"/>
      <c r="E12870" s="104"/>
    </row>
    <row r="12871" spans="3:5" x14ac:dyDescent="0.15">
      <c r="C12871" s="104"/>
      <c r="D12871" s="104"/>
      <c r="E12871" s="104"/>
    </row>
    <row r="12872" spans="3:5" x14ac:dyDescent="0.15">
      <c r="C12872" s="104"/>
      <c r="D12872" s="104"/>
      <c r="E12872" s="104"/>
    </row>
    <row r="12873" spans="3:5" x14ac:dyDescent="0.15">
      <c r="C12873" s="104"/>
      <c r="D12873" s="104"/>
      <c r="E12873" s="104"/>
    </row>
    <row r="12874" spans="3:5" x14ac:dyDescent="0.15">
      <c r="C12874" s="104"/>
      <c r="D12874" s="104"/>
      <c r="E12874" s="104"/>
    </row>
    <row r="12875" spans="3:5" x14ac:dyDescent="0.15">
      <c r="C12875" s="104"/>
      <c r="D12875" s="104"/>
      <c r="E12875" s="104"/>
    </row>
    <row r="12876" spans="3:5" x14ac:dyDescent="0.15">
      <c r="C12876" s="104"/>
      <c r="D12876" s="104"/>
      <c r="E12876" s="104"/>
    </row>
    <row r="12877" spans="3:5" x14ac:dyDescent="0.15">
      <c r="C12877" s="104"/>
      <c r="D12877" s="104"/>
      <c r="E12877" s="104"/>
    </row>
    <row r="12878" spans="3:5" x14ac:dyDescent="0.15">
      <c r="C12878" s="104"/>
      <c r="D12878" s="104"/>
      <c r="E12878" s="104"/>
    </row>
    <row r="12879" spans="3:5" x14ac:dyDescent="0.15">
      <c r="C12879" s="104"/>
      <c r="D12879" s="104"/>
      <c r="E12879" s="104"/>
    </row>
    <row r="12880" spans="3:5" x14ac:dyDescent="0.15">
      <c r="C12880" s="104"/>
      <c r="D12880" s="104"/>
      <c r="E12880" s="104"/>
    </row>
    <row r="12881" spans="3:5" x14ac:dyDescent="0.15">
      <c r="C12881" s="104"/>
      <c r="D12881" s="104"/>
      <c r="E12881" s="104"/>
    </row>
    <row r="12882" spans="3:5" x14ac:dyDescent="0.15">
      <c r="C12882" s="104"/>
      <c r="D12882" s="104"/>
      <c r="E12882" s="104"/>
    </row>
    <row r="12883" spans="3:5" x14ac:dyDescent="0.15">
      <c r="C12883" s="104"/>
      <c r="D12883" s="104"/>
      <c r="E12883" s="104"/>
    </row>
    <row r="12884" spans="3:5" x14ac:dyDescent="0.15">
      <c r="C12884" s="104"/>
      <c r="D12884" s="104"/>
      <c r="E12884" s="104"/>
    </row>
    <row r="12885" spans="3:5" x14ac:dyDescent="0.15">
      <c r="C12885" s="104"/>
      <c r="D12885" s="104"/>
      <c r="E12885" s="104"/>
    </row>
    <row r="12886" spans="3:5" x14ac:dyDescent="0.15">
      <c r="C12886" s="104"/>
      <c r="D12886" s="104"/>
      <c r="E12886" s="104"/>
    </row>
    <row r="12887" spans="3:5" x14ac:dyDescent="0.15">
      <c r="C12887" s="104"/>
      <c r="D12887" s="104"/>
      <c r="E12887" s="104"/>
    </row>
    <row r="12888" spans="3:5" x14ac:dyDescent="0.15">
      <c r="C12888" s="104"/>
      <c r="D12888" s="104"/>
      <c r="E12888" s="104"/>
    </row>
    <row r="12889" spans="3:5" x14ac:dyDescent="0.15">
      <c r="C12889" s="104"/>
      <c r="D12889" s="104"/>
      <c r="E12889" s="104"/>
    </row>
    <row r="12890" spans="3:5" x14ac:dyDescent="0.15">
      <c r="C12890" s="104"/>
      <c r="D12890" s="104"/>
      <c r="E12890" s="104"/>
    </row>
    <row r="12891" spans="3:5" x14ac:dyDescent="0.15">
      <c r="C12891" s="104"/>
      <c r="D12891" s="104"/>
      <c r="E12891" s="104"/>
    </row>
    <row r="12892" spans="3:5" x14ac:dyDescent="0.15">
      <c r="C12892" s="104"/>
      <c r="D12892" s="104"/>
      <c r="E12892" s="104"/>
    </row>
    <row r="12893" spans="3:5" x14ac:dyDescent="0.15">
      <c r="C12893" s="104"/>
      <c r="D12893" s="104"/>
      <c r="E12893" s="104"/>
    </row>
    <row r="12894" spans="3:5" x14ac:dyDescent="0.15">
      <c r="C12894" s="104"/>
      <c r="D12894" s="104"/>
      <c r="E12894" s="104"/>
    </row>
    <row r="12895" spans="3:5" x14ac:dyDescent="0.15">
      <c r="C12895" s="104"/>
      <c r="D12895" s="104"/>
      <c r="E12895" s="104"/>
    </row>
    <row r="12896" spans="3:5" x14ac:dyDescent="0.15">
      <c r="C12896" s="104"/>
      <c r="D12896" s="104"/>
      <c r="E12896" s="104"/>
    </row>
    <row r="12897" spans="3:5" x14ac:dyDescent="0.15">
      <c r="C12897" s="104"/>
      <c r="D12897" s="104"/>
      <c r="E12897" s="104"/>
    </row>
    <row r="12898" spans="3:5" x14ac:dyDescent="0.15">
      <c r="C12898" s="104"/>
      <c r="D12898" s="104"/>
      <c r="E12898" s="104"/>
    </row>
    <row r="12899" spans="3:5" x14ac:dyDescent="0.15">
      <c r="C12899" s="104"/>
      <c r="D12899" s="104"/>
      <c r="E12899" s="104"/>
    </row>
    <row r="12900" spans="3:5" x14ac:dyDescent="0.15">
      <c r="C12900" s="104"/>
      <c r="D12900" s="104"/>
      <c r="E12900" s="104"/>
    </row>
    <row r="12901" spans="3:5" x14ac:dyDescent="0.15">
      <c r="C12901" s="104"/>
      <c r="D12901" s="104"/>
      <c r="E12901" s="104"/>
    </row>
    <row r="12902" spans="3:5" x14ac:dyDescent="0.15">
      <c r="C12902" s="104"/>
      <c r="D12902" s="104"/>
      <c r="E12902" s="104"/>
    </row>
    <row r="12903" spans="3:5" x14ac:dyDescent="0.15">
      <c r="C12903" s="104"/>
      <c r="D12903" s="104"/>
      <c r="E12903" s="104"/>
    </row>
    <row r="12904" spans="3:5" x14ac:dyDescent="0.15">
      <c r="C12904" s="104"/>
      <c r="D12904" s="104"/>
      <c r="E12904" s="104"/>
    </row>
    <row r="12905" spans="3:5" x14ac:dyDescent="0.15">
      <c r="C12905" s="104"/>
      <c r="D12905" s="104"/>
      <c r="E12905" s="104"/>
    </row>
    <row r="12906" spans="3:5" x14ac:dyDescent="0.15">
      <c r="C12906" s="104"/>
      <c r="D12906" s="104"/>
      <c r="E12906" s="104"/>
    </row>
    <row r="12907" spans="3:5" x14ac:dyDescent="0.15">
      <c r="C12907" s="104"/>
      <c r="D12907" s="104"/>
      <c r="E12907" s="104"/>
    </row>
    <row r="12908" spans="3:5" x14ac:dyDescent="0.15">
      <c r="C12908" s="104"/>
      <c r="D12908" s="104"/>
      <c r="E12908" s="104"/>
    </row>
    <row r="12909" spans="3:5" x14ac:dyDescent="0.15">
      <c r="C12909" s="104"/>
      <c r="D12909" s="104"/>
      <c r="E12909" s="104"/>
    </row>
    <row r="12910" spans="3:5" x14ac:dyDescent="0.15">
      <c r="C12910" s="104"/>
      <c r="D12910" s="104"/>
      <c r="E12910" s="104"/>
    </row>
    <row r="12911" spans="3:5" x14ac:dyDescent="0.15">
      <c r="C12911" s="104"/>
      <c r="D12911" s="104"/>
      <c r="E12911" s="104"/>
    </row>
    <row r="12912" spans="3:5" x14ac:dyDescent="0.15">
      <c r="C12912" s="104"/>
      <c r="D12912" s="104"/>
      <c r="E12912" s="104"/>
    </row>
    <row r="12913" spans="3:5" x14ac:dyDescent="0.15">
      <c r="C12913" s="104"/>
      <c r="D12913" s="104"/>
      <c r="E12913" s="104"/>
    </row>
    <row r="12914" spans="3:5" x14ac:dyDescent="0.15">
      <c r="C12914" s="104"/>
      <c r="D12914" s="104"/>
      <c r="E12914" s="104"/>
    </row>
    <row r="12915" spans="3:5" x14ac:dyDescent="0.15">
      <c r="C12915" s="104"/>
      <c r="D12915" s="104"/>
      <c r="E12915" s="104"/>
    </row>
    <row r="12916" spans="3:5" x14ac:dyDescent="0.15">
      <c r="C12916" s="104"/>
      <c r="D12916" s="104"/>
      <c r="E12916" s="104"/>
    </row>
    <row r="12917" spans="3:5" x14ac:dyDescent="0.15">
      <c r="C12917" s="104"/>
      <c r="D12917" s="104"/>
      <c r="E12917" s="104"/>
    </row>
    <row r="12918" spans="3:5" x14ac:dyDescent="0.15">
      <c r="C12918" s="104"/>
      <c r="D12918" s="104"/>
      <c r="E12918" s="104"/>
    </row>
    <row r="12919" spans="3:5" x14ac:dyDescent="0.15">
      <c r="C12919" s="104"/>
      <c r="D12919" s="104"/>
      <c r="E12919" s="104"/>
    </row>
    <row r="12920" spans="3:5" x14ac:dyDescent="0.15">
      <c r="C12920" s="104"/>
      <c r="D12920" s="104"/>
      <c r="E12920" s="104"/>
    </row>
    <row r="12921" spans="3:5" x14ac:dyDescent="0.15">
      <c r="C12921" s="104"/>
      <c r="D12921" s="104"/>
      <c r="E12921" s="104"/>
    </row>
    <row r="12922" spans="3:5" x14ac:dyDescent="0.15">
      <c r="C12922" s="104"/>
      <c r="D12922" s="104"/>
      <c r="E12922" s="104"/>
    </row>
    <row r="12923" spans="3:5" x14ac:dyDescent="0.15">
      <c r="C12923" s="104"/>
      <c r="D12923" s="104"/>
      <c r="E12923" s="104"/>
    </row>
    <row r="12924" spans="3:5" x14ac:dyDescent="0.15">
      <c r="C12924" s="104"/>
      <c r="D12924" s="104"/>
      <c r="E12924" s="104"/>
    </row>
    <row r="12925" spans="3:5" x14ac:dyDescent="0.15">
      <c r="C12925" s="104"/>
      <c r="D12925" s="104"/>
      <c r="E12925" s="104"/>
    </row>
    <row r="12926" spans="3:5" x14ac:dyDescent="0.15">
      <c r="C12926" s="104"/>
      <c r="D12926" s="104"/>
      <c r="E12926" s="104"/>
    </row>
    <row r="12927" spans="3:5" x14ac:dyDescent="0.15">
      <c r="C12927" s="104"/>
      <c r="D12927" s="104"/>
      <c r="E12927" s="104"/>
    </row>
    <row r="12928" spans="3:5" x14ac:dyDescent="0.15">
      <c r="C12928" s="104"/>
      <c r="D12928" s="104"/>
      <c r="E12928" s="104"/>
    </row>
    <row r="12929" spans="3:5" x14ac:dyDescent="0.15">
      <c r="C12929" s="104"/>
      <c r="D12929" s="104"/>
      <c r="E12929" s="104"/>
    </row>
    <row r="12930" spans="3:5" x14ac:dyDescent="0.15">
      <c r="C12930" s="104"/>
      <c r="D12930" s="104"/>
      <c r="E12930" s="104"/>
    </row>
    <row r="12931" spans="3:5" x14ac:dyDescent="0.15">
      <c r="C12931" s="104"/>
      <c r="D12931" s="104"/>
      <c r="E12931" s="104"/>
    </row>
    <row r="12932" spans="3:5" x14ac:dyDescent="0.15">
      <c r="C12932" s="104"/>
      <c r="D12932" s="104"/>
      <c r="E12932" s="104"/>
    </row>
    <row r="12933" spans="3:5" x14ac:dyDescent="0.15">
      <c r="C12933" s="104"/>
      <c r="D12933" s="104"/>
      <c r="E12933" s="104"/>
    </row>
    <row r="12934" spans="3:5" x14ac:dyDescent="0.15">
      <c r="C12934" s="104"/>
      <c r="D12934" s="104"/>
      <c r="E12934" s="104"/>
    </row>
    <row r="12935" spans="3:5" x14ac:dyDescent="0.15">
      <c r="C12935" s="104"/>
      <c r="D12935" s="104"/>
      <c r="E12935" s="104"/>
    </row>
    <row r="12936" spans="3:5" x14ac:dyDescent="0.15">
      <c r="C12936" s="104"/>
      <c r="D12936" s="104"/>
      <c r="E12936" s="104"/>
    </row>
    <row r="12937" spans="3:5" x14ac:dyDescent="0.15">
      <c r="C12937" s="104"/>
      <c r="D12937" s="104"/>
      <c r="E12937" s="104"/>
    </row>
    <row r="12938" spans="3:5" x14ac:dyDescent="0.15">
      <c r="C12938" s="104"/>
      <c r="D12938" s="104"/>
      <c r="E12938" s="104"/>
    </row>
    <row r="12939" spans="3:5" x14ac:dyDescent="0.15">
      <c r="C12939" s="104"/>
      <c r="D12939" s="104"/>
      <c r="E12939" s="104"/>
    </row>
    <row r="12940" spans="3:5" x14ac:dyDescent="0.15">
      <c r="C12940" s="104"/>
      <c r="D12940" s="104"/>
      <c r="E12940" s="104"/>
    </row>
    <row r="12941" spans="3:5" x14ac:dyDescent="0.15">
      <c r="C12941" s="104"/>
      <c r="D12941" s="104"/>
      <c r="E12941" s="104"/>
    </row>
    <row r="12942" spans="3:5" x14ac:dyDescent="0.15">
      <c r="C12942" s="104"/>
      <c r="D12942" s="104"/>
      <c r="E12942" s="104"/>
    </row>
    <row r="12943" spans="3:5" x14ac:dyDescent="0.15">
      <c r="C12943" s="104"/>
      <c r="D12943" s="104"/>
      <c r="E12943" s="104"/>
    </row>
    <row r="12944" spans="3:5" x14ac:dyDescent="0.15">
      <c r="C12944" s="104"/>
      <c r="D12944" s="104"/>
      <c r="E12944" s="104"/>
    </row>
    <row r="12945" spans="3:5" x14ac:dyDescent="0.15">
      <c r="C12945" s="104"/>
      <c r="D12945" s="104"/>
      <c r="E12945" s="104"/>
    </row>
    <row r="12946" spans="3:5" x14ac:dyDescent="0.15">
      <c r="C12946" s="104"/>
      <c r="D12946" s="104"/>
      <c r="E12946" s="104"/>
    </row>
    <row r="12947" spans="3:5" x14ac:dyDescent="0.15">
      <c r="C12947" s="104"/>
      <c r="D12947" s="104"/>
      <c r="E12947" s="104"/>
    </row>
    <row r="12948" spans="3:5" x14ac:dyDescent="0.15">
      <c r="C12948" s="104"/>
      <c r="D12948" s="104"/>
      <c r="E12948" s="104"/>
    </row>
    <row r="12949" spans="3:5" x14ac:dyDescent="0.15">
      <c r="C12949" s="104"/>
      <c r="D12949" s="104"/>
      <c r="E12949" s="104"/>
    </row>
    <row r="12950" spans="3:5" x14ac:dyDescent="0.15">
      <c r="C12950" s="104"/>
      <c r="D12950" s="104"/>
      <c r="E12950" s="104"/>
    </row>
    <row r="12951" spans="3:5" x14ac:dyDescent="0.15">
      <c r="C12951" s="104"/>
      <c r="D12951" s="104"/>
      <c r="E12951" s="104"/>
    </row>
    <row r="12952" spans="3:5" x14ac:dyDescent="0.15">
      <c r="C12952" s="104"/>
      <c r="D12952" s="104"/>
      <c r="E12952" s="104"/>
    </row>
    <row r="12953" spans="3:5" x14ac:dyDescent="0.15">
      <c r="C12953" s="104"/>
      <c r="D12953" s="104"/>
      <c r="E12953" s="104"/>
    </row>
    <row r="12954" spans="3:5" x14ac:dyDescent="0.15">
      <c r="C12954" s="104"/>
      <c r="D12954" s="104"/>
      <c r="E12954" s="104"/>
    </row>
    <row r="12955" spans="3:5" x14ac:dyDescent="0.15">
      <c r="C12955" s="104"/>
      <c r="D12955" s="104"/>
      <c r="E12955" s="104"/>
    </row>
    <row r="12956" spans="3:5" x14ac:dyDescent="0.15">
      <c r="C12956" s="104"/>
      <c r="D12956" s="104"/>
      <c r="E12956" s="104"/>
    </row>
    <row r="12957" spans="3:5" x14ac:dyDescent="0.15">
      <c r="C12957" s="104"/>
      <c r="D12957" s="104"/>
      <c r="E12957" s="104"/>
    </row>
    <row r="12958" spans="3:5" x14ac:dyDescent="0.15">
      <c r="C12958" s="104"/>
      <c r="D12958" s="104"/>
      <c r="E12958" s="104"/>
    </row>
    <row r="12959" spans="3:5" x14ac:dyDescent="0.15">
      <c r="C12959" s="104"/>
      <c r="D12959" s="104"/>
      <c r="E12959" s="104"/>
    </row>
    <row r="12960" spans="3:5" x14ac:dyDescent="0.15">
      <c r="C12960" s="104"/>
      <c r="D12960" s="104"/>
      <c r="E12960" s="104"/>
    </row>
    <row r="12961" spans="3:5" x14ac:dyDescent="0.15">
      <c r="C12961" s="104"/>
      <c r="D12961" s="104"/>
      <c r="E12961" s="104"/>
    </row>
    <row r="12962" spans="3:5" x14ac:dyDescent="0.15">
      <c r="C12962" s="104"/>
      <c r="D12962" s="104"/>
      <c r="E12962" s="104"/>
    </row>
    <row r="12963" spans="3:5" x14ac:dyDescent="0.15">
      <c r="C12963" s="104"/>
      <c r="D12963" s="104"/>
      <c r="E12963" s="104"/>
    </row>
    <row r="12964" spans="3:5" x14ac:dyDescent="0.15">
      <c r="C12964" s="104"/>
      <c r="D12964" s="104"/>
      <c r="E12964" s="104"/>
    </row>
    <row r="12965" spans="3:5" x14ac:dyDescent="0.15">
      <c r="C12965" s="104"/>
      <c r="D12965" s="104"/>
      <c r="E12965" s="104"/>
    </row>
    <row r="12966" spans="3:5" x14ac:dyDescent="0.15">
      <c r="C12966" s="104"/>
      <c r="D12966" s="104"/>
      <c r="E12966" s="104"/>
    </row>
    <row r="12967" spans="3:5" x14ac:dyDescent="0.15">
      <c r="C12967" s="104"/>
      <c r="D12967" s="104"/>
      <c r="E12967" s="104"/>
    </row>
    <row r="12968" spans="3:5" x14ac:dyDescent="0.15">
      <c r="C12968" s="104"/>
      <c r="D12968" s="104"/>
      <c r="E12968" s="104"/>
    </row>
    <row r="12969" spans="3:5" x14ac:dyDescent="0.15">
      <c r="C12969" s="104"/>
      <c r="D12969" s="104"/>
      <c r="E12969" s="104"/>
    </row>
    <row r="12970" spans="3:5" x14ac:dyDescent="0.15">
      <c r="C12970" s="104"/>
      <c r="D12970" s="104"/>
      <c r="E12970" s="104"/>
    </row>
    <row r="12971" spans="3:5" x14ac:dyDescent="0.15">
      <c r="C12971" s="104"/>
      <c r="D12971" s="104"/>
      <c r="E12971" s="104"/>
    </row>
    <row r="12972" spans="3:5" x14ac:dyDescent="0.15">
      <c r="C12972" s="104"/>
      <c r="D12972" s="104"/>
      <c r="E12972" s="104"/>
    </row>
    <row r="12973" spans="3:5" x14ac:dyDescent="0.15">
      <c r="C12973" s="104"/>
      <c r="D12973" s="104"/>
      <c r="E12973" s="104"/>
    </row>
    <row r="12974" spans="3:5" x14ac:dyDescent="0.15">
      <c r="C12974" s="104"/>
      <c r="D12974" s="104"/>
      <c r="E12974" s="104"/>
    </row>
    <row r="12975" spans="3:5" x14ac:dyDescent="0.15">
      <c r="C12975" s="104"/>
      <c r="D12975" s="104"/>
      <c r="E12975" s="104"/>
    </row>
    <row r="12976" spans="3:5" x14ac:dyDescent="0.15">
      <c r="C12976" s="104"/>
      <c r="D12976" s="104"/>
      <c r="E12976" s="104"/>
    </row>
    <row r="12977" spans="3:5" x14ac:dyDescent="0.15">
      <c r="C12977" s="104"/>
      <c r="D12977" s="104"/>
      <c r="E12977" s="104"/>
    </row>
    <row r="12978" spans="3:5" x14ac:dyDescent="0.15">
      <c r="C12978" s="104"/>
      <c r="D12978" s="104"/>
      <c r="E12978" s="104"/>
    </row>
    <row r="12979" spans="3:5" x14ac:dyDescent="0.15">
      <c r="C12979" s="104"/>
      <c r="D12979" s="104"/>
      <c r="E12979" s="104"/>
    </row>
    <row r="12980" spans="3:5" x14ac:dyDescent="0.15">
      <c r="C12980" s="104"/>
      <c r="D12980" s="104"/>
      <c r="E12980" s="104"/>
    </row>
    <row r="12981" spans="3:5" x14ac:dyDescent="0.15">
      <c r="C12981" s="104"/>
      <c r="D12981" s="104"/>
      <c r="E12981" s="104"/>
    </row>
    <row r="12982" spans="3:5" x14ac:dyDescent="0.15">
      <c r="C12982" s="104"/>
      <c r="D12982" s="104"/>
      <c r="E12982" s="104"/>
    </row>
    <row r="12983" spans="3:5" x14ac:dyDescent="0.15">
      <c r="C12983" s="104"/>
      <c r="D12983" s="104"/>
      <c r="E12983" s="104"/>
    </row>
    <row r="12984" spans="3:5" x14ac:dyDescent="0.15">
      <c r="C12984" s="104"/>
      <c r="D12984" s="104"/>
      <c r="E12984" s="104"/>
    </row>
    <row r="12985" spans="3:5" x14ac:dyDescent="0.15">
      <c r="C12985" s="104"/>
      <c r="D12985" s="104"/>
      <c r="E12985" s="104"/>
    </row>
    <row r="12986" spans="3:5" x14ac:dyDescent="0.15">
      <c r="C12986" s="104"/>
      <c r="D12986" s="104"/>
      <c r="E12986" s="104"/>
    </row>
    <row r="12987" spans="3:5" x14ac:dyDescent="0.15">
      <c r="C12987" s="104"/>
      <c r="D12987" s="104"/>
      <c r="E12987" s="104"/>
    </row>
    <row r="12988" spans="3:5" x14ac:dyDescent="0.15">
      <c r="C12988" s="104"/>
      <c r="D12988" s="104"/>
      <c r="E12988" s="104"/>
    </row>
    <row r="12989" spans="3:5" x14ac:dyDescent="0.15">
      <c r="C12989" s="104"/>
      <c r="D12989" s="104"/>
      <c r="E12989" s="104"/>
    </row>
    <row r="12990" spans="3:5" x14ac:dyDescent="0.15">
      <c r="C12990" s="104"/>
      <c r="D12990" s="104"/>
      <c r="E12990" s="104"/>
    </row>
    <row r="12991" spans="3:5" x14ac:dyDescent="0.15">
      <c r="C12991" s="104"/>
      <c r="D12991" s="104"/>
      <c r="E12991" s="104"/>
    </row>
    <row r="12992" spans="3:5" x14ac:dyDescent="0.15">
      <c r="C12992" s="104"/>
      <c r="D12992" s="104"/>
      <c r="E12992" s="104"/>
    </row>
    <row r="12993" spans="3:5" x14ac:dyDescent="0.15">
      <c r="C12993" s="104"/>
      <c r="D12993" s="104"/>
      <c r="E12993" s="104"/>
    </row>
    <row r="12994" spans="3:5" x14ac:dyDescent="0.15">
      <c r="C12994" s="104"/>
      <c r="D12994" s="104"/>
      <c r="E12994" s="104"/>
    </row>
    <row r="12995" spans="3:5" x14ac:dyDescent="0.15">
      <c r="C12995" s="104"/>
      <c r="D12995" s="104"/>
      <c r="E12995" s="104"/>
    </row>
    <row r="12996" spans="3:5" x14ac:dyDescent="0.15">
      <c r="C12996" s="104"/>
      <c r="D12996" s="104"/>
      <c r="E12996" s="104"/>
    </row>
    <row r="12997" spans="3:5" x14ac:dyDescent="0.15">
      <c r="C12997" s="104"/>
      <c r="D12997" s="104"/>
      <c r="E12997" s="104"/>
    </row>
    <row r="12998" spans="3:5" x14ac:dyDescent="0.15">
      <c r="C12998" s="104"/>
      <c r="D12998" s="104"/>
      <c r="E12998" s="104"/>
    </row>
    <row r="12999" spans="3:5" x14ac:dyDescent="0.15">
      <c r="C12999" s="104"/>
      <c r="D12999" s="104"/>
      <c r="E12999" s="104"/>
    </row>
    <row r="13000" spans="3:5" x14ac:dyDescent="0.15">
      <c r="C13000" s="104"/>
      <c r="D13000" s="104"/>
      <c r="E13000" s="104"/>
    </row>
    <row r="13001" spans="3:5" x14ac:dyDescent="0.15">
      <c r="C13001" s="104"/>
      <c r="D13001" s="104"/>
      <c r="E13001" s="104"/>
    </row>
    <row r="13002" spans="3:5" x14ac:dyDescent="0.15">
      <c r="C13002" s="104"/>
      <c r="D13002" s="104"/>
      <c r="E13002" s="104"/>
    </row>
    <row r="13003" spans="3:5" x14ac:dyDescent="0.15">
      <c r="C13003" s="104"/>
      <c r="D13003" s="104"/>
      <c r="E13003" s="104"/>
    </row>
    <row r="13004" spans="3:5" x14ac:dyDescent="0.15">
      <c r="C13004" s="104"/>
      <c r="D13004" s="104"/>
      <c r="E13004" s="104"/>
    </row>
    <row r="13005" spans="3:5" x14ac:dyDescent="0.15">
      <c r="C13005" s="104"/>
      <c r="D13005" s="104"/>
      <c r="E13005" s="104"/>
    </row>
    <row r="13006" spans="3:5" x14ac:dyDescent="0.15">
      <c r="C13006" s="104"/>
      <c r="D13006" s="104"/>
      <c r="E13006" s="104"/>
    </row>
    <row r="13007" spans="3:5" x14ac:dyDescent="0.15">
      <c r="C13007" s="104"/>
      <c r="D13007" s="104"/>
      <c r="E13007" s="104"/>
    </row>
    <row r="13008" spans="3:5" x14ac:dyDescent="0.15">
      <c r="C13008" s="104"/>
      <c r="D13008" s="104"/>
      <c r="E13008" s="104"/>
    </row>
    <row r="13009" spans="3:5" x14ac:dyDescent="0.15">
      <c r="C13009" s="104"/>
      <c r="D13009" s="104"/>
      <c r="E13009" s="104"/>
    </row>
    <row r="13010" spans="3:5" x14ac:dyDescent="0.15">
      <c r="C13010" s="104"/>
      <c r="D13010" s="104"/>
      <c r="E13010" s="104"/>
    </row>
    <row r="13011" spans="3:5" x14ac:dyDescent="0.15">
      <c r="C13011" s="104"/>
      <c r="D13011" s="104"/>
      <c r="E13011" s="104"/>
    </row>
    <row r="13012" spans="3:5" x14ac:dyDescent="0.15">
      <c r="C13012" s="104"/>
      <c r="D13012" s="104"/>
      <c r="E13012" s="104"/>
    </row>
    <row r="13013" spans="3:5" x14ac:dyDescent="0.15">
      <c r="C13013" s="104"/>
      <c r="D13013" s="104"/>
      <c r="E13013" s="104"/>
    </row>
    <row r="13014" spans="3:5" x14ac:dyDescent="0.15">
      <c r="C13014" s="104"/>
      <c r="D13014" s="104"/>
      <c r="E13014" s="104"/>
    </row>
    <row r="13015" spans="3:5" x14ac:dyDescent="0.15">
      <c r="C13015" s="104"/>
      <c r="D13015" s="104"/>
      <c r="E13015" s="104"/>
    </row>
    <row r="13016" spans="3:5" x14ac:dyDescent="0.15">
      <c r="C13016" s="104"/>
      <c r="D13016" s="104"/>
      <c r="E13016" s="104"/>
    </row>
    <row r="13017" spans="3:5" x14ac:dyDescent="0.15">
      <c r="C13017" s="104"/>
      <c r="D13017" s="104"/>
      <c r="E13017" s="104"/>
    </row>
    <row r="13018" spans="3:5" x14ac:dyDescent="0.15">
      <c r="C13018" s="104"/>
      <c r="D13018" s="104"/>
      <c r="E13018" s="104"/>
    </row>
    <row r="13019" spans="3:5" x14ac:dyDescent="0.15">
      <c r="C13019" s="104"/>
      <c r="D13019" s="104"/>
      <c r="E13019" s="104"/>
    </row>
    <row r="13020" spans="3:5" x14ac:dyDescent="0.15">
      <c r="C13020" s="104"/>
      <c r="D13020" s="104"/>
      <c r="E13020" s="104"/>
    </row>
    <row r="13021" spans="3:5" x14ac:dyDescent="0.15">
      <c r="C13021" s="104"/>
      <c r="D13021" s="104"/>
      <c r="E13021" s="104"/>
    </row>
    <row r="13022" spans="3:5" x14ac:dyDescent="0.15">
      <c r="C13022" s="104"/>
      <c r="D13022" s="104"/>
      <c r="E13022" s="104"/>
    </row>
    <row r="13023" spans="3:5" x14ac:dyDescent="0.15">
      <c r="C13023" s="104"/>
      <c r="D13023" s="104"/>
      <c r="E13023" s="104"/>
    </row>
    <row r="13024" spans="3:5" x14ac:dyDescent="0.15">
      <c r="C13024" s="104"/>
      <c r="D13024" s="104"/>
      <c r="E13024" s="104"/>
    </row>
    <row r="13025" spans="3:5" x14ac:dyDescent="0.15">
      <c r="C13025" s="104"/>
      <c r="D13025" s="104"/>
      <c r="E13025" s="104"/>
    </row>
    <row r="13026" spans="3:5" x14ac:dyDescent="0.15">
      <c r="C13026" s="104"/>
      <c r="D13026" s="104"/>
      <c r="E13026" s="104"/>
    </row>
    <row r="13027" spans="3:5" x14ac:dyDescent="0.15">
      <c r="C13027" s="104"/>
      <c r="D13027" s="104"/>
      <c r="E13027" s="104"/>
    </row>
    <row r="13028" spans="3:5" x14ac:dyDescent="0.15">
      <c r="C13028" s="104"/>
      <c r="D13028" s="104"/>
      <c r="E13028" s="104"/>
    </row>
    <row r="13029" spans="3:5" x14ac:dyDescent="0.15">
      <c r="C13029" s="104"/>
      <c r="D13029" s="104"/>
      <c r="E13029" s="104"/>
    </row>
    <row r="13030" spans="3:5" x14ac:dyDescent="0.15">
      <c r="C13030" s="104"/>
      <c r="D13030" s="104"/>
      <c r="E13030" s="104"/>
    </row>
    <row r="13031" spans="3:5" x14ac:dyDescent="0.15">
      <c r="C13031" s="104"/>
      <c r="D13031" s="104"/>
      <c r="E13031" s="104"/>
    </row>
    <row r="13032" spans="3:5" x14ac:dyDescent="0.15">
      <c r="C13032" s="104"/>
      <c r="D13032" s="104"/>
      <c r="E13032" s="104"/>
    </row>
    <row r="13033" spans="3:5" x14ac:dyDescent="0.15">
      <c r="C13033" s="104"/>
      <c r="D13033" s="104"/>
      <c r="E13033" s="104"/>
    </row>
    <row r="13034" spans="3:5" x14ac:dyDescent="0.15">
      <c r="C13034" s="104"/>
      <c r="D13034" s="104"/>
      <c r="E13034" s="104"/>
    </row>
    <row r="13035" spans="3:5" x14ac:dyDescent="0.15">
      <c r="C13035" s="104"/>
      <c r="D13035" s="104"/>
      <c r="E13035" s="104"/>
    </row>
    <row r="13036" spans="3:5" x14ac:dyDescent="0.15">
      <c r="C13036" s="104"/>
      <c r="D13036" s="104"/>
      <c r="E13036" s="104"/>
    </row>
    <row r="13037" spans="3:5" x14ac:dyDescent="0.15">
      <c r="C13037" s="104"/>
      <c r="D13037" s="104"/>
      <c r="E13037" s="104"/>
    </row>
    <row r="13038" spans="3:5" x14ac:dyDescent="0.15">
      <c r="C13038" s="104"/>
      <c r="D13038" s="104"/>
      <c r="E13038" s="104"/>
    </row>
    <row r="13039" spans="3:5" x14ac:dyDescent="0.15">
      <c r="C13039" s="104"/>
      <c r="D13039" s="104"/>
      <c r="E13039" s="104"/>
    </row>
    <row r="13040" spans="3:5" x14ac:dyDescent="0.15">
      <c r="C13040" s="104"/>
      <c r="D13040" s="104"/>
      <c r="E13040" s="104"/>
    </row>
    <row r="13041" spans="3:5" x14ac:dyDescent="0.15">
      <c r="C13041" s="104"/>
      <c r="D13041" s="104"/>
      <c r="E13041" s="104"/>
    </row>
    <row r="13042" spans="3:5" x14ac:dyDescent="0.15">
      <c r="C13042" s="104"/>
      <c r="D13042" s="104"/>
      <c r="E13042" s="104"/>
    </row>
    <row r="13043" spans="3:5" x14ac:dyDescent="0.15">
      <c r="C13043" s="104"/>
      <c r="D13043" s="104"/>
      <c r="E13043" s="104"/>
    </row>
    <row r="13044" spans="3:5" x14ac:dyDescent="0.15">
      <c r="C13044" s="104"/>
      <c r="D13044" s="104"/>
      <c r="E13044" s="104"/>
    </row>
    <row r="13045" spans="3:5" x14ac:dyDescent="0.15">
      <c r="C13045" s="104"/>
      <c r="D13045" s="104"/>
      <c r="E13045" s="104"/>
    </row>
    <row r="13046" spans="3:5" x14ac:dyDescent="0.15">
      <c r="C13046" s="104"/>
      <c r="D13046" s="104"/>
      <c r="E13046" s="104"/>
    </row>
    <row r="13047" spans="3:5" x14ac:dyDescent="0.15">
      <c r="C13047" s="104"/>
      <c r="D13047" s="104"/>
      <c r="E13047" s="104"/>
    </row>
    <row r="13048" spans="3:5" x14ac:dyDescent="0.15">
      <c r="C13048" s="104"/>
      <c r="D13048" s="104"/>
      <c r="E13048" s="104"/>
    </row>
    <row r="13049" spans="3:5" x14ac:dyDescent="0.15">
      <c r="C13049" s="104"/>
      <c r="D13049" s="104"/>
      <c r="E13049" s="104"/>
    </row>
    <row r="13050" spans="3:5" x14ac:dyDescent="0.15">
      <c r="C13050" s="104"/>
      <c r="D13050" s="104"/>
      <c r="E13050" s="104"/>
    </row>
    <row r="13051" spans="3:5" x14ac:dyDescent="0.15">
      <c r="C13051" s="104"/>
      <c r="D13051" s="104"/>
      <c r="E13051" s="104"/>
    </row>
    <row r="13052" spans="3:5" x14ac:dyDescent="0.15">
      <c r="C13052" s="104"/>
      <c r="D13052" s="104"/>
      <c r="E13052" s="104"/>
    </row>
    <row r="13053" spans="3:5" x14ac:dyDescent="0.15">
      <c r="C13053" s="104"/>
      <c r="D13053" s="104"/>
      <c r="E13053" s="104"/>
    </row>
    <row r="13054" spans="3:5" x14ac:dyDescent="0.15">
      <c r="C13054" s="104"/>
      <c r="D13054" s="104"/>
      <c r="E13054" s="104"/>
    </row>
    <row r="13055" spans="3:5" x14ac:dyDescent="0.15">
      <c r="C13055" s="104"/>
      <c r="D13055" s="104"/>
      <c r="E13055" s="104"/>
    </row>
    <row r="13056" spans="3:5" x14ac:dyDescent="0.15">
      <c r="C13056" s="104"/>
      <c r="D13056" s="104"/>
      <c r="E13056" s="104"/>
    </row>
    <row r="13057" spans="3:5" x14ac:dyDescent="0.15">
      <c r="C13057" s="104"/>
      <c r="D13057" s="104"/>
      <c r="E13057" s="104"/>
    </row>
    <row r="13058" spans="3:5" x14ac:dyDescent="0.15">
      <c r="C13058" s="104"/>
      <c r="D13058" s="104"/>
      <c r="E13058" s="104"/>
    </row>
    <row r="13059" spans="3:5" x14ac:dyDescent="0.15">
      <c r="C13059" s="104"/>
      <c r="D13059" s="104"/>
      <c r="E13059" s="104"/>
    </row>
    <row r="13060" spans="3:5" x14ac:dyDescent="0.15">
      <c r="C13060" s="104"/>
      <c r="D13060" s="104"/>
      <c r="E13060" s="104"/>
    </row>
    <row r="13061" spans="3:5" x14ac:dyDescent="0.15">
      <c r="C13061" s="104"/>
      <c r="D13061" s="104"/>
      <c r="E13061" s="104"/>
    </row>
    <row r="13062" spans="3:5" x14ac:dyDescent="0.15">
      <c r="C13062" s="104"/>
      <c r="D13062" s="104"/>
      <c r="E13062" s="104"/>
    </row>
    <row r="13063" spans="3:5" x14ac:dyDescent="0.15">
      <c r="C13063" s="104"/>
      <c r="D13063" s="104"/>
      <c r="E13063" s="104"/>
    </row>
    <row r="13064" spans="3:5" x14ac:dyDescent="0.15">
      <c r="C13064" s="104"/>
      <c r="D13064" s="104"/>
      <c r="E13064" s="104"/>
    </row>
    <row r="13065" spans="3:5" x14ac:dyDescent="0.15">
      <c r="C13065" s="104"/>
      <c r="D13065" s="104"/>
      <c r="E13065" s="104"/>
    </row>
    <row r="13066" spans="3:5" x14ac:dyDescent="0.15">
      <c r="C13066" s="104"/>
      <c r="D13066" s="104"/>
      <c r="E13066" s="104"/>
    </row>
    <row r="13067" spans="3:5" x14ac:dyDescent="0.15">
      <c r="C13067" s="104"/>
      <c r="D13067" s="104"/>
      <c r="E13067" s="104"/>
    </row>
    <row r="13068" spans="3:5" x14ac:dyDescent="0.15">
      <c r="C13068" s="104"/>
      <c r="D13068" s="104"/>
      <c r="E13068" s="104"/>
    </row>
    <row r="13069" spans="3:5" x14ac:dyDescent="0.15">
      <c r="C13069" s="104"/>
      <c r="D13069" s="104"/>
      <c r="E13069" s="104"/>
    </row>
    <row r="13070" spans="3:5" x14ac:dyDescent="0.15">
      <c r="C13070" s="104"/>
      <c r="D13070" s="104"/>
      <c r="E13070" s="104"/>
    </row>
    <row r="13071" spans="3:5" x14ac:dyDescent="0.15">
      <c r="C13071" s="104"/>
      <c r="D13071" s="104"/>
      <c r="E13071" s="104"/>
    </row>
    <row r="13072" spans="3:5" x14ac:dyDescent="0.15">
      <c r="C13072" s="104"/>
      <c r="D13072" s="104"/>
      <c r="E13072" s="104"/>
    </row>
    <row r="13073" spans="3:5" x14ac:dyDescent="0.15">
      <c r="C13073" s="104"/>
      <c r="D13073" s="104"/>
      <c r="E13073" s="104"/>
    </row>
    <row r="13074" spans="3:5" x14ac:dyDescent="0.15">
      <c r="C13074" s="104"/>
      <c r="D13074" s="104"/>
      <c r="E13074" s="104"/>
    </row>
    <row r="13075" spans="3:5" x14ac:dyDescent="0.15">
      <c r="C13075" s="104"/>
      <c r="D13075" s="104"/>
      <c r="E13075" s="104"/>
    </row>
    <row r="13076" spans="3:5" x14ac:dyDescent="0.15">
      <c r="C13076" s="104"/>
      <c r="D13076" s="104"/>
      <c r="E13076" s="104"/>
    </row>
    <row r="13077" spans="3:5" x14ac:dyDescent="0.15">
      <c r="C13077" s="104"/>
      <c r="D13077" s="104"/>
      <c r="E13077" s="104"/>
    </row>
    <row r="13078" spans="3:5" x14ac:dyDescent="0.15">
      <c r="C13078" s="104"/>
      <c r="D13078" s="104"/>
      <c r="E13078" s="104"/>
    </row>
    <row r="13079" spans="3:5" x14ac:dyDescent="0.15">
      <c r="C13079" s="104"/>
      <c r="D13079" s="104"/>
      <c r="E13079" s="104"/>
    </row>
    <row r="13080" spans="3:5" x14ac:dyDescent="0.15">
      <c r="C13080" s="104"/>
      <c r="D13080" s="104"/>
      <c r="E13080" s="104"/>
    </row>
    <row r="13081" spans="3:5" x14ac:dyDescent="0.15">
      <c r="C13081" s="104"/>
      <c r="D13081" s="104"/>
      <c r="E13081" s="104"/>
    </row>
    <row r="13082" spans="3:5" x14ac:dyDescent="0.15">
      <c r="C13082" s="104"/>
      <c r="D13082" s="104"/>
      <c r="E13082" s="104"/>
    </row>
    <row r="13083" spans="3:5" x14ac:dyDescent="0.15">
      <c r="C13083" s="104"/>
      <c r="D13083" s="104"/>
      <c r="E13083" s="104"/>
    </row>
    <row r="13084" spans="3:5" x14ac:dyDescent="0.15">
      <c r="C13084" s="104"/>
      <c r="D13084" s="104"/>
      <c r="E13084" s="104"/>
    </row>
    <row r="13085" spans="3:5" x14ac:dyDescent="0.15">
      <c r="C13085" s="104"/>
      <c r="D13085" s="104"/>
      <c r="E13085" s="104"/>
    </row>
    <row r="13086" spans="3:5" x14ac:dyDescent="0.15">
      <c r="C13086" s="104"/>
      <c r="D13086" s="104"/>
      <c r="E13086" s="104"/>
    </row>
    <row r="13087" spans="3:5" x14ac:dyDescent="0.15">
      <c r="C13087" s="104"/>
      <c r="D13087" s="104"/>
      <c r="E13087" s="104"/>
    </row>
    <row r="13088" spans="3:5" x14ac:dyDescent="0.15">
      <c r="C13088" s="104"/>
      <c r="D13088" s="104"/>
      <c r="E13088" s="104"/>
    </row>
    <row r="13089" spans="3:5" x14ac:dyDescent="0.15">
      <c r="C13089" s="104"/>
      <c r="D13089" s="104"/>
      <c r="E13089" s="104"/>
    </row>
    <row r="13090" spans="3:5" x14ac:dyDescent="0.15">
      <c r="C13090" s="104"/>
      <c r="D13090" s="104"/>
      <c r="E13090" s="104"/>
    </row>
    <row r="13091" spans="3:5" x14ac:dyDescent="0.15">
      <c r="C13091" s="104"/>
      <c r="D13091" s="104"/>
      <c r="E13091" s="104"/>
    </row>
    <row r="13092" spans="3:5" x14ac:dyDescent="0.15">
      <c r="C13092" s="104"/>
      <c r="D13092" s="104"/>
      <c r="E13092" s="104"/>
    </row>
    <row r="13093" spans="3:5" x14ac:dyDescent="0.15">
      <c r="C13093" s="104"/>
      <c r="D13093" s="104"/>
      <c r="E13093" s="104"/>
    </row>
    <row r="13094" spans="3:5" x14ac:dyDescent="0.15">
      <c r="C13094" s="104"/>
      <c r="D13094" s="104"/>
      <c r="E13094" s="104"/>
    </row>
    <row r="13095" spans="3:5" x14ac:dyDescent="0.15">
      <c r="C13095" s="104"/>
      <c r="D13095" s="104"/>
      <c r="E13095" s="104"/>
    </row>
    <row r="13096" spans="3:5" x14ac:dyDescent="0.15">
      <c r="C13096" s="104"/>
      <c r="D13096" s="104"/>
      <c r="E13096" s="104"/>
    </row>
    <row r="13097" spans="3:5" x14ac:dyDescent="0.15">
      <c r="C13097" s="104"/>
      <c r="D13097" s="104"/>
      <c r="E13097" s="104"/>
    </row>
    <row r="13098" spans="3:5" x14ac:dyDescent="0.15">
      <c r="C13098" s="104"/>
      <c r="D13098" s="104"/>
      <c r="E13098" s="104"/>
    </row>
    <row r="13099" spans="3:5" x14ac:dyDescent="0.15">
      <c r="C13099" s="104"/>
      <c r="D13099" s="104"/>
      <c r="E13099" s="104"/>
    </row>
    <row r="13100" spans="3:5" x14ac:dyDescent="0.15">
      <c r="C13100" s="104"/>
      <c r="D13100" s="104"/>
      <c r="E13100" s="104"/>
    </row>
    <row r="13101" spans="3:5" x14ac:dyDescent="0.15">
      <c r="C13101" s="104"/>
      <c r="D13101" s="104"/>
      <c r="E13101" s="104"/>
    </row>
    <row r="13102" spans="3:5" x14ac:dyDescent="0.15">
      <c r="C13102" s="104"/>
      <c r="D13102" s="104"/>
      <c r="E13102" s="104"/>
    </row>
    <row r="13103" spans="3:5" x14ac:dyDescent="0.15">
      <c r="C13103" s="104"/>
      <c r="D13103" s="104"/>
      <c r="E13103" s="104"/>
    </row>
    <row r="13104" spans="3:5" x14ac:dyDescent="0.15">
      <c r="C13104" s="104"/>
      <c r="D13104" s="104"/>
      <c r="E13104" s="104"/>
    </row>
    <row r="13105" spans="3:5" x14ac:dyDescent="0.15">
      <c r="C13105" s="104"/>
      <c r="D13105" s="104"/>
      <c r="E13105" s="104"/>
    </row>
    <row r="13106" spans="3:5" x14ac:dyDescent="0.15">
      <c r="C13106" s="104"/>
      <c r="D13106" s="104"/>
      <c r="E13106" s="104"/>
    </row>
    <row r="13107" spans="3:5" x14ac:dyDescent="0.15">
      <c r="C13107" s="104"/>
      <c r="D13107" s="104"/>
      <c r="E13107" s="104"/>
    </row>
    <row r="13108" spans="3:5" x14ac:dyDescent="0.15">
      <c r="C13108" s="104"/>
      <c r="D13108" s="104"/>
      <c r="E13108" s="104"/>
    </row>
    <row r="13109" spans="3:5" x14ac:dyDescent="0.15">
      <c r="C13109" s="104"/>
      <c r="D13109" s="104"/>
      <c r="E13109" s="104"/>
    </row>
    <row r="13110" spans="3:5" x14ac:dyDescent="0.15">
      <c r="C13110" s="104"/>
      <c r="D13110" s="104"/>
      <c r="E13110" s="104"/>
    </row>
    <row r="13111" spans="3:5" x14ac:dyDescent="0.15">
      <c r="C13111" s="104"/>
      <c r="D13111" s="104"/>
      <c r="E13111" s="104"/>
    </row>
    <row r="13112" spans="3:5" x14ac:dyDescent="0.15">
      <c r="C13112" s="104"/>
      <c r="D13112" s="104"/>
      <c r="E13112" s="104"/>
    </row>
    <row r="13113" spans="3:5" x14ac:dyDescent="0.15">
      <c r="C13113" s="104"/>
      <c r="D13113" s="104"/>
      <c r="E13113" s="104"/>
    </row>
    <row r="13114" spans="3:5" x14ac:dyDescent="0.15">
      <c r="C13114" s="104"/>
      <c r="D13114" s="104"/>
      <c r="E13114" s="104"/>
    </row>
    <row r="13115" spans="3:5" x14ac:dyDescent="0.15">
      <c r="C13115" s="104"/>
      <c r="D13115" s="104"/>
      <c r="E13115" s="104"/>
    </row>
    <row r="13116" spans="3:5" x14ac:dyDescent="0.15">
      <c r="C13116" s="104"/>
      <c r="D13116" s="104"/>
      <c r="E13116" s="104"/>
    </row>
    <row r="13117" spans="3:5" x14ac:dyDescent="0.15">
      <c r="C13117" s="104"/>
      <c r="D13117" s="104"/>
      <c r="E13117" s="104"/>
    </row>
    <row r="13118" spans="3:5" x14ac:dyDescent="0.15">
      <c r="C13118" s="104"/>
      <c r="D13118" s="104"/>
      <c r="E13118" s="104"/>
    </row>
    <row r="13119" spans="3:5" x14ac:dyDescent="0.15">
      <c r="C13119" s="104"/>
      <c r="D13119" s="104"/>
      <c r="E13119" s="104"/>
    </row>
    <row r="13120" spans="3:5" x14ac:dyDescent="0.15">
      <c r="C13120" s="104"/>
      <c r="D13120" s="104"/>
      <c r="E13120" s="104"/>
    </row>
    <row r="13121" spans="3:5" x14ac:dyDescent="0.15">
      <c r="C13121" s="104"/>
      <c r="D13121" s="104"/>
      <c r="E13121" s="104"/>
    </row>
    <row r="13122" spans="3:5" x14ac:dyDescent="0.15">
      <c r="C13122" s="104"/>
      <c r="D13122" s="104"/>
      <c r="E13122" s="104"/>
    </row>
    <row r="13123" spans="3:5" x14ac:dyDescent="0.15">
      <c r="C13123" s="104"/>
      <c r="D13123" s="104"/>
      <c r="E13123" s="104"/>
    </row>
    <row r="13124" spans="3:5" x14ac:dyDescent="0.15">
      <c r="C13124" s="104"/>
      <c r="D13124" s="104"/>
      <c r="E13124" s="104"/>
    </row>
    <row r="13125" spans="3:5" x14ac:dyDescent="0.15">
      <c r="C13125" s="104"/>
      <c r="D13125" s="104"/>
      <c r="E13125" s="104"/>
    </row>
    <row r="13126" spans="3:5" x14ac:dyDescent="0.15">
      <c r="C13126" s="104"/>
      <c r="D13126" s="104"/>
      <c r="E13126" s="104"/>
    </row>
    <row r="13127" spans="3:5" x14ac:dyDescent="0.15">
      <c r="C13127" s="104"/>
      <c r="D13127" s="104"/>
      <c r="E13127" s="104"/>
    </row>
    <row r="13128" spans="3:5" x14ac:dyDescent="0.15">
      <c r="C13128" s="104"/>
      <c r="D13128" s="104"/>
      <c r="E13128" s="104"/>
    </row>
    <row r="13129" spans="3:5" x14ac:dyDescent="0.15">
      <c r="C13129" s="104"/>
      <c r="D13129" s="104"/>
      <c r="E13129" s="104"/>
    </row>
    <row r="13130" spans="3:5" x14ac:dyDescent="0.15">
      <c r="C13130" s="104"/>
      <c r="D13130" s="104"/>
      <c r="E13130" s="104"/>
    </row>
    <row r="13131" spans="3:5" x14ac:dyDescent="0.15">
      <c r="C13131" s="104"/>
      <c r="D13131" s="104"/>
      <c r="E13131" s="104"/>
    </row>
    <row r="13132" spans="3:5" x14ac:dyDescent="0.15">
      <c r="C13132" s="104"/>
      <c r="D13132" s="104"/>
      <c r="E13132" s="104"/>
    </row>
    <row r="13133" spans="3:5" x14ac:dyDescent="0.15">
      <c r="C13133" s="104"/>
      <c r="D13133" s="104"/>
      <c r="E13133" s="104"/>
    </row>
    <row r="13134" spans="3:5" x14ac:dyDescent="0.15">
      <c r="C13134" s="104"/>
      <c r="D13134" s="104"/>
      <c r="E13134" s="104"/>
    </row>
    <row r="13135" spans="3:5" x14ac:dyDescent="0.15">
      <c r="C13135" s="104"/>
      <c r="D13135" s="104"/>
      <c r="E13135" s="104"/>
    </row>
    <row r="13136" spans="3:5" x14ac:dyDescent="0.15">
      <c r="C13136" s="104"/>
      <c r="D13136" s="104"/>
      <c r="E13136" s="104"/>
    </row>
    <row r="13137" spans="3:5" x14ac:dyDescent="0.15">
      <c r="C13137" s="104"/>
      <c r="D13137" s="104"/>
      <c r="E13137" s="104"/>
    </row>
    <row r="13138" spans="3:5" x14ac:dyDescent="0.15">
      <c r="C13138" s="104"/>
      <c r="D13138" s="104"/>
      <c r="E13138" s="104"/>
    </row>
    <row r="13139" spans="3:5" x14ac:dyDescent="0.15">
      <c r="C13139" s="104"/>
      <c r="D13139" s="104"/>
      <c r="E13139" s="104"/>
    </row>
    <row r="13140" spans="3:5" x14ac:dyDescent="0.15">
      <c r="C13140" s="104"/>
      <c r="D13140" s="104"/>
      <c r="E13140" s="104"/>
    </row>
    <row r="13141" spans="3:5" x14ac:dyDescent="0.15">
      <c r="C13141" s="104"/>
      <c r="D13141" s="104"/>
      <c r="E13141" s="104"/>
    </row>
    <row r="13142" spans="3:5" x14ac:dyDescent="0.15">
      <c r="C13142" s="104"/>
      <c r="D13142" s="104"/>
      <c r="E13142" s="104"/>
    </row>
    <row r="13143" spans="3:5" x14ac:dyDescent="0.15">
      <c r="C13143" s="104"/>
      <c r="D13143" s="104"/>
      <c r="E13143" s="104"/>
    </row>
    <row r="13144" spans="3:5" x14ac:dyDescent="0.15">
      <c r="C13144" s="104"/>
      <c r="D13144" s="104"/>
      <c r="E13144" s="104"/>
    </row>
    <row r="13145" spans="3:5" x14ac:dyDescent="0.15">
      <c r="C13145" s="104"/>
      <c r="D13145" s="104"/>
      <c r="E13145" s="104"/>
    </row>
    <row r="13146" spans="3:5" x14ac:dyDescent="0.15">
      <c r="C13146" s="104"/>
      <c r="D13146" s="104"/>
      <c r="E13146" s="104"/>
    </row>
    <row r="13147" spans="3:5" x14ac:dyDescent="0.15">
      <c r="C13147" s="104"/>
      <c r="D13147" s="104"/>
      <c r="E13147" s="104"/>
    </row>
    <row r="13148" spans="3:5" x14ac:dyDescent="0.15">
      <c r="C13148" s="104"/>
      <c r="D13148" s="104"/>
      <c r="E13148" s="104"/>
    </row>
    <row r="13149" spans="3:5" x14ac:dyDescent="0.15">
      <c r="C13149" s="104"/>
      <c r="D13149" s="104"/>
      <c r="E13149" s="104"/>
    </row>
    <row r="13150" spans="3:5" x14ac:dyDescent="0.15">
      <c r="C13150" s="104"/>
      <c r="D13150" s="104"/>
      <c r="E13150" s="104"/>
    </row>
    <row r="13151" spans="3:5" x14ac:dyDescent="0.15">
      <c r="C13151" s="104"/>
      <c r="D13151" s="104"/>
      <c r="E13151" s="104"/>
    </row>
    <row r="13152" spans="3:5" x14ac:dyDescent="0.15">
      <c r="C13152" s="104"/>
      <c r="D13152" s="104"/>
      <c r="E13152" s="104"/>
    </row>
    <row r="13153" spans="3:5" x14ac:dyDescent="0.15">
      <c r="C13153" s="104"/>
      <c r="D13153" s="104"/>
      <c r="E13153" s="104"/>
    </row>
    <row r="13154" spans="3:5" x14ac:dyDescent="0.15">
      <c r="C13154" s="104"/>
      <c r="D13154" s="104"/>
      <c r="E13154" s="104"/>
    </row>
    <row r="13155" spans="3:5" x14ac:dyDescent="0.15">
      <c r="C13155" s="104"/>
      <c r="D13155" s="104"/>
      <c r="E13155" s="104"/>
    </row>
    <row r="13156" spans="3:5" x14ac:dyDescent="0.15">
      <c r="C13156" s="104"/>
      <c r="D13156" s="104"/>
      <c r="E13156" s="104"/>
    </row>
    <row r="13157" spans="3:5" x14ac:dyDescent="0.15">
      <c r="C13157" s="104"/>
      <c r="D13157" s="104"/>
      <c r="E13157" s="104"/>
    </row>
    <row r="13158" spans="3:5" x14ac:dyDescent="0.15">
      <c r="C13158" s="104"/>
      <c r="D13158" s="104"/>
      <c r="E13158" s="104"/>
    </row>
    <row r="13159" spans="3:5" x14ac:dyDescent="0.15">
      <c r="C13159" s="104"/>
      <c r="D13159" s="104"/>
      <c r="E13159" s="104"/>
    </row>
    <row r="13160" spans="3:5" x14ac:dyDescent="0.15">
      <c r="C13160" s="104"/>
      <c r="D13160" s="104"/>
      <c r="E13160" s="104"/>
    </row>
    <row r="13161" spans="3:5" x14ac:dyDescent="0.15">
      <c r="C13161" s="104"/>
      <c r="D13161" s="104"/>
      <c r="E13161" s="104"/>
    </row>
    <row r="13162" spans="3:5" x14ac:dyDescent="0.15">
      <c r="C13162" s="104"/>
      <c r="D13162" s="104"/>
      <c r="E13162" s="104"/>
    </row>
    <row r="13163" spans="3:5" x14ac:dyDescent="0.15">
      <c r="C13163" s="104"/>
      <c r="D13163" s="104"/>
      <c r="E13163" s="104"/>
    </row>
    <row r="13164" spans="3:5" x14ac:dyDescent="0.15">
      <c r="C13164" s="104"/>
      <c r="D13164" s="104"/>
      <c r="E13164" s="104"/>
    </row>
    <row r="13165" spans="3:5" x14ac:dyDescent="0.15">
      <c r="C13165" s="104"/>
      <c r="D13165" s="104"/>
      <c r="E13165" s="104"/>
    </row>
    <row r="13166" spans="3:5" x14ac:dyDescent="0.15">
      <c r="C13166" s="104"/>
      <c r="D13166" s="104"/>
      <c r="E13166" s="104"/>
    </row>
    <row r="13167" spans="3:5" x14ac:dyDescent="0.15">
      <c r="C13167" s="104"/>
      <c r="D13167" s="104"/>
      <c r="E13167" s="104"/>
    </row>
    <row r="13168" spans="3:5" x14ac:dyDescent="0.15">
      <c r="C13168" s="104"/>
      <c r="D13168" s="104"/>
      <c r="E13168" s="104"/>
    </row>
    <row r="13169" spans="3:5" x14ac:dyDescent="0.15">
      <c r="C13169" s="104"/>
      <c r="D13169" s="104"/>
      <c r="E13169" s="104"/>
    </row>
    <row r="13170" spans="3:5" x14ac:dyDescent="0.15">
      <c r="C13170" s="104"/>
      <c r="D13170" s="104"/>
      <c r="E13170" s="104"/>
    </row>
    <row r="13171" spans="3:5" x14ac:dyDescent="0.15">
      <c r="C13171" s="104"/>
      <c r="D13171" s="104"/>
      <c r="E13171" s="104"/>
    </row>
    <row r="13172" spans="3:5" x14ac:dyDescent="0.15">
      <c r="C13172" s="104"/>
      <c r="D13172" s="104"/>
      <c r="E13172" s="104"/>
    </row>
    <row r="13173" spans="3:5" x14ac:dyDescent="0.15">
      <c r="C13173" s="104"/>
      <c r="D13173" s="104"/>
      <c r="E13173" s="104"/>
    </row>
    <row r="13174" spans="3:5" x14ac:dyDescent="0.15">
      <c r="C13174" s="104"/>
      <c r="D13174" s="104"/>
      <c r="E13174" s="104"/>
    </row>
    <row r="13175" spans="3:5" x14ac:dyDescent="0.15">
      <c r="C13175" s="104"/>
      <c r="D13175" s="104"/>
      <c r="E13175" s="104"/>
    </row>
    <row r="13176" spans="3:5" x14ac:dyDescent="0.15">
      <c r="C13176" s="104"/>
      <c r="D13176" s="104"/>
      <c r="E13176" s="104"/>
    </row>
    <row r="13177" spans="3:5" x14ac:dyDescent="0.15">
      <c r="C13177" s="104"/>
      <c r="D13177" s="104"/>
      <c r="E13177" s="104"/>
    </row>
    <row r="13178" spans="3:5" x14ac:dyDescent="0.15">
      <c r="C13178" s="104"/>
      <c r="D13178" s="104"/>
      <c r="E13178" s="104"/>
    </row>
    <row r="13179" spans="3:5" x14ac:dyDescent="0.15">
      <c r="C13179" s="104"/>
      <c r="D13179" s="104"/>
      <c r="E13179" s="104"/>
    </row>
    <row r="13180" spans="3:5" x14ac:dyDescent="0.15">
      <c r="C13180" s="104"/>
      <c r="D13180" s="104"/>
      <c r="E13180" s="104"/>
    </row>
    <row r="13181" spans="3:5" x14ac:dyDescent="0.15">
      <c r="C13181" s="104"/>
      <c r="D13181" s="104"/>
      <c r="E13181" s="104"/>
    </row>
    <row r="13182" spans="3:5" x14ac:dyDescent="0.15">
      <c r="C13182" s="104"/>
      <c r="D13182" s="104"/>
      <c r="E13182" s="104"/>
    </row>
    <row r="13183" spans="3:5" x14ac:dyDescent="0.15">
      <c r="C13183" s="104"/>
      <c r="D13183" s="104"/>
      <c r="E13183" s="104"/>
    </row>
    <row r="13184" spans="3:5" x14ac:dyDescent="0.15">
      <c r="C13184" s="104"/>
      <c r="D13184" s="104"/>
      <c r="E13184" s="104"/>
    </row>
    <row r="13185" spans="3:5" x14ac:dyDescent="0.15">
      <c r="C13185" s="104"/>
      <c r="D13185" s="104"/>
      <c r="E13185" s="104"/>
    </row>
    <row r="13186" spans="3:5" x14ac:dyDescent="0.15">
      <c r="C13186" s="104"/>
      <c r="D13186" s="104"/>
      <c r="E13186" s="104"/>
    </row>
    <row r="13187" spans="3:5" x14ac:dyDescent="0.15">
      <c r="C13187" s="104"/>
      <c r="D13187" s="104"/>
      <c r="E13187" s="104"/>
    </row>
    <row r="13188" spans="3:5" x14ac:dyDescent="0.15">
      <c r="C13188" s="104"/>
      <c r="D13188" s="104"/>
      <c r="E13188" s="104"/>
    </row>
    <row r="13189" spans="3:5" x14ac:dyDescent="0.15">
      <c r="C13189" s="104"/>
      <c r="D13189" s="104"/>
      <c r="E13189" s="104"/>
    </row>
    <row r="13190" spans="3:5" x14ac:dyDescent="0.15">
      <c r="C13190" s="104"/>
      <c r="D13190" s="104"/>
      <c r="E13190" s="104"/>
    </row>
    <row r="13191" spans="3:5" x14ac:dyDescent="0.15">
      <c r="C13191" s="104"/>
      <c r="D13191" s="104"/>
      <c r="E13191" s="104"/>
    </row>
    <row r="13192" spans="3:5" x14ac:dyDescent="0.15">
      <c r="C13192" s="104"/>
      <c r="D13192" s="104"/>
      <c r="E13192" s="104"/>
    </row>
    <row r="13193" spans="3:5" x14ac:dyDescent="0.15">
      <c r="C13193" s="104"/>
      <c r="D13193" s="104"/>
      <c r="E13193" s="104"/>
    </row>
    <row r="13194" spans="3:5" x14ac:dyDescent="0.15">
      <c r="C13194" s="104"/>
      <c r="D13194" s="104"/>
      <c r="E13194" s="104"/>
    </row>
    <row r="13195" spans="3:5" x14ac:dyDescent="0.15">
      <c r="C13195" s="104"/>
      <c r="D13195" s="104"/>
      <c r="E13195" s="104"/>
    </row>
    <row r="13196" spans="3:5" x14ac:dyDescent="0.15">
      <c r="C13196" s="104"/>
      <c r="D13196" s="104"/>
      <c r="E13196" s="104"/>
    </row>
    <row r="13197" spans="3:5" x14ac:dyDescent="0.15">
      <c r="C13197" s="104"/>
      <c r="D13197" s="104"/>
      <c r="E13197" s="104"/>
    </row>
    <row r="13198" spans="3:5" x14ac:dyDescent="0.15">
      <c r="C13198" s="104"/>
      <c r="D13198" s="104"/>
      <c r="E13198" s="104"/>
    </row>
    <row r="13199" spans="3:5" x14ac:dyDescent="0.15">
      <c r="C13199" s="104"/>
      <c r="D13199" s="104"/>
      <c r="E13199" s="104"/>
    </row>
    <row r="13200" spans="3:5" x14ac:dyDescent="0.15">
      <c r="C13200" s="104"/>
      <c r="D13200" s="104"/>
      <c r="E13200" s="104"/>
    </row>
    <row r="13201" spans="3:5" x14ac:dyDescent="0.15">
      <c r="C13201" s="104"/>
      <c r="D13201" s="104"/>
      <c r="E13201" s="104"/>
    </row>
    <row r="13202" spans="3:5" x14ac:dyDescent="0.15">
      <c r="C13202" s="104"/>
      <c r="D13202" s="104"/>
      <c r="E13202" s="104"/>
    </row>
    <row r="13203" spans="3:5" x14ac:dyDescent="0.15">
      <c r="C13203" s="104"/>
      <c r="D13203" s="104"/>
      <c r="E13203" s="104"/>
    </row>
    <row r="13204" spans="3:5" x14ac:dyDescent="0.15">
      <c r="C13204" s="104"/>
      <c r="D13204" s="104"/>
      <c r="E13204" s="104"/>
    </row>
    <row r="13205" spans="3:5" x14ac:dyDescent="0.15">
      <c r="C13205" s="104"/>
      <c r="D13205" s="104"/>
      <c r="E13205" s="104"/>
    </row>
    <row r="13206" spans="3:5" x14ac:dyDescent="0.15">
      <c r="C13206" s="104"/>
      <c r="D13206" s="104"/>
      <c r="E13206" s="104"/>
    </row>
    <row r="13207" spans="3:5" x14ac:dyDescent="0.15">
      <c r="C13207" s="104"/>
      <c r="D13207" s="104"/>
      <c r="E13207" s="104"/>
    </row>
    <row r="13208" spans="3:5" x14ac:dyDescent="0.15">
      <c r="C13208" s="104"/>
      <c r="D13208" s="104"/>
      <c r="E13208" s="104"/>
    </row>
    <row r="13209" spans="3:5" x14ac:dyDescent="0.15">
      <c r="C13209" s="104"/>
      <c r="D13209" s="104"/>
      <c r="E13209" s="104"/>
    </row>
    <row r="13210" spans="3:5" x14ac:dyDescent="0.15">
      <c r="C13210" s="104"/>
      <c r="D13210" s="104"/>
      <c r="E13210" s="104"/>
    </row>
    <row r="13211" spans="3:5" x14ac:dyDescent="0.15">
      <c r="C13211" s="104"/>
      <c r="D13211" s="104"/>
      <c r="E13211" s="104"/>
    </row>
    <row r="13212" spans="3:5" x14ac:dyDescent="0.15">
      <c r="C13212" s="104"/>
      <c r="D13212" s="104"/>
      <c r="E13212" s="104"/>
    </row>
    <row r="13213" spans="3:5" x14ac:dyDescent="0.15">
      <c r="C13213" s="104"/>
      <c r="D13213" s="104"/>
      <c r="E13213" s="104"/>
    </row>
    <row r="13214" spans="3:5" x14ac:dyDescent="0.15">
      <c r="C13214" s="104"/>
      <c r="D13214" s="104"/>
      <c r="E13214" s="104"/>
    </row>
    <row r="13215" spans="3:5" x14ac:dyDescent="0.15">
      <c r="C13215" s="104"/>
      <c r="D13215" s="104"/>
      <c r="E13215" s="104"/>
    </row>
    <row r="13216" spans="3:5" x14ac:dyDescent="0.15">
      <c r="C13216" s="104"/>
      <c r="D13216" s="104"/>
      <c r="E13216" s="104"/>
    </row>
    <row r="13217" spans="3:5" x14ac:dyDescent="0.15">
      <c r="C13217" s="104"/>
      <c r="D13217" s="104"/>
      <c r="E13217" s="104"/>
    </row>
    <row r="13218" spans="3:5" x14ac:dyDescent="0.15">
      <c r="C13218" s="104"/>
      <c r="D13218" s="104"/>
      <c r="E13218" s="104"/>
    </row>
    <row r="13219" spans="3:5" x14ac:dyDescent="0.15">
      <c r="C13219" s="104"/>
      <c r="D13219" s="104"/>
      <c r="E13219" s="104"/>
    </row>
    <row r="13220" spans="3:5" x14ac:dyDescent="0.15">
      <c r="C13220" s="104"/>
      <c r="D13220" s="104"/>
      <c r="E13220" s="104"/>
    </row>
    <row r="13221" spans="3:5" x14ac:dyDescent="0.15">
      <c r="C13221" s="104"/>
      <c r="D13221" s="104"/>
      <c r="E13221" s="104"/>
    </row>
    <row r="13222" spans="3:5" x14ac:dyDescent="0.15">
      <c r="C13222" s="104"/>
      <c r="D13222" s="104"/>
      <c r="E13222" s="104"/>
    </row>
    <row r="13223" spans="3:5" x14ac:dyDescent="0.15">
      <c r="C13223" s="104"/>
      <c r="D13223" s="104"/>
      <c r="E13223" s="104"/>
    </row>
    <row r="13224" spans="3:5" x14ac:dyDescent="0.15">
      <c r="C13224" s="104"/>
      <c r="D13224" s="104"/>
      <c r="E13224" s="104"/>
    </row>
    <row r="13225" spans="3:5" x14ac:dyDescent="0.15">
      <c r="C13225" s="104"/>
      <c r="D13225" s="104"/>
      <c r="E13225" s="104"/>
    </row>
    <row r="13226" spans="3:5" x14ac:dyDescent="0.15">
      <c r="C13226" s="104"/>
      <c r="D13226" s="104"/>
      <c r="E13226" s="104"/>
    </row>
    <row r="13227" spans="3:5" x14ac:dyDescent="0.15">
      <c r="C13227" s="104"/>
      <c r="D13227" s="104"/>
      <c r="E13227" s="104"/>
    </row>
    <row r="13228" spans="3:5" x14ac:dyDescent="0.15">
      <c r="C13228" s="104"/>
      <c r="D13228" s="104"/>
      <c r="E13228" s="104"/>
    </row>
    <row r="13229" spans="3:5" x14ac:dyDescent="0.15">
      <c r="C13229" s="104"/>
      <c r="D13229" s="104"/>
      <c r="E13229" s="104"/>
    </row>
    <row r="13230" spans="3:5" x14ac:dyDescent="0.15">
      <c r="C13230" s="104"/>
      <c r="D13230" s="104"/>
      <c r="E13230" s="104"/>
    </row>
    <row r="13231" spans="3:5" x14ac:dyDescent="0.15">
      <c r="C13231" s="104"/>
      <c r="D13231" s="104"/>
      <c r="E13231" s="104"/>
    </row>
    <row r="13232" spans="3:5" x14ac:dyDescent="0.15">
      <c r="C13232" s="104"/>
      <c r="D13232" s="104"/>
      <c r="E13232" s="104"/>
    </row>
    <row r="13233" spans="3:5" x14ac:dyDescent="0.15">
      <c r="C13233" s="104"/>
      <c r="D13233" s="104"/>
      <c r="E13233" s="104"/>
    </row>
    <row r="13234" spans="3:5" x14ac:dyDescent="0.15">
      <c r="C13234" s="104"/>
      <c r="D13234" s="104"/>
      <c r="E13234" s="104"/>
    </row>
    <row r="13235" spans="3:5" x14ac:dyDescent="0.15">
      <c r="C13235" s="104"/>
      <c r="D13235" s="104"/>
      <c r="E13235" s="104"/>
    </row>
    <row r="13236" spans="3:5" x14ac:dyDescent="0.15">
      <c r="C13236" s="104"/>
      <c r="D13236" s="104"/>
      <c r="E13236" s="104"/>
    </row>
    <row r="13237" spans="3:5" x14ac:dyDescent="0.15">
      <c r="C13237" s="104"/>
      <c r="D13237" s="104"/>
      <c r="E13237" s="104"/>
    </row>
    <row r="13238" spans="3:5" x14ac:dyDescent="0.15">
      <c r="C13238" s="104"/>
      <c r="D13238" s="104"/>
      <c r="E13238" s="104"/>
    </row>
    <row r="13239" spans="3:5" x14ac:dyDescent="0.15">
      <c r="C13239" s="104"/>
      <c r="D13239" s="104"/>
      <c r="E13239" s="104"/>
    </row>
    <row r="13240" spans="3:5" x14ac:dyDescent="0.15">
      <c r="C13240" s="104"/>
      <c r="D13240" s="104"/>
      <c r="E13240" s="104"/>
    </row>
    <row r="13241" spans="3:5" x14ac:dyDescent="0.15">
      <c r="C13241" s="104"/>
      <c r="D13241" s="104"/>
      <c r="E13241" s="104"/>
    </row>
    <row r="13242" spans="3:5" x14ac:dyDescent="0.15">
      <c r="C13242" s="104"/>
      <c r="D13242" s="104"/>
      <c r="E13242" s="104"/>
    </row>
    <row r="13243" spans="3:5" x14ac:dyDescent="0.15">
      <c r="C13243" s="104"/>
      <c r="D13243" s="104"/>
      <c r="E13243" s="104"/>
    </row>
    <row r="13244" spans="3:5" x14ac:dyDescent="0.15">
      <c r="C13244" s="104"/>
      <c r="D13244" s="104"/>
      <c r="E13244" s="104"/>
    </row>
    <row r="13245" spans="3:5" x14ac:dyDescent="0.15">
      <c r="C13245" s="104"/>
      <c r="D13245" s="104"/>
      <c r="E13245" s="104"/>
    </row>
    <row r="13246" spans="3:5" x14ac:dyDescent="0.15">
      <c r="C13246" s="104"/>
      <c r="D13246" s="104"/>
      <c r="E13246" s="104"/>
    </row>
    <row r="13247" spans="3:5" x14ac:dyDescent="0.15">
      <c r="C13247" s="104"/>
      <c r="D13247" s="104"/>
      <c r="E13247" s="104"/>
    </row>
    <row r="13248" spans="3:5" x14ac:dyDescent="0.15">
      <c r="C13248" s="104"/>
      <c r="D13248" s="104"/>
      <c r="E13248" s="104"/>
    </row>
    <row r="13249" spans="3:5" x14ac:dyDescent="0.15">
      <c r="C13249" s="104"/>
      <c r="D13249" s="104"/>
      <c r="E13249" s="104"/>
    </row>
    <row r="13250" spans="3:5" x14ac:dyDescent="0.15">
      <c r="C13250" s="104"/>
      <c r="D13250" s="104"/>
      <c r="E13250" s="104"/>
    </row>
    <row r="13251" spans="3:5" x14ac:dyDescent="0.15">
      <c r="C13251" s="104"/>
      <c r="D13251" s="104"/>
      <c r="E13251" s="104"/>
    </row>
    <row r="13252" spans="3:5" x14ac:dyDescent="0.15">
      <c r="C13252" s="104"/>
      <c r="D13252" s="104"/>
      <c r="E13252" s="104"/>
    </row>
    <row r="13253" spans="3:5" x14ac:dyDescent="0.15">
      <c r="C13253" s="104"/>
      <c r="D13253" s="104"/>
      <c r="E13253" s="104"/>
    </row>
    <row r="13254" spans="3:5" x14ac:dyDescent="0.15">
      <c r="C13254" s="104"/>
      <c r="D13254" s="104"/>
      <c r="E13254" s="104"/>
    </row>
    <row r="13255" spans="3:5" x14ac:dyDescent="0.15">
      <c r="C13255" s="104"/>
      <c r="D13255" s="104"/>
      <c r="E13255" s="104"/>
    </row>
    <row r="13256" spans="3:5" x14ac:dyDescent="0.15">
      <c r="C13256" s="104"/>
      <c r="D13256" s="104"/>
      <c r="E13256" s="104"/>
    </row>
    <row r="13257" spans="3:5" x14ac:dyDescent="0.15">
      <c r="C13257" s="104"/>
      <c r="D13257" s="104"/>
      <c r="E13257" s="104"/>
    </row>
    <row r="13258" spans="3:5" x14ac:dyDescent="0.15">
      <c r="C13258" s="104"/>
      <c r="D13258" s="104"/>
      <c r="E13258" s="104"/>
    </row>
    <row r="13259" spans="3:5" x14ac:dyDescent="0.15">
      <c r="C13259" s="104"/>
      <c r="D13259" s="104"/>
      <c r="E13259" s="104"/>
    </row>
    <row r="13260" spans="3:5" x14ac:dyDescent="0.15">
      <c r="C13260" s="104"/>
      <c r="D13260" s="104"/>
      <c r="E13260" s="104"/>
    </row>
    <row r="13261" spans="3:5" x14ac:dyDescent="0.15">
      <c r="C13261" s="104"/>
      <c r="D13261" s="104"/>
      <c r="E13261" s="104"/>
    </row>
    <row r="13262" spans="3:5" x14ac:dyDescent="0.15">
      <c r="C13262" s="104"/>
      <c r="D13262" s="104"/>
      <c r="E13262" s="104"/>
    </row>
    <row r="13263" spans="3:5" x14ac:dyDescent="0.15">
      <c r="C13263" s="104"/>
      <c r="D13263" s="104"/>
      <c r="E13263" s="104"/>
    </row>
    <row r="13264" spans="3:5" x14ac:dyDescent="0.15">
      <c r="C13264" s="104"/>
      <c r="D13264" s="104"/>
      <c r="E13264" s="104"/>
    </row>
    <row r="13265" spans="3:5" x14ac:dyDescent="0.15">
      <c r="C13265" s="104"/>
      <c r="D13265" s="104"/>
      <c r="E13265" s="104"/>
    </row>
    <row r="13266" spans="3:5" x14ac:dyDescent="0.15">
      <c r="C13266" s="104"/>
      <c r="D13266" s="104"/>
      <c r="E13266" s="104"/>
    </row>
    <row r="13267" spans="3:5" x14ac:dyDescent="0.15">
      <c r="C13267" s="104"/>
      <c r="D13267" s="104"/>
      <c r="E13267" s="104"/>
    </row>
    <row r="13268" spans="3:5" x14ac:dyDescent="0.15">
      <c r="C13268" s="104"/>
      <c r="D13268" s="104"/>
      <c r="E13268" s="104"/>
    </row>
    <row r="13269" spans="3:5" x14ac:dyDescent="0.15">
      <c r="C13269" s="104"/>
      <c r="D13269" s="104"/>
      <c r="E13269" s="104"/>
    </row>
    <row r="13270" spans="3:5" x14ac:dyDescent="0.15">
      <c r="C13270" s="104"/>
      <c r="D13270" s="104"/>
      <c r="E13270" s="104"/>
    </row>
    <row r="13271" spans="3:5" x14ac:dyDescent="0.15">
      <c r="C13271" s="104"/>
      <c r="D13271" s="104"/>
      <c r="E13271" s="104"/>
    </row>
    <row r="13272" spans="3:5" x14ac:dyDescent="0.15">
      <c r="C13272" s="104"/>
      <c r="D13272" s="104"/>
      <c r="E13272" s="104"/>
    </row>
    <row r="13273" spans="3:5" x14ac:dyDescent="0.15">
      <c r="C13273" s="104"/>
      <c r="D13273" s="104"/>
      <c r="E13273" s="104"/>
    </row>
    <row r="13274" spans="3:5" x14ac:dyDescent="0.15">
      <c r="C13274" s="104"/>
      <c r="D13274" s="104"/>
      <c r="E13274" s="104"/>
    </row>
    <row r="13275" spans="3:5" x14ac:dyDescent="0.15">
      <c r="C13275" s="104"/>
      <c r="D13275" s="104"/>
      <c r="E13275" s="104"/>
    </row>
    <row r="13276" spans="3:5" x14ac:dyDescent="0.15">
      <c r="C13276" s="104"/>
      <c r="D13276" s="104"/>
      <c r="E13276" s="104"/>
    </row>
    <row r="13277" spans="3:5" x14ac:dyDescent="0.15">
      <c r="C13277" s="104"/>
      <c r="D13277" s="104"/>
      <c r="E13277" s="104"/>
    </row>
    <row r="13278" spans="3:5" x14ac:dyDescent="0.15">
      <c r="C13278" s="104"/>
      <c r="D13278" s="104"/>
      <c r="E13278" s="104"/>
    </row>
    <row r="13279" spans="3:5" x14ac:dyDescent="0.15">
      <c r="C13279" s="104"/>
      <c r="D13279" s="104"/>
      <c r="E13279" s="104"/>
    </row>
    <row r="13280" spans="3:5" x14ac:dyDescent="0.15">
      <c r="C13280" s="104"/>
      <c r="D13280" s="104"/>
      <c r="E13280" s="104"/>
    </row>
    <row r="13281" spans="3:5" x14ac:dyDescent="0.15">
      <c r="C13281" s="104"/>
      <c r="D13281" s="104"/>
      <c r="E13281" s="104"/>
    </row>
    <row r="13282" spans="3:5" x14ac:dyDescent="0.15">
      <c r="C13282" s="104"/>
      <c r="D13282" s="104"/>
      <c r="E13282" s="104"/>
    </row>
    <row r="13283" spans="3:5" x14ac:dyDescent="0.15">
      <c r="C13283" s="104"/>
      <c r="D13283" s="104"/>
      <c r="E13283" s="104"/>
    </row>
    <row r="13284" spans="3:5" x14ac:dyDescent="0.15">
      <c r="C13284" s="104"/>
      <c r="D13284" s="104"/>
      <c r="E13284" s="104"/>
    </row>
    <row r="13285" spans="3:5" x14ac:dyDescent="0.15">
      <c r="C13285" s="104"/>
      <c r="D13285" s="104"/>
      <c r="E13285" s="104"/>
    </row>
    <row r="13286" spans="3:5" x14ac:dyDescent="0.15">
      <c r="C13286" s="104"/>
      <c r="D13286" s="104"/>
      <c r="E13286" s="104"/>
    </row>
    <row r="13287" spans="3:5" x14ac:dyDescent="0.15">
      <c r="C13287" s="104"/>
      <c r="D13287" s="104"/>
      <c r="E13287" s="104"/>
    </row>
    <row r="13288" spans="3:5" x14ac:dyDescent="0.15">
      <c r="C13288" s="104"/>
      <c r="D13288" s="104"/>
      <c r="E13288" s="104"/>
    </row>
    <row r="13289" spans="3:5" x14ac:dyDescent="0.15">
      <c r="C13289" s="104"/>
      <c r="D13289" s="104"/>
      <c r="E13289" s="104"/>
    </row>
    <row r="13290" spans="3:5" x14ac:dyDescent="0.15">
      <c r="C13290" s="104"/>
      <c r="D13290" s="104"/>
      <c r="E13290" s="104"/>
    </row>
    <row r="13291" spans="3:5" x14ac:dyDescent="0.15">
      <c r="C13291" s="104"/>
      <c r="D13291" s="104"/>
      <c r="E13291" s="104"/>
    </row>
    <row r="13292" spans="3:5" x14ac:dyDescent="0.15">
      <c r="C13292" s="104"/>
      <c r="D13292" s="104"/>
      <c r="E13292" s="104"/>
    </row>
    <row r="13293" spans="3:5" x14ac:dyDescent="0.15">
      <c r="C13293" s="104"/>
      <c r="D13293" s="104"/>
      <c r="E13293" s="104"/>
    </row>
    <row r="13294" spans="3:5" x14ac:dyDescent="0.15">
      <c r="C13294" s="104"/>
      <c r="D13294" s="104"/>
      <c r="E13294" s="104"/>
    </row>
    <row r="13295" spans="3:5" x14ac:dyDescent="0.15">
      <c r="C13295" s="104"/>
      <c r="D13295" s="104"/>
      <c r="E13295" s="104"/>
    </row>
    <row r="13296" spans="3:5" x14ac:dyDescent="0.15">
      <c r="C13296" s="104"/>
      <c r="D13296" s="104"/>
      <c r="E13296" s="104"/>
    </row>
    <row r="13297" spans="3:5" x14ac:dyDescent="0.15">
      <c r="C13297" s="104"/>
      <c r="D13297" s="104"/>
      <c r="E13297" s="104"/>
    </row>
    <row r="13298" spans="3:5" x14ac:dyDescent="0.15">
      <c r="C13298" s="104"/>
      <c r="D13298" s="104"/>
      <c r="E13298" s="104"/>
    </row>
    <row r="13299" spans="3:5" x14ac:dyDescent="0.15">
      <c r="C13299" s="104"/>
      <c r="D13299" s="104"/>
      <c r="E13299" s="104"/>
    </row>
    <row r="13300" spans="3:5" x14ac:dyDescent="0.15">
      <c r="C13300" s="104"/>
      <c r="D13300" s="104"/>
      <c r="E13300" s="104"/>
    </row>
    <row r="13301" spans="3:5" x14ac:dyDescent="0.15">
      <c r="C13301" s="104"/>
      <c r="D13301" s="104"/>
      <c r="E13301" s="104"/>
    </row>
    <row r="13302" spans="3:5" x14ac:dyDescent="0.15">
      <c r="C13302" s="104"/>
      <c r="D13302" s="104"/>
      <c r="E13302" s="104"/>
    </row>
    <row r="13303" spans="3:5" x14ac:dyDescent="0.15">
      <c r="C13303" s="104"/>
      <c r="D13303" s="104"/>
      <c r="E13303" s="104"/>
    </row>
    <row r="13304" spans="3:5" x14ac:dyDescent="0.15">
      <c r="C13304" s="104"/>
      <c r="D13304" s="104"/>
      <c r="E13304" s="104"/>
    </row>
    <row r="13305" spans="3:5" x14ac:dyDescent="0.15">
      <c r="C13305" s="104"/>
      <c r="D13305" s="104"/>
      <c r="E13305" s="104"/>
    </row>
    <row r="13306" spans="3:5" x14ac:dyDescent="0.15">
      <c r="C13306" s="104"/>
      <c r="D13306" s="104"/>
      <c r="E13306" s="104"/>
    </row>
    <row r="13307" spans="3:5" x14ac:dyDescent="0.15">
      <c r="C13307" s="104"/>
      <c r="D13307" s="104"/>
      <c r="E13307" s="104"/>
    </row>
    <row r="13308" spans="3:5" x14ac:dyDescent="0.15">
      <c r="C13308" s="104"/>
      <c r="D13308" s="104"/>
      <c r="E13308" s="104"/>
    </row>
    <row r="13309" spans="3:5" x14ac:dyDescent="0.15">
      <c r="C13309" s="104"/>
      <c r="D13309" s="104"/>
      <c r="E13309" s="104"/>
    </row>
    <row r="13310" spans="3:5" x14ac:dyDescent="0.15">
      <c r="C13310" s="104"/>
      <c r="D13310" s="104"/>
      <c r="E13310" s="104"/>
    </row>
    <row r="13311" spans="3:5" x14ac:dyDescent="0.15">
      <c r="C13311" s="104"/>
      <c r="D13311" s="104"/>
      <c r="E13311" s="104"/>
    </row>
    <row r="13312" spans="3:5" x14ac:dyDescent="0.15">
      <c r="C13312" s="104"/>
      <c r="D13312" s="104"/>
      <c r="E13312" s="104"/>
    </row>
    <row r="13313" spans="3:5" x14ac:dyDescent="0.15">
      <c r="C13313" s="104"/>
      <c r="D13313" s="104"/>
      <c r="E13313" s="104"/>
    </row>
    <row r="13314" spans="3:5" x14ac:dyDescent="0.15">
      <c r="C13314" s="104"/>
      <c r="D13314" s="104"/>
      <c r="E13314" s="104"/>
    </row>
    <row r="13315" spans="3:5" x14ac:dyDescent="0.15">
      <c r="C13315" s="104"/>
      <c r="D13315" s="104"/>
      <c r="E13315" s="104"/>
    </row>
    <row r="13316" spans="3:5" x14ac:dyDescent="0.15">
      <c r="C13316" s="104"/>
      <c r="D13316" s="104"/>
      <c r="E13316" s="104"/>
    </row>
    <row r="13317" spans="3:5" x14ac:dyDescent="0.15">
      <c r="C13317" s="104"/>
      <c r="D13317" s="104"/>
      <c r="E13317" s="104"/>
    </row>
    <row r="13318" spans="3:5" x14ac:dyDescent="0.15">
      <c r="C13318" s="104"/>
      <c r="D13318" s="104"/>
      <c r="E13318" s="104"/>
    </row>
    <row r="13319" spans="3:5" x14ac:dyDescent="0.15">
      <c r="C13319" s="104"/>
      <c r="D13319" s="104"/>
      <c r="E13319" s="104"/>
    </row>
    <row r="13320" spans="3:5" x14ac:dyDescent="0.15">
      <c r="C13320" s="104"/>
      <c r="D13320" s="104"/>
      <c r="E13320" s="104"/>
    </row>
    <row r="13321" spans="3:5" x14ac:dyDescent="0.15">
      <c r="C13321" s="104"/>
      <c r="D13321" s="104"/>
      <c r="E13321" s="104"/>
    </row>
    <row r="13322" spans="3:5" x14ac:dyDescent="0.15">
      <c r="C13322" s="104"/>
      <c r="D13322" s="104"/>
      <c r="E13322" s="104"/>
    </row>
    <row r="13323" spans="3:5" x14ac:dyDescent="0.15">
      <c r="C13323" s="104"/>
      <c r="D13323" s="104"/>
      <c r="E13323" s="104"/>
    </row>
    <row r="13324" spans="3:5" x14ac:dyDescent="0.15">
      <c r="C13324" s="104"/>
      <c r="D13324" s="104"/>
      <c r="E13324" s="104"/>
    </row>
    <row r="13325" spans="3:5" x14ac:dyDescent="0.15">
      <c r="C13325" s="104"/>
      <c r="D13325" s="104"/>
      <c r="E13325" s="104"/>
    </row>
    <row r="13326" spans="3:5" x14ac:dyDescent="0.15">
      <c r="C13326" s="104"/>
      <c r="D13326" s="104"/>
      <c r="E13326" s="104"/>
    </row>
    <row r="13327" spans="3:5" x14ac:dyDescent="0.15">
      <c r="C13327" s="104"/>
      <c r="D13327" s="104"/>
      <c r="E13327" s="104"/>
    </row>
    <row r="13328" spans="3:5" x14ac:dyDescent="0.15">
      <c r="C13328" s="104"/>
      <c r="D13328" s="104"/>
      <c r="E13328" s="104"/>
    </row>
    <row r="13329" spans="3:5" x14ac:dyDescent="0.15">
      <c r="C13329" s="104"/>
      <c r="D13329" s="104"/>
      <c r="E13329" s="104"/>
    </row>
    <row r="13330" spans="3:5" x14ac:dyDescent="0.15">
      <c r="C13330" s="104"/>
      <c r="D13330" s="104"/>
      <c r="E13330" s="104"/>
    </row>
    <row r="13331" spans="3:5" x14ac:dyDescent="0.15">
      <c r="C13331" s="104"/>
      <c r="D13331" s="104"/>
      <c r="E13331" s="104"/>
    </row>
    <row r="13332" spans="3:5" x14ac:dyDescent="0.15">
      <c r="C13332" s="104"/>
      <c r="D13332" s="104"/>
      <c r="E13332" s="104"/>
    </row>
    <row r="13333" spans="3:5" x14ac:dyDescent="0.15">
      <c r="C13333" s="104"/>
      <c r="D13333" s="104"/>
      <c r="E13333" s="104"/>
    </row>
    <row r="13334" spans="3:5" x14ac:dyDescent="0.15">
      <c r="C13334" s="104"/>
      <c r="D13334" s="104"/>
      <c r="E13334" s="104"/>
    </row>
    <row r="13335" spans="3:5" x14ac:dyDescent="0.15">
      <c r="C13335" s="104"/>
      <c r="D13335" s="104"/>
      <c r="E13335" s="104"/>
    </row>
    <row r="13336" spans="3:5" x14ac:dyDescent="0.15">
      <c r="C13336" s="104"/>
      <c r="D13336" s="104"/>
      <c r="E13336" s="104"/>
    </row>
    <row r="13337" spans="3:5" x14ac:dyDescent="0.15">
      <c r="C13337" s="104"/>
      <c r="D13337" s="104"/>
      <c r="E13337" s="104"/>
    </row>
    <row r="13338" spans="3:5" x14ac:dyDescent="0.15">
      <c r="C13338" s="104"/>
      <c r="D13338" s="104"/>
      <c r="E13338" s="104"/>
    </row>
    <row r="13339" spans="3:5" x14ac:dyDescent="0.15">
      <c r="C13339" s="104"/>
      <c r="D13339" s="104"/>
      <c r="E13339" s="104"/>
    </row>
    <row r="13340" spans="3:5" x14ac:dyDescent="0.15">
      <c r="C13340" s="104"/>
      <c r="D13340" s="104"/>
      <c r="E13340" s="104"/>
    </row>
    <row r="13341" spans="3:5" x14ac:dyDescent="0.15">
      <c r="C13341" s="104"/>
      <c r="D13341" s="104"/>
      <c r="E13341" s="104"/>
    </row>
    <row r="13342" spans="3:5" x14ac:dyDescent="0.15">
      <c r="C13342" s="104"/>
      <c r="D13342" s="104"/>
      <c r="E13342" s="104"/>
    </row>
    <row r="13343" spans="3:5" x14ac:dyDescent="0.15">
      <c r="C13343" s="104"/>
      <c r="D13343" s="104"/>
      <c r="E13343" s="104"/>
    </row>
    <row r="13344" spans="3:5" x14ac:dyDescent="0.15">
      <c r="C13344" s="104"/>
      <c r="D13344" s="104"/>
      <c r="E13344" s="104"/>
    </row>
    <row r="13345" spans="3:5" x14ac:dyDescent="0.15">
      <c r="C13345" s="104"/>
      <c r="D13345" s="104"/>
      <c r="E13345" s="104"/>
    </row>
    <row r="13346" spans="3:5" x14ac:dyDescent="0.15">
      <c r="C13346" s="104"/>
      <c r="D13346" s="104"/>
      <c r="E13346" s="104"/>
    </row>
    <row r="13347" spans="3:5" x14ac:dyDescent="0.15">
      <c r="C13347" s="104"/>
      <c r="D13347" s="104"/>
      <c r="E13347" s="104"/>
    </row>
    <row r="13348" spans="3:5" x14ac:dyDescent="0.15">
      <c r="C13348" s="104"/>
      <c r="D13348" s="104"/>
      <c r="E13348" s="104"/>
    </row>
    <row r="13349" spans="3:5" x14ac:dyDescent="0.15">
      <c r="C13349" s="104"/>
      <c r="D13349" s="104"/>
      <c r="E13349" s="104"/>
    </row>
    <row r="13350" spans="3:5" x14ac:dyDescent="0.15">
      <c r="C13350" s="104"/>
      <c r="D13350" s="104"/>
      <c r="E13350" s="104"/>
    </row>
    <row r="13351" spans="3:5" x14ac:dyDescent="0.15">
      <c r="C13351" s="104"/>
      <c r="D13351" s="104"/>
      <c r="E13351" s="104"/>
    </row>
    <row r="13352" spans="3:5" x14ac:dyDescent="0.15">
      <c r="C13352" s="104"/>
      <c r="D13352" s="104"/>
      <c r="E13352" s="104"/>
    </row>
    <row r="13353" spans="3:5" x14ac:dyDescent="0.15">
      <c r="C13353" s="104"/>
      <c r="D13353" s="104"/>
      <c r="E13353" s="104"/>
    </row>
    <row r="13354" spans="3:5" x14ac:dyDescent="0.15">
      <c r="C13354" s="104"/>
      <c r="D13354" s="104"/>
      <c r="E13354" s="104"/>
    </row>
    <row r="13355" spans="3:5" x14ac:dyDescent="0.15">
      <c r="C13355" s="104"/>
      <c r="D13355" s="104"/>
      <c r="E13355" s="104"/>
    </row>
    <row r="13356" spans="3:5" x14ac:dyDescent="0.15">
      <c r="C13356" s="104"/>
      <c r="D13356" s="104"/>
      <c r="E13356" s="104"/>
    </row>
    <row r="13357" spans="3:5" x14ac:dyDescent="0.15">
      <c r="C13357" s="104"/>
      <c r="D13357" s="104"/>
      <c r="E13357" s="104"/>
    </row>
    <row r="13358" spans="3:5" x14ac:dyDescent="0.15">
      <c r="C13358" s="104"/>
      <c r="D13358" s="104"/>
      <c r="E13358" s="104"/>
    </row>
    <row r="13359" spans="3:5" x14ac:dyDescent="0.15">
      <c r="C13359" s="104"/>
      <c r="D13359" s="104"/>
      <c r="E13359" s="104"/>
    </row>
    <row r="13360" spans="3:5" x14ac:dyDescent="0.15">
      <c r="C13360" s="104"/>
      <c r="D13360" s="104"/>
      <c r="E13360" s="104"/>
    </row>
    <row r="13361" spans="3:5" x14ac:dyDescent="0.15">
      <c r="C13361" s="104"/>
      <c r="D13361" s="104"/>
      <c r="E13361" s="104"/>
    </row>
    <row r="13362" spans="3:5" x14ac:dyDescent="0.15">
      <c r="C13362" s="104"/>
      <c r="D13362" s="104"/>
      <c r="E13362" s="104"/>
    </row>
    <row r="13363" spans="3:5" x14ac:dyDescent="0.15">
      <c r="C13363" s="104"/>
      <c r="D13363" s="104"/>
      <c r="E13363" s="104"/>
    </row>
    <row r="13364" spans="3:5" x14ac:dyDescent="0.15">
      <c r="C13364" s="104"/>
      <c r="D13364" s="104"/>
      <c r="E13364" s="104"/>
    </row>
    <row r="13365" spans="3:5" x14ac:dyDescent="0.15">
      <c r="C13365" s="104"/>
      <c r="D13365" s="104"/>
      <c r="E13365" s="104"/>
    </row>
    <row r="13366" spans="3:5" x14ac:dyDescent="0.15">
      <c r="C13366" s="104"/>
      <c r="D13366" s="104"/>
      <c r="E13366" s="104"/>
    </row>
    <row r="13367" spans="3:5" x14ac:dyDescent="0.15">
      <c r="C13367" s="104"/>
      <c r="D13367" s="104"/>
      <c r="E13367" s="104"/>
    </row>
    <row r="13368" spans="3:5" x14ac:dyDescent="0.15">
      <c r="C13368" s="104"/>
      <c r="D13368" s="104"/>
      <c r="E13368" s="104"/>
    </row>
    <row r="13369" spans="3:5" x14ac:dyDescent="0.15">
      <c r="C13369" s="104"/>
      <c r="D13369" s="104"/>
      <c r="E13369" s="104"/>
    </row>
    <row r="13370" spans="3:5" x14ac:dyDescent="0.15">
      <c r="C13370" s="104"/>
      <c r="D13370" s="104"/>
      <c r="E13370" s="104"/>
    </row>
    <row r="13371" spans="3:5" x14ac:dyDescent="0.15">
      <c r="C13371" s="104"/>
      <c r="D13371" s="104"/>
      <c r="E13371" s="104"/>
    </row>
    <row r="13372" spans="3:5" x14ac:dyDescent="0.15">
      <c r="C13372" s="104"/>
      <c r="D13372" s="104"/>
      <c r="E13372" s="104"/>
    </row>
    <row r="13373" spans="3:5" x14ac:dyDescent="0.15">
      <c r="C13373" s="104"/>
      <c r="D13373" s="104"/>
      <c r="E13373" s="104"/>
    </row>
    <row r="13374" spans="3:5" x14ac:dyDescent="0.15">
      <c r="C13374" s="104"/>
      <c r="D13374" s="104"/>
      <c r="E13374" s="104"/>
    </row>
    <row r="13375" spans="3:5" x14ac:dyDescent="0.15">
      <c r="C13375" s="104"/>
      <c r="D13375" s="104"/>
      <c r="E13375" s="104"/>
    </row>
    <row r="13376" spans="3:5" x14ac:dyDescent="0.15">
      <c r="C13376" s="104"/>
      <c r="D13376" s="104"/>
      <c r="E13376" s="104"/>
    </row>
    <row r="13377" spans="3:5" x14ac:dyDescent="0.15">
      <c r="C13377" s="104"/>
      <c r="D13377" s="104"/>
      <c r="E13377" s="104"/>
    </row>
    <row r="13378" spans="3:5" x14ac:dyDescent="0.15">
      <c r="C13378" s="104"/>
      <c r="D13378" s="104"/>
      <c r="E13378" s="104"/>
    </row>
    <row r="13379" spans="3:5" x14ac:dyDescent="0.15">
      <c r="C13379" s="104"/>
      <c r="D13379" s="104"/>
      <c r="E13379" s="104"/>
    </row>
    <row r="13380" spans="3:5" x14ac:dyDescent="0.15">
      <c r="C13380" s="104"/>
      <c r="D13380" s="104"/>
      <c r="E13380" s="104"/>
    </row>
    <row r="13381" spans="3:5" x14ac:dyDescent="0.15">
      <c r="C13381" s="104"/>
      <c r="D13381" s="104"/>
      <c r="E13381" s="104"/>
    </row>
    <row r="13382" spans="3:5" x14ac:dyDescent="0.15">
      <c r="C13382" s="104"/>
      <c r="D13382" s="104"/>
      <c r="E13382" s="104"/>
    </row>
    <row r="13383" spans="3:5" x14ac:dyDescent="0.15">
      <c r="C13383" s="104"/>
      <c r="D13383" s="104"/>
      <c r="E13383" s="104"/>
    </row>
    <row r="13384" spans="3:5" x14ac:dyDescent="0.15">
      <c r="C13384" s="104"/>
      <c r="D13384" s="104"/>
      <c r="E13384" s="104"/>
    </row>
    <row r="13385" spans="3:5" x14ac:dyDescent="0.15">
      <c r="C13385" s="104"/>
      <c r="D13385" s="104"/>
      <c r="E13385" s="104"/>
    </row>
    <row r="13386" spans="3:5" x14ac:dyDescent="0.15">
      <c r="C13386" s="104"/>
      <c r="D13386" s="104"/>
      <c r="E13386" s="104"/>
    </row>
    <row r="13387" spans="3:5" x14ac:dyDescent="0.15">
      <c r="C13387" s="104"/>
      <c r="D13387" s="104"/>
      <c r="E13387" s="104"/>
    </row>
    <row r="13388" spans="3:5" x14ac:dyDescent="0.15">
      <c r="C13388" s="104"/>
      <c r="D13388" s="104"/>
      <c r="E13388" s="104"/>
    </row>
    <row r="13389" spans="3:5" x14ac:dyDescent="0.15">
      <c r="C13389" s="104"/>
      <c r="D13389" s="104"/>
      <c r="E13389" s="104"/>
    </row>
    <row r="13390" spans="3:5" x14ac:dyDescent="0.15">
      <c r="C13390" s="104"/>
      <c r="D13390" s="104"/>
      <c r="E13390" s="104"/>
    </row>
    <row r="13391" spans="3:5" x14ac:dyDescent="0.15">
      <c r="C13391" s="104"/>
      <c r="D13391" s="104"/>
      <c r="E13391" s="104"/>
    </row>
    <row r="13392" spans="3:5" x14ac:dyDescent="0.15">
      <c r="C13392" s="104"/>
      <c r="D13392" s="104"/>
      <c r="E13392" s="104"/>
    </row>
    <row r="13393" spans="3:5" x14ac:dyDescent="0.15">
      <c r="C13393" s="104"/>
      <c r="D13393" s="104"/>
      <c r="E13393" s="104"/>
    </row>
    <row r="13394" spans="3:5" x14ac:dyDescent="0.15">
      <c r="C13394" s="104"/>
      <c r="D13394" s="104"/>
      <c r="E13394" s="104"/>
    </row>
    <row r="13395" spans="3:5" x14ac:dyDescent="0.15">
      <c r="C13395" s="104"/>
      <c r="D13395" s="104"/>
      <c r="E13395" s="104"/>
    </row>
    <row r="13396" spans="3:5" x14ac:dyDescent="0.15">
      <c r="C13396" s="104"/>
      <c r="D13396" s="104"/>
      <c r="E13396" s="104"/>
    </row>
    <row r="13397" spans="3:5" x14ac:dyDescent="0.15">
      <c r="C13397" s="104"/>
      <c r="D13397" s="104"/>
      <c r="E13397" s="104"/>
    </row>
    <row r="13398" spans="3:5" x14ac:dyDescent="0.15">
      <c r="C13398" s="104"/>
      <c r="D13398" s="104"/>
      <c r="E13398" s="104"/>
    </row>
    <row r="13399" spans="3:5" x14ac:dyDescent="0.15">
      <c r="C13399" s="104"/>
      <c r="D13399" s="104"/>
      <c r="E13399" s="104"/>
    </row>
    <row r="13400" spans="3:5" x14ac:dyDescent="0.15">
      <c r="C13400" s="104"/>
      <c r="D13400" s="104"/>
      <c r="E13400" s="104"/>
    </row>
    <row r="13401" spans="3:5" x14ac:dyDescent="0.15">
      <c r="C13401" s="104"/>
      <c r="D13401" s="104"/>
      <c r="E13401" s="104"/>
    </row>
    <row r="13402" spans="3:5" x14ac:dyDescent="0.15">
      <c r="C13402" s="104"/>
      <c r="D13402" s="104"/>
      <c r="E13402" s="104"/>
    </row>
    <row r="13403" spans="3:5" x14ac:dyDescent="0.15">
      <c r="C13403" s="104"/>
      <c r="D13403" s="104"/>
      <c r="E13403" s="104"/>
    </row>
    <row r="13404" spans="3:5" x14ac:dyDescent="0.15">
      <c r="C13404" s="104"/>
      <c r="D13404" s="104"/>
      <c r="E13404" s="104"/>
    </row>
    <row r="13405" spans="3:5" x14ac:dyDescent="0.15">
      <c r="C13405" s="104"/>
      <c r="D13405" s="104"/>
      <c r="E13405" s="104"/>
    </row>
    <row r="13406" spans="3:5" x14ac:dyDescent="0.15">
      <c r="C13406" s="104"/>
      <c r="D13406" s="104"/>
      <c r="E13406" s="104"/>
    </row>
    <row r="13407" spans="3:5" x14ac:dyDescent="0.15">
      <c r="C13407" s="104"/>
      <c r="D13407" s="104"/>
      <c r="E13407" s="104"/>
    </row>
    <row r="13408" spans="3:5" x14ac:dyDescent="0.15">
      <c r="C13408" s="104"/>
      <c r="D13408" s="104"/>
      <c r="E13408" s="104"/>
    </row>
    <row r="13409" spans="3:5" x14ac:dyDescent="0.15">
      <c r="C13409" s="104"/>
      <c r="D13409" s="104"/>
      <c r="E13409" s="104"/>
    </row>
    <row r="13410" spans="3:5" x14ac:dyDescent="0.15">
      <c r="C13410" s="104"/>
      <c r="D13410" s="104"/>
      <c r="E13410" s="104"/>
    </row>
    <row r="13411" spans="3:5" x14ac:dyDescent="0.15">
      <c r="C13411" s="104"/>
      <c r="D13411" s="104"/>
      <c r="E13411" s="104"/>
    </row>
    <row r="13412" spans="3:5" x14ac:dyDescent="0.15">
      <c r="C13412" s="104"/>
      <c r="D13412" s="104"/>
      <c r="E13412" s="104"/>
    </row>
    <row r="13413" spans="3:5" x14ac:dyDescent="0.15">
      <c r="C13413" s="104"/>
      <c r="D13413" s="104"/>
      <c r="E13413" s="104"/>
    </row>
    <row r="13414" spans="3:5" x14ac:dyDescent="0.15">
      <c r="C13414" s="104"/>
      <c r="D13414" s="104"/>
      <c r="E13414" s="104"/>
    </row>
    <row r="13415" spans="3:5" x14ac:dyDescent="0.15">
      <c r="C13415" s="104"/>
      <c r="D13415" s="104"/>
      <c r="E13415" s="104"/>
    </row>
    <row r="13416" spans="3:5" x14ac:dyDescent="0.15">
      <c r="C13416" s="104"/>
      <c r="D13416" s="104"/>
      <c r="E13416" s="104"/>
    </row>
    <row r="13417" spans="3:5" x14ac:dyDescent="0.15">
      <c r="C13417" s="104"/>
      <c r="D13417" s="104"/>
      <c r="E13417" s="104"/>
    </row>
    <row r="13418" spans="3:5" x14ac:dyDescent="0.15">
      <c r="C13418" s="104"/>
      <c r="D13418" s="104"/>
      <c r="E13418" s="104"/>
    </row>
    <row r="13419" spans="3:5" x14ac:dyDescent="0.15">
      <c r="C13419" s="104"/>
      <c r="D13419" s="104"/>
      <c r="E13419" s="104"/>
    </row>
    <row r="13420" spans="3:5" x14ac:dyDescent="0.15">
      <c r="C13420" s="104"/>
      <c r="D13420" s="104"/>
      <c r="E13420" s="104"/>
    </row>
    <row r="13421" spans="3:5" x14ac:dyDescent="0.15">
      <c r="C13421" s="104"/>
      <c r="D13421" s="104"/>
      <c r="E13421" s="104"/>
    </row>
    <row r="13422" spans="3:5" x14ac:dyDescent="0.15">
      <c r="C13422" s="104"/>
      <c r="D13422" s="104"/>
      <c r="E13422" s="104"/>
    </row>
    <row r="13423" spans="3:5" x14ac:dyDescent="0.15">
      <c r="C13423" s="104"/>
      <c r="D13423" s="104"/>
      <c r="E13423" s="104"/>
    </row>
    <row r="13424" spans="3:5" x14ac:dyDescent="0.15">
      <c r="C13424" s="104"/>
      <c r="D13424" s="104"/>
      <c r="E13424" s="104"/>
    </row>
    <row r="13425" spans="3:5" x14ac:dyDescent="0.15">
      <c r="C13425" s="104"/>
      <c r="D13425" s="104"/>
      <c r="E13425" s="104"/>
    </row>
    <row r="13426" spans="3:5" x14ac:dyDescent="0.15">
      <c r="C13426" s="104"/>
      <c r="D13426" s="104"/>
      <c r="E13426" s="104"/>
    </row>
    <row r="13427" spans="3:5" x14ac:dyDescent="0.15">
      <c r="C13427" s="104"/>
      <c r="D13427" s="104"/>
      <c r="E13427" s="104"/>
    </row>
    <row r="13428" spans="3:5" x14ac:dyDescent="0.15">
      <c r="C13428" s="104"/>
      <c r="D13428" s="104"/>
      <c r="E13428" s="104"/>
    </row>
    <row r="13429" spans="3:5" x14ac:dyDescent="0.15">
      <c r="C13429" s="104"/>
      <c r="D13429" s="104"/>
      <c r="E13429" s="104"/>
    </row>
    <row r="13430" spans="3:5" x14ac:dyDescent="0.15">
      <c r="C13430" s="104"/>
      <c r="D13430" s="104"/>
      <c r="E13430" s="104"/>
    </row>
    <row r="13431" spans="3:5" x14ac:dyDescent="0.15">
      <c r="C13431" s="104"/>
      <c r="D13431" s="104"/>
      <c r="E13431" s="104"/>
    </row>
    <row r="13432" spans="3:5" x14ac:dyDescent="0.15">
      <c r="C13432" s="104"/>
      <c r="D13432" s="104"/>
      <c r="E13432" s="104"/>
    </row>
    <row r="13433" spans="3:5" x14ac:dyDescent="0.15">
      <c r="C13433" s="104"/>
      <c r="D13433" s="104"/>
      <c r="E13433" s="104"/>
    </row>
    <row r="13434" spans="3:5" x14ac:dyDescent="0.15">
      <c r="C13434" s="104"/>
      <c r="D13434" s="104"/>
      <c r="E13434" s="104"/>
    </row>
    <row r="13435" spans="3:5" x14ac:dyDescent="0.15">
      <c r="C13435" s="104"/>
      <c r="D13435" s="104"/>
      <c r="E13435" s="104"/>
    </row>
    <row r="13436" spans="3:5" x14ac:dyDescent="0.15">
      <c r="C13436" s="104"/>
      <c r="D13436" s="104"/>
      <c r="E13436" s="104"/>
    </row>
    <row r="13437" spans="3:5" x14ac:dyDescent="0.15">
      <c r="C13437" s="104"/>
      <c r="D13437" s="104"/>
      <c r="E13437" s="104"/>
    </row>
    <row r="13438" spans="3:5" x14ac:dyDescent="0.15">
      <c r="C13438" s="104"/>
      <c r="D13438" s="104"/>
      <c r="E13438" s="104"/>
    </row>
    <row r="13439" spans="3:5" x14ac:dyDescent="0.15">
      <c r="C13439" s="104"/>
      <c r="D13439" s="104"/>
      <c r="E13439" s="104"/>
    </row>
    <row r="13440" spans="3:5" x14ac:dyDescent="0.15">
      <c r="C13440" s="104"/>
      <c r="D13440" s="104"/>
      <c r="E13440" s="104"/>
    </row>
    <row r="13441" spans="3:5" x14ac:dyDescent="0.15">
      <c r="C13441" s="104"/>
      <c r="D13441" s="104"/>
      <c r="E13441" s="104"/>
    </row>
    <row r="13442" spans="3:5" x14ac:dyDescent="0.15">
      <c r="C13442" s="104"/>
      <c r="D13442" s="104"/>
      <c r="E13442" s="104"/>
    </row>
    <row r="13443" spans="3:5" x14ac:dyDescent="0.15">
      <c r="C13443" s="104"/>
      <c r="D13443" s="104"/>
      <c r="E13443" s="104"/>
    </row>
    <row r="13444" spans="3:5" x14ac:dyDescent="0.15">
      <c r="C13444" s="104"/>
      <c r="D13444" s="104"/>
      <c r="E13444" s="104"/>
    </row>
    <row r="13445" spans="3:5" x14ac:dyDescent="0.15">
      <c r="C13445" s="104"/>
      <c r="D13445" s="104"/>
      <c r="E13445" s="104"/>
    </row>
    <row r="13446" spans="3:5" x14ac:dyDescent="0.15">
      <c r="C13446" s="104"/>
      <c r="D13446" s="104"/>
      <c r="E13446" s="104"/>
    </row>
    <row r="13447" spans="3:5" x14ac:dyDescent="0.15">
      <c r="C13447" s="104"/>
      <c r="D13447" s="104"/>
      <c r="E13447" s="104"/>
    </row>
    <row r="13448" spans="3:5" x14ac:dyDescent="0.15">
      <c r="C13448" s="104"/>
      <c r="D13448" s="104"/>
      <c r="E13448" s="104"/>
    </row>
    <row r="13449" spans="3:5" x14ac:dyDescent="0.15">
      <c r="C13449" s="104"/>
      <c r="D13449" s="104"/>
      <c r="E13449" s="104"/>
    </row>
    <row r="13450" spans="3:5" x14ac:dyDescent="0.15">
      <c r="C13450" s="104"/>
      <c r="D13450" s="104"/>
      <c r="E13450" s="104"/>
    </row>
    <row r="13451" spans="3:5" x14ac:dyDescent="0.15">
      <c r="C13451" s="104"/>
      <c r="D13451" s="104"/>
      <c r="E13451" s="104"/>
    </row>
    <row r="13452" spans="3:5" x14ac:dyDescent="0.15">
      <c r="C13452" s="104"/>
      <c r="D13452" s="104"/>
      <c r="E13452" s="104"/>
    </row>
    <row r="13453" spans="3:5" x14ac:dyDescent="0.15">
      <c r="C13453" s="104"/>
      <c r="D13453" s="104"/>
      <c r="E13453" s="104"/>
    </row>
    <row r="13454" spans="3:5" x14ac:dyDescent="0.15">
      <c r="C13454" s="104"/>
      <c r="D13454" s="104"/>
      <c r="E13454" s="104"/>
    </row>
    <row r="13455" spans="3:5" x14ac:dyDescent="0.15">
      <c r="C13455" s="104"/>
      <c r="D13455" s="104"/>
      <c r="E13455" s="104"/>
    </row>
    <row r="13456" spans="3:5" x14ac:dyDescent="0.15">
      <c r="C13456" s="104"/>
      <c r="D13456" s="104"/>
      <c r="E13456" s="104"/>
    </row>
    <row r="13457" spans="3:5" x14ac:dyDescent="0.15">
      <c r="C13457" s="104"/>
      <c r="D13457" s="104"/>
      <c r="E13457" s="104"/>
    </row>
    <row r="13458" spans="3:5" x14ac:dyDescent="0.15">
      <c r="C13458" s="104"/>
      <c r="D13458" s="104"/>
      <c r="E13458" s="104"/>
    </row>
    <row r="13459" spans="3:5" x14ac:dyDescent="0.15">
      <c r="C13459" s="104"/>
      <c r="D13459" s="104"/>
      <c r="E13459" s="104"/>
    </row>
    <row r="13460" spans="3:5" x14ac:dyDescent="0.15">
      <c r="C13460" s="104"/>
      <c r="D13460" s="104"/>
      <c r="E13460" s="104"/>
    </row>
    <row r="13461" spans="3:5" x14ac:dyDescent="0.15">
      <c r="C13461" s="104"/>
      <c r="D13461" s="104"/>
      <c r="E13461" s="104"/>
    </row>
    <row r="13462" spans="3:5" x14ac:dyDescent="0.15">
      <c r="C13462" s="104"/>
      <c r="D13462" s="104"/>
      <c r="E13462" s="104"/>
    </row>
    <row r="13463" spans="3:5" x14ac:dyDescent="0.15">
      <c r="C13463" s="104"/>
      <c r="D13463" s="104"/>
      <c r="E13463" s="104"/>
    </row>
    <row r="13464" spans="3:5" x14ac:dyDescent="0.15">
      <c r="C13464" s="104"/>
      <c r="D13464" s="104"/>
      <c r="E13464" s="104"/>
    </row>
    <row r="13465" spans="3:5" x14ac:dyDescent="0.15">
      <c r="C13465" s="104"/>
      <c r="D13465" s="104"/>
      <c r="E13465" s="104"/>
    </row>
    <row r="13466" spans="3:5" x14ac:dyDescent="0.15">
      <c r="C13466" s="104"/>
      <c r="D13466" s="104"/>
      <c r="E13466" s="104"/>
    </row>
    <row r="13467" spans="3:5" x14ac:dyDescent="0.15">
      <c r="C13467" s="104"/>
      <c r="D13467" s="104"/>
      <c r="E13467" s="104"/>
    </row>
    <row r="13468" spans="3:5" x14ac:dyDescent="0.15">
      <c r="C13468" s="104"/>
      <c r="D13468" s="104"/>
      <c r="E13468" s="104"/>
    </row>
    <row r="13469" spans="3:5" x14ac:dyDescent="0.15">
      <c r="C13469" s="104"/>
      <c r="D13469" s="104"/>
      <c r="E13469" s="104"/>
    </row>
    <row r="13470" spans="3:5" x14ac:dyDescent="0.15">
      <c r="C13470" s="104"/>
      <c r="D13470" s="104"/>
      <c r="E13470" s="104"/>
    </row>
    <row r="13471" spans="3:5" x14ac:dyDescent="0.15">
      <c r="C13471" s="104"/>
      <c r="D13471" s="104"/>
      <c r="E13471" s="104"/>
    </row>
    <row r="13472" spans="3:5" x14ac:dyDescent="0.15">
      <c r="C13472" s="104"/>
      <c r="D13472" s="104"/>
      <c r="E13472" s="104"/>
    </row>
    <row r="13473" spans="3:5" x14ac:dyDescent="0.15">
      <c r="C13473" s="104"/>
      <c r="D13473" s="104"/>
      <c r="E13473" s="104"/>
    </row>
    <row r="13474" spans="3:5" x14ac:dyDescent="0.15">
      <c r="C13474" s="104"/>
      <c r="D13474" s="104"/>
      <c r="E13474" s="104"/>
    </row>
    <row r="13475" spans="3:5" x14ac:dyDescent="0.15">
      <c r="C13475" s="104"/>
      <c r="D13475" s="104"/>
      <c r="E13475" s="104"/>
    </row>
    <row r="13476" spans="3:5" x14ac:dyDescent="0.15">
      <c r="C13476" s="104"/>
      <c r="D13476" s="104"/>
      <c r="E13476" s="104"/>
    </row>
    <row r="13477" spans="3:5" x14ac:dyDescent="0.15">
      <c r="C13477" s="104"/>
      <c r="D13477" s="104"/>
      <c r="E13477" s="104"/>
    </row>
    <row r="13478" spans="3:5" x14ac:dyDescent="0.15">
      <c r="C13478" s="104"/>
      <c r="D13478" s="104"/>
      <c r="E13478" s="104"/>
    </row>
    <row r="13479" spans="3:5" x14ac:dyDescent="0.15">
      <c r="C13479" s="104"/>
      <c r="D13479" s="104"/>
      <c r="E13479" s="104"/>
    </row>
    <row r="13480" spans="3:5" x14ac:dyDescent="0.15">
      <c r="C13480" s="104"/>
      <c r="D13480" s="104"/>
      <c r="E13480" s="104"/>
    </row>
    <row r="13481" spans="3:5" x14ac:dyDescent="0.15">
      <c r="C13481" s="104"/>
      <c r="D13481" s="104"/>
      <c r="E13481" s="104"/>
    </row>
    <row r="13482" spans="3:5" x14ac:dyDescent="0.15">
      <c r="C13482" s="104"/>
      <c r="D13482" s="104"/>
      <c r="E13482" s="104"/>
    </row>
    <row r="13483" spans="3:5" x14ac:dyDescent="0.15">
      <c r="C13483" s="104"/>
      <c r="D13483" s="104"/>
      <c r="E13483" s="104"/>
    </row>
    <row r="13484" spans="3:5" x14ac:dyDescent="0.15">
      <c r="C13484" s="104"/>
      <c r="D13484" s="104"/>
      <c r="E13484" s="104"/>
    </row>
    <row r="13485" spans="3:5" x14ac:dyDescent="0.15">
      <c r="C13485" s="104"/>
      <c r="D13485" s="104"/>
      <c r="E13485" s="104"/>
    </row>
    <row r="13486" spans="3:5" x14ac:dyDescent="0.15">
      <c r="C13486" s="104"/>
      <c r="D13486" s="104"/>
      <c r="E13486" s="104"/>
    </row>
    <row r="13487" spans="3:5" x14ac:dyDescent="0.15">
      <c r="C13487" s="104"/>
      <c r="D13487" s="104"/>
      <c r="E13487" s="104"/>
    </row>
    <row r="13488" spans="3:5" x14ac:dyDescent="0.15">
      <c r="C13488" s="104"/>
      <c r="D13488" s="104"/>
      <c r="E13488" s="104"/>
    </row>
    <row r="13489" spans="3:5" x14ac:dyDescent="0.15">
      <c r="C13489" s="104"/>
      <c r="D13489" s="104"/>
      <c r="E13489" s="104"/>
    </row>
    <row r="13490" spans="3:5" x14ac:dyDescent="0.15">
      <c r="C13490" s="104"/>
      <c r="D13490" s="104"/>
      <c r="E13490" s="104"/>
    </row>
    <row r="13491" spans="3:5" x14ac:dyDescent="0.15">
      <c r="C13491" s="104"/>
      <c r="D13491" s="104"/>
      <c r="E13491" s="104"/>
    </row>
    <row r="13492" spans="3:5" x14ac:dyDescent="0.15">
      <c r="C13492" s="104"/>
      <c r="D13492" s="104"/>
      <c r="E13492" s="104"/>
    </row>
    <row r="13493" spans="3:5" x14ac:dyDescent="0.15">
      <c r="C13493" s="104"/>
      <c r="D13493" s="104"/>
      <c r="E13493" s="104"/>
    </row>
    <row r="13494" spans="3:5" x14ac:dyDescent="0.15">
      <c r="C13494" s="104"/>
      <c r="D13494" s="104"/>
      <c r="E13494" s="104"/>
    </row>
    <row r="13495" spans="3:5" x14ac:dyDescent="0.15">
      <c r="C13495" s="104"/>
      <c r="D13495" s="104"/>
      <c r="E13495" s="104"/>
    </row>
    <row r="13496" spans="3:5" x14ac:dyDescent="0.15">
      <c r="C13496" s="104"/>
      <c r="D13496" s="104"/>
      <c r="E13496" s="104"/>
    </row>
    <row r="13497" spans="3:5" x14ac:dyDescent="0.15">
      <c r="C13497" s="104"/>
      <c r="D13497" s="104"/>
      <c r="E13497" s="104"/>
    </row>
    <row r="13498" spans="3:5" x14ac:dyDescent="0.15">
      <c r="C13498" s="104"/>
      <c r="D13498" s="104"/>
      <c r="E13498" s="104"/>
    </row>
    <row r="13499" spans="3:5" x14ac:dyDescent="0.15">
      <c r="C13499" s="104"/>
      <c r="D13499" s="104"/>
      <c r="E13499" s="104"/>
    </row>
    <row r="13500" spans="3:5" x14ac:dyDescent="0.15">
      <c r="C13500" s="104"/>
      <c r="D13500" s="104"/>
      <c r="E13500" s="104"/>
    </row>
    <row r="13501" spans="3:5" x14ac:dyDescent="0.15">
      <c r="C13501" s="104"/>
      <c r="D13501" s="104"/>
      <c r="E13501" s="104"/>
    </row>
    <row r="13502" spans="3:5" x14ac:dyDescent="0.15">
      <c r="C13502" s="104"/>
      <c r="D13502" s="104"/>
      <c r="E13502" s="104"/>
    </row>
    <row r="13503" spans="3:5" x14ac:dyDescent="0.15">
      <c r="C13503" s="104"/>
      <c r="D13503" s="104"/>
      <c r="E13503" s="104"/>
    </row>
    <row r="13504" spans="3:5" x14ac:dyDescent="0.15">
      <c r="C13504" s="104"/>
      <c r="D13504" s="104"/>
      <c r="E13504" s="104"/>
    </row>
    <row r="13505" spans="3:5" x14ac:dyDescent="0.15">
      <c r="C13505" s="104"/>
      <c r="D13505" s="104"/>
      <c r="E13505" s="104"/>
    </row>
    <row r="13506" spans="3:5" x14ac:dyDescent="0.15">
      <c r="C13506" s="104"/>
      <c r="D13506" s="104"/>
      <c r="E13506" s="104"/>
    </row>
    <row r="13507" spans="3:5" x14ac:dyDescent="0.15">
      <c r="C13507" s="104"/>
      <c r="D13507" s="104"/>
      <c r="E13507" s="104"/>
    </row>
    <row r="13508" spans="3:5" x14ac:dyDescent="0.15">
      <c r="C13508" s="104"/>
      <c r="D13508" s="104"/>
      <c r="E13508" s="104"/>
    </row>
    <row r="13509" spans="3:5" x14ac:dyDescent="0.15">
      <c r="C13509" s="104"/>
      <c r="D13509" s="104"/>
      <c r="E13509" s="104"/>
    </row>
    <row r="13510" spans="3:5" x14ac:dyDescent="0.15">
      <c r="C13510" s="104"/>
      <c r="D13510" s="104"/>
      <c r="E13510" s="104"/>
    </row>
    <row r="13511" spans="3:5" x14ac:dyDescent="0.15">
      <c r="C13511" s="104"/>
      <c r="D13511" s="104"/>
      <c r="E13511" s="104"/>
    </row>
    <row r="13512" spans="3:5" x14ac:dyDescent="0.15">
      <c r="C13512" s="104"/>
      <c r="D13512" s="104"/>
      <c r="E13512" s="104"/>
    </row>
    <row r="13513" spans="3:5" x14ac:dyDescent="0.15">
      <c r="C13513" s="104"/>
      <c r="D13513" s="104"/>
      <c r="E13513" s="104"/>
    </row>
    <row r="13514" spans="3:5" x14ac:dyDescent="0.15">
      <c r="C13514" s="104"/>
      <c r="D13514" s="104"/>
      <c r="E13514" s="104"/>
    </row>
    <row r="13515" spans="3:5" x14ac:dyDescent="0.15">
      <c r="C13515" s="104"/>
      <c r="D13515" s="104"/>
      <c r="E13515" s="104"/>
    </row>
    <row r="13516" spans="3:5" x14ac:dyDescent="0.15">
      <c r="C13516" s="104"/>
      <c r="D13516" s="104"/>
      <c r="E13516" s="104"/>
    </row>
    <row r="13517" spans="3:5" x14ac:dyDescent="0.15">
      <c r="C13517" s="104"/>
      <c r="D13517" s="104"/>
      <c r="E13517" s="104"/>
    </row>
    <row r="13518" spans="3:5" x14ac:dyDescent="0.15">
      <c r="C13518" s="104"/>
      <c r="D13518" s="104"/>
      <c r="E13518" s="104"/>
    </row>
    <row r="13519" spans="3:5" x14ac:dyDescent="0.15">
      <c r="C13519" s="104"/>
      <c r="D13519" s="104"/>
      <c r="E13519" s="104"/>
    </row>
    <row r="13520" spans="3:5" x14ac:dyDescent="0.15">
      <c r="C13520" s="104"/>
      <c r="D13520" s="104"/>
      <c r="E13520" s="104"/>
    </row>
    <row r="13521" spans="3:5" x14ac:dyDescent="0.15">
      <c r="C13521" s="104"/>
      <c r="D13521" s="104"/>
      <c r="E13521" s="104"/>
    </row>
    <row r="13522" spans="3:5" x14ac:dyDescent="0.15">
      <c r="C13522" s="104"/>
      <c r="D13522" s="104"/>
      <c r="E13522" s="104"/>
    </row>
    <row r="13523" spans="3:5" x14ac:dyDescent="0.15">
      <c r="C13523" s="104"/>
      <c r="D13523" s="104"/>
      <c r="E13523" s="104"/>
    </row>
    <row r="13524" spans="3:5" x14ac:dyDescent="0.15">
      <c r="C13524" s="104"/>
      <c r="D13524" s="104"/>
      <c r="E13524" s="104"/>
    </row>
    <row r="13525" spans="3:5" x14ac:dyDescent="0.15">
      <c r="C13525" s="104"/>
      <c r="D13525" s="104"/>
      <c r="E13525" s="104"/>
    </row>
    <row r="13526" spans="3:5" x14ac:dyDescent="0.15">
      <c r="C13526" s="104"/>
      <c r="D13526" s="104"/>
      <c r="E13526" s="104"/>
    </row>
    <row r="13527" spans="3:5" x14ac:dyDescent="0.15">
      <c r="C13527" s="104"/>
      <c r="D13527" s="104"/>
      <c r="E13527" s="104"/>
    </row>
    <row r="13528" spans="3:5" x14ac:dyDescent="0.15">
      <c r="C13528" s="104"/>
      <c r="D13528" s="104"/>
      <c r="E13528" s="104"/>
    </row>
    <row r="13529" spans="3:5" x14ac:dyDescent="0.15">
      <c r="C13529" s="104"/>
      <c r="D13529" s="104"/>
      <c r="E13529" s="104"/>
    </row>
    <row r="13530" spans="3:5" x14ac:dyDescent="0.15">
      <c r="C13530" s="104"/>
      <c r="D13530" s="104"/>
      <c r="E13530" s="104"/>
    </row>
    <row r="13531" spans="3:5" x14ac:dyDescent="0.15">
      <c r="C13531" s="104"/>
      <c r="D13531" s="104"/>
      <c r="E13531" s="104"/>
    </row>
    <row r="13532" spans="3:5" x14ac:dyDescent="0.15">
      <c r="C13532" s="104"/>
      <c r="D13532" s="104"/>
      <c r="E13532" s="104"/>
    </row>
    <row r="13533" spans="3:5" x14ac:dyDescent="0.15">
      <c r="C13533" s="104"/>
      <c r="D13533" s="104"/>
      <c r="E13533" s="104"/>
    </row>
    <row r="13534" spans="3:5" x14ac:dyDescent="0.15">
      <c r="C13534" s="104"/>
      <c r="D13534" s="104"/>
      <c r="E13534" s="104"/>
    </row>
    <row r="13535" spans="3:5" x14ac:dyDescent="0.15">
      <c r="C13535" s="104"/>
      <c r="D13535" s="104"/>
      <c r="E13535" s="104"/>
    </row>
    <row r="13536" spans="3:5" x14ac:dyDescent="0.15">
      <c r="C13536" s="104"/>
      <c r="D13536" s="104"/>
      <c r="E13536" s="104"/>
    </row>
    <row r="13537" spans="3:5" x14ac:dyDescent="0.15">
      <c r="C13537" s="104"/>
      <c r="D13537" s="104"/>
      <c r="E13537" s="104"/>
    </row>
    <row r="13538" spans="3:5" x14ac:dyDescent="0.15">
      <c r="C13538" s="104"/>
      <c r="D13538" s="104"/>
      <c r="E13538" s="104"/>
    </row>
    <row r="13539" spans="3:5" x14ac:dyDescent="0.15">
      <c r="C13539" s="104"/>
      <c r="D13539" s="104"/>
      <c r="E13539" s="104"/>
    </row>
    <row r="13540" spans="3:5" x14ac:dyDescent="0.15">
      <c r="C13540" s="104"/>
      <c r="D13540" s="104"/>
      <c r="E13540" s="104"/>
    </row>
    <row r="13541" spans="3:5" x14ac:dyDescent="0.15">
      <c r="C13541" s="104"/>
      <c r="D13541" s="104"/>
      <c r="E13541" s="104"/>
    </row>
    <row r="13542" spans="3:5" x14ac:dyDescent="0.15">
      <c r="C13542" s="104"/>
      <c r="D13542" s="104"/>
      <c r="E13542" s="104"/>
    </row>
    <row r="13543" spans="3:5" x14ac:dyDescent="0.15">
      <c r="C13543" s="104"/>
      <c r="D13543" s="104"/>
      <c r="E13543" s="104"/>
    </row>
    <row r="13544" spans="3:5" x14ac:dyDescent="0.15">
      <c r="C13544" s="104"/>
      <c r="D13544" s="104"/>
      <c r="E13544" s="104"/>
    </row>
    <row r="13545" spans="3:5" x14ac:dyDescent="0.15">
      <c r="C13545" s="104"/>
      <c r="D13545" s="104"/>
      <c r="E13545" s="104"/>
    </row>
    <row r="13546" spans="3:5" x14ac:dyDescent="0.15">
      <c r="C13546" s="104"/>
      <c r="D13546" s="104"/>
      <c r="E13546" s="104"/>
    </row>
    <row r="13547" spans="3:5" x14ac:dyDescent="0.15">
      <c r="C13547" s="104"/>
      <c r="D13547" s="104"/>
      <c r="E13547" s="104"/>
    </row>
    <row r="13548" spans="3:5" x14ac:dyDescent="0.15">
      <c r="C13548" s="104"/>
      <c r="D13548" s="104"/>
      <c r="E13548" s="104"/>
    </row>
    <row r="13549" spans="3:5" x14ac:dyDescent="0.15">
      <c r="C13549" s="104"/>
      <c r="D13549" s="104"/>
      <c r="E13549" s="104"/>
    </row>
    <row r="13550" spans="3:5" x14ac:dyDescent="0.15">
      <c r="C13550" s="104"/>
      <c r="D13550" s="104"/>
      <c r="E13550" s="104"/>
    </row>
    <row r="13551" spans="3:5" x14ac:dyDescent="0.15">
      <c r="C13551" s="104"/>
      <c r="D13551" s="104"/>
      <c r="E13551" s="104"/>
    </row>
    <row r="13552" spans="3:5" x14ac:dyDescent="0.15">
      <c r="C13552" s="104"/>
      <c r="D13552" s="104"/>
      <c r="E13552" s="104"/>
    </row>
    <row r="13553" spans="3:5" x14ac:dyDescent="0.15">
      <c r="C13553" s="104"/>
      <c r="D13553" s="104"/>
      <c r="E13553" s="104"/>
    </row>
    <row r="13554" spans="3:5" x14ac:dyDescent="0.15">
      <c r="C13554" s="104"/>
      <c r="D13554" s="104"/>
      <c r="E13554" s="104"/>
    </row>
    <row r="13555" spans="3:5" x14ac:dyDescent="0.15">
      <c r="C13555" s="104"/>
      <c r="D13555" s="104"/>
      <c r="E13555" s="104"/>
    </row>
    <row r="13556" spans="3:5" x14ac:dyDescent="0.15">
      <c r="C13556" s="104"/>
      <c r="D13556" s="104"/>
      <c r="E13556" s="104"/>
    </row>
    <row r="13557" spans="3:5" x14ac:dyDescent="0.15">
      <c r="C13557" s="104"/>
      <c r="D13557" s="104"/>
      <c r="E13557" s="104"/>
    </row>
    <row r="13558" spans="3:5" x14ac:dyDescent="0.15">
      <c r="C13558" s="104"/>
      <c r="D13558" s="104"/>
      <c r="E13558" s="104"/>
    </row>
    <row r="13559" spans="3:5" x14ac:dyDescent="0.15">
      <c r="C13559" s="104"/>
      <c r="D13559" s="104"/>
      <c r="E13559" s="104"/>
    </row>
    <row r="13560" spans="3:5" x14ac:dyDescent="0.15">
      <c r="C13560" s="104"/>
      <c r="D13560" s="104"/>
      <c r="E13560" s="104"/>
    </row>
    <row r="13561" spans="3:5" x14ac:dyDescent="0.15">
      <c r="C13561" s="104"/>
      <c r="D13561" s="104"/>
      <c r="E13561" s="104"/>
    </row>
    <row r="13562" spans="3:5" x14ac:dyDescent="0.15">
      <c r="C13562" s="104"/>
      <c r="D13562" s="104"/>
      <c r="E13562" s="104"/>
    </row>
    <row r="13563" spans="3:5" x14ac:dyDescent="0.15">
      <c r="C13563" s="104"/>
      <c r="D13563" s="104"/>
      <c r="E13563" s="104"/>
    </row>
    <row r="13564" spans="3:5" x14ac:dyDescent="0.15">
      <c r="C13564" s="104"/>
      <c r="D13564" s="104"/>
      <c r="E13564" s="104"/>
    </row>
    <row r="13565" spans="3:5" x14ac:dyDescent="0.15">
      <c r="C13565" s="104"/>
      <c r="D13565" s="104"/>
      <c r="E13565" s="104"/>
    </row>
    <row r="13566" spans="3:5" x14ac:dyDescent="0.15">
      <c r="C13566" s="104"/>
      <c r="D13566" s="104"/>
      <c r="E13566" s="104"/>
    </row>
    <row r="13567" spans="3:5" x14ac:dyDescent="0.15">
      <c r="C13567" s="104"/>
      <c r="D13567" s="104"/>
      <c r="E13567" s="104"/>
    </row>
    <row r="13568" spans="3:5" x14ac:dyDescent="0.15">
      <c r="C13568" s="104"/>
      <c r="D13568" s="104"/>
      <c r="E13568" s="104"/>
    </row>
    <row r="13569" spans="3:5" x14ac:dyDescent="0.15">
      <c r="C13569" s="104"/>
      <c r="D13569" s="104"/>
      <c r="E13569" s="104"/>
    </row>
    <row r="13570" spans="3:5" x14ac:dyDescent="0.15">
      <c r="C13570" s="104"/>
      <c r="D13570" s="104"/>
      <c r="E13570" s="104"/>
    </row>
    <row r="13571" spans="3:5" x14ac:dyDescent="0.15">
      <c r="C13571" s="104"/>
      <c r="D13571" s="104"/>
      <c r="E13571" s="104"/>
    </row>
    <row r="13572" spans="3:5" x14ac:dyDescent="0.15">
      <c r="C13572" s="104"/>
      <c r="D13572" s="104"/>
      <c r="E13572" s="104"/>
    </row>
    <row r="13573" spans="3:5" x14ac:dyDescent="0.15">
      <c r="C13573" s="104"/>
      <c r="D13573" s="104"/>
      <c r="E13573" s="104"/>
    </row>
    <row r="13574" spans="3:5" x14ac:dyDescent="0.15">
      <c r="C13574" s="104"/>
      <c r="D13574" s="104"/>
      <c r="E13574" s="104"/>
    </row>
    <row r="13575" spans="3:5" x14ac:dyDescent="0.15">
      <c r="C13575" s="104"/>
      <c r="D13575" s="104"/>
      <c r="E13575" s="104"/>
    </row>
    <row r="13576" spans="3:5" x14ac:dyDescent="0.15">
      <c r="C13576" s="104"/>
      <c r="D13576" s="104"/>
      <c r="E13576" s="104"/>
    </row>
    <row r="13577" spans="3:5" x14ac:dyDescent="0.15">
      <c r="C13577" s="104"/>
      <c r="D13577" s="104"/>
      <c r="E13577" s="104"/>
    </row>
    <row r="13578" spans="3:5" x14ac:dyDescent="0.15">
      <c r="C13578" s="104"/>
      <c r="D13578" s="104"/>
      <c r="E13578" s="104"/>
    </row>
    <row r="13579" spans="3:5" x14ac:dyDescent="0.15">
      <c r="C13579" s="104"/>
      <c r="D13579" s="104"/>
      <c r="E13579" s="104"/>
    </row>
    <row r="13580" spans="3:5" x14ac:dyDescent="0.15">
      <c r="C13580" s="104"/>
      <c r="D13580" s="104"/>
      <c r="E13580" s="104"/>
    </row>
    <row r="13581" spans="3:5" x14ac:dyDescent="0.15">
      <c r="C13581" s="104"/>
      <c r="D13581" s="104"/>
      <c r="E13581" s="104"/>
    </row>
    <row r="13582" spans="3:5" x14ac:dyDescent="0.15">
      <c r="C13582" s="104"/>
      <c r="D13582" s="104"/>
      <c r="E13582" s="104"/>
    </row>
    <row r="13583" spans="3:5" x14ac:dyDescent="0.15">
      <c r="C13583" s="104"/>
      <c r="D13583" s="104"/>
      <c r="E13583" s="104"/>
    </row>
    <row r="13584" spans="3:5" x14ac:dyDescent="0.15">
      <c r="C13584" s="104"/>
      <c r="D13584" s="104"/>
      <c r="E13584" s="104"/>
    </row>
    <row r="13585" spans="3:5" x14ac:dyDescent="0.15">
      <c r="C13585" s="104"/>
      <c r="D13585" s="104"/>
      <c r="E13585" s="104"/>
    </row>
    <row r="13586" spans="3:5" x14ac:dyDescent="0.15">
      <c r="C13586" s="104"/>
      <c r="D13586" s="104"/>
      <c r="E13586" s="104"/>
    </row>
    <row r="13587" spans="3:5" x14ac:dyDescent="0.15">
      <c r="C13587" s="104"/>
      <c r="D13587" s="104"/>
      <c r="E13587" s="104"/>
    </row>
    <row r="13588" spans="3:5" x14ac:dyDescent="0.15">
      <c r="C13588" s="104"/>
      <c r="D13588" s="104"/>
      <c r="E13588" s="104"/>
    </row>
    <row r="13589" spans="3:5" x14ac:dyDescent="0.15">
      <c r="C13589" s="104"/>
      <c r="D13589" s="104"/>
      <c r="E13589" s="104"/>
    </row>
    <row r="13590" spans="3:5" x14ac:dyDescent="0.15">
      <c r="C13590" s="104"/>
      <c r="D13590" s="104"/>
      <c r="E13590" s="104"/>
    </row>
    <row r="13591" spans="3:5" x14ac:dyDescent="0.15">
      <c r="C13591" s="104"/>
      <c r="D13591" s="104"/>
      <c r="E13591" s="104"/>
    </row>
    <row r="13592" spans="3:5" x14ac:dyDescent="0.15">
      <c r="C13592" s="104"/>
      <c r="D13592" s="104"/>
      <c r="E13592" s="104"/>
    </row>
    <row r="13593" spans="3:5" x14ac:dyDescent="0.15">
      <c r="C13593" s="104"/>
      <c r="D13593" s="104"/>
      <c r="E13593" s="104"/>
    </row>
    <row r="13594" spans="3:5" x14ac:dyDescent="0.15">
      <c r="C13594" s="104"/>
      <c r="D13594" s="104"/>
      <c r="E13594" s="104"/>
    </row>
    <row r="13595" spans="3:5" x14ac:dyDescent="0.15">
      <c r="C13595" s="104"/>
      <c r="D13595" s="104"/>
      <c r="E13595" s="104"/>
    </row>
    <row r="13596" spans="3:5" x14ac:dyDescent="0.15">
      <c r="C13596" s="104"/>
      <c r="D13596" s="104"/>
      <c r="E13596" s="104"/>
    </row>
    <row r="13597" spans="3:5" x14ac:dyDescent="0.15">
      <c r="C13597" s="104"/>
      <c r="D13597" s="104"/>
      <c r="E13597" s="104"/>
    </row>
    <row r="13598" spans="3:5" x14ac:dyDescent="0.15">
      <c r="C13598" s="104"/>
      <c r="D13598" s="104"/>
      <c r="E13598" s="104"/>
    </row>
    <row r="13599" spans="3:5" x14ac:dyDescent="0.15">
      <c r="C13599" s="104"/>
      <c r="D13599" s="104"/>
      <c r="E13599" s="104"/>
    </row>
    <row r="13600" spans="3:5" x14ac:dyDescent="0.15">
      <c r="C13600" s="104"/>
      <c r="D13600" s="104"/>
      <c r="E13600" s="104"/>
    </row>
    <row r="13601" spans="3:5" x14ac:dyDescent="0.15">
      <c r="C13601" s="104"/>
      <c r="D13601" s="104"/>
      <c r="E13601" s="104"/>
    </row>
    <row r="13602" spans="3:5" x14ac:dyDescent="0.15">
      <c r="C13602" s="104"/>
      <c r="D13602" s="104"/>
      <c r="E13602" s="104"/>
    </row>
    <row r="13603" spans="3:5" x14ac:dyDescent="0.15">
      <c r="C13603" s="104"/>
      <c r="D13603" s="104"/>
      <c r="E13603" s="104"/>
    </row>
    <row r="13604" spans="3:5" x14ac:dyDescent="0.15">
      <c r="C13604" s="104"/>
      <c r="D13604" s="104"/>
      <c r="E13604" s="104"/>
    </row>
    <row r="13605" spans="3:5" x14ac:dyDescent="0.15">
      <c r="C13605" s="104"/>
      <c r="D13605" s="104"/>
      <c r="E13605" s="104"/>
    </row>
    <row r="13606" spans="3:5" x14ac:dyDescent="0.15">
      <c r="C13606" s="104"/>
      <c r="D13606" s="104"/>
      <c r="E13606" s="104"/>
    </row>
    <row r="13607" spans="3:5" x14ac:dyDescent="0.15">
      <c r="C13607" s="104"/>
      <c r="D13607" s="104"/>
      <c r="E13607" s="104"/>
    </row>
    <row r="13608" spans="3:5" x14ac:dyDescent="0.15">
      <c r="C13608" s="104"/>
      <c r="D13608" s="104"/>
      <c r="E13608" s="104"/>
    </row>
    <row r="13609" spans="3:5" x14ac:dyDescent="0.15">
      <c r="C13609" s="104"/>
      <c r="D13609" s="104"/>
      <c r="E13609" s="104"/>
    </row>
    <row r="13610" spans="3:5" x14ac:dyDescent="0.15">
      <c r="C13610" s="104"/>
      <c r="D13610" s="104"/>
      <c r="E13610" s="104"/>
    </row>
    <row r="13611" spans="3:5" x14ac:dyDescent="0.15">
      <c r="C13611" s="104"/>
      <c r="D13611" s="104"/>
      <c r="E13611" s="104"/>
    </row>
    <row r="13612" spans="3:5" x14ac:dyDescent="0.15">
      <c r="C13612" s="104"/>
      <c r="D13612" s="104"/>
      <c r="E13612" s="104"/>
    </row>
    <row r="13613" spans="3:5" x14ac:dyDescent="0.15">
      <c r="C13613" s="104"/>
      <c r="D13613" s="104"/>
      <c r="E13613" s="104"/>
    </row>
    <row r="13614" spans="3:5" x14ac:dyDescent="0.15">
      <c r="C13614" s="104"/>
      <c r="D13614" s="104"/>
      <c r="E13614" s="104"/>
    </row>
    <row r="13615" spans="3:5" x14ac:dyDescent="0.15">
      <c r="C13615" s="104"/>
      <c r="D13615" s="104"/>
      <c r="E13615" s="104"/>
    </row>
    <row r="13616" spans="3:5" x14ac:dyDescent="0.15">
      <c r="C13616" s="104"/>
      <c r="D13616" s="104"/>
      <c r="E13616" s="104"/>
    </row>
    <row r="13617" spans="3:5" x14ac:dyDescent="0.15">
      <c r="C13617" s="104"/>
      <c r="D13617" s="104"/>
      <c r="E13617" s="104"/>
    </row>
    <row r="13618" spans="3:5" x14ac:dyDescent="0.15">
      <c r="C13618" s="104"/>
      <c r="D13618" s="104"/>
      <c r="E13618" s="104"/>
    </row>
    <row r="13619" spans="3:5" x14ac:dyDescent="0.15">
      <c r="C13619" s="104"/>
      <c r="D13619" s="104"/>
      <c r="E13619" s="104"/>
    </row>
    <row r="13620" spans="3:5" x14ac:dyDescent="0.15">
      <c r="C13620" s="104"/>
      <c r="D13620" s="104"/>
      <c r="E13620" s="104"/>
    </row>
    <row r="13621" spans="3:5" x14ac:dyDescent="0.15">
      <c r="C13621" s="104"/>
      <c r="D13621" s="104"/>
      <c r="E13621" s="104"/>
    </row>
    <row r="13622" spans="3:5" x14ac:dyDescent="0.15">
      <c r="C13622" s="104"/>
      <c r="D13622" s="104"/>
      <c r="E13622" s="104"/>
    </row>
    <row r="13623" spans="3:5" x14ac:dyDescent="0.15">
      <c r="C13623" s="104"/>
      <c r="D13623" s="104"/>
      <c r="E13623" s="104"/>
    </row>
    <row r="13624" spans="3:5" x14ac:dyDescent="0.15">
      <c r="C13624" s="104"/>
      <c r="D13624" s="104"/>
      <c r="E13624" s="104"/>
    </row>
    <row r="13625" spans="3:5" x14ac:dyDescent="0.15">
      <c r="C13625" s="104"/>
      <c r="D13625" s="104"/>
      <c r="E13625" s="104"/>
    </row>
    <row r="13626" spans="3:5" x14ac:dyDescent="0.15">
      <c r="C13626" s="104"/>
      <c r="D13626" s="104"/>
      <c r="E13626" s="104"/>
    </row>
    <row r="13627" spans="3:5" x14ac:dyDescent="0.15">
      <c r="C13627" s="104"/>
      <c r="D13627" s="104"/>
      <c r="E13627" s="104"/>
    </row>
    <row r="13628" spans="3:5" x14ac:dyDescent="0.15">
      <c r="C13628" s="104"/>
      <c r="D13628" s="104"/>
      <c r="E13628" s="104"/>
    </row>
    <row r="13629" spans="3:5" x14ac:dyDescent="0.15">
      <c r="C13629" s="104"/>
      <c r="D13629" s="104"/>
      <c r="E13629" s="104"/>
    </row>
    <row r="13630" spans="3:5" x14ac:dyDescent="0.15">
      <c r="C13630" s="104"/>
      <c r="D13630" s="104"/>
      <c r="E13630" s="104"/>
    </row>
    <row r="13631" spans="3:5" x14ac:dyDescent="0.15">
      <c r="C13631" s="104"/>
      <c r="D13631" s="104"/>
      <c r="E13631" s="104"/>
    </row>
    <row r="13632" spans="3:5" x14ac:dyDescent="0.15">
      <c r="C13632" s="104"/>
      <c r="D13632" s="104"/>
      <c r="E13632" s="104"/>
    </row>
    <row r="13633" spans="3:5" x14ac:dyDescent="0.15">
      <c r="C13633" s="104"/>
      <c r="D13633" s="104"/>
      <c r="E13633" s="104"/>
    </row>
    <row r="13634" spans="3:5" x14ac:dyDescent="0.15">
      <c r="C13634" s="104"/>
      <c r="D13634" s="104"/>
      <c r="E13634" s="104"/>
    </row>
    <row r="13635" spans="3:5" x14ac:dyDescent="0.15">
      <c r="C13635" s="104"/>
      <c r="D13635" s="104"/>
      <c r="E13635" s="104"/>
    </row>
    <row r="13636" spans="3:5" x14ac:dyDescent="0.15">
      <c r="C13636" s="104"/>
      <c r="D13636" s="104"/>
      <c r="E13636" s="104"/>
    </row>
    <row r="13637" spans="3:5" x14ac:dyDescent="0.15">
      <c r="C13637" s="104"/>
      <c r="D13637" s="104"/>
      <c r="E13637" s="104"/>
    </row>
    <row r="13638" spans="3:5" x14ac:dyDescent="0.15">
      <c r="C13638" s="104"/>
      <c r="D13638" s="104"/>
      <c r="E13638" s="104"/>
    </row>
    <row r="13639" spans="3:5" x14ac:dyDescent="0.15">
      <c r="C13639" s="104"/>
      <c r="D13639" s="104"/>
      <c r="E13639" s="104"/>
    </row>
    <row r="13640" spans="3:5" x14ac:dyDescent="0.15">
      <c r="C13640" s="104"/>
      <c r="D13640" s="104"/>
      <c r="E13640" s="104"/>
    </row>
    <row r="13641" spans="3:5" x14ac:dyDescent="0.15">
      <c r="C13641" s="104"/>
      <c r="D13641" s="104"/>
      <c r="E13641" s="104"/>
    </row>
    <row r="13642" spans="3:5" x14ac:dyDescent="0.15">
      <c r="C13642" s="104"/>
      <c r="D13642" s="104"/>
      <c r="E13642" s="104"/>
    </row>
    <row r="13643" spans="3:5" x14ac:dyDescent="0.15">
      <c r="C13643" s="104"/>
      <c r="D13643" s="104"/>
      <c r="E13643" s="104"/>
    </row>
    <row r="13644" spans="3:5" x14ac:dyDescent="0.15">
      <c r="C13644" s="104"/>
      <c r="D13644" s="104"/>
      <c r="E13644" s="104"/>
    </row>
    <row r="13645" spans="3:5" x14ac:dyDescent="0.15">
      <c r="C13645" s="104"/>
      <c r="D13645" s="104"/>
      <c r="E13645" s="104"/>
    </row>
    <row r="13646" spans="3:5" x14ac:dyDescent="0.15">
      <c r="C13646" s="104"/>
      <c r="D13646" s="104"/>
      <c r="E13646" s="104"/>
    </row>
    <row r="13647" spans="3:5" x14ac:dyDescent="0.15">
      <c r="C13647" s="104"/>
      <c r="D13647" s="104"/>
      <c r="E13647" s="104"/>
    </row>
    <row r="13648" spans="3:5" x14ac:dyDescent="0.15">
      <c r="C13648" s="104"/>
      <c r="D13648" s="104"/>
      <c r="E13648" s="104"/>
    </row>
    <row r="13649" spans="3:5" x14ac:dyDescent="0.15">
      <c r="C13649" s="104"/>
      <c r="D13649" s="104"/>
      <c r="E13649" s="104"/>
    </row>
    <row r="13650" spans="3:5" x14ac:dyDescent="0.15">
      <c r="C13650" s="104"/>
      <c r="D13650" s="104"/>
      <c r="E13650" s="104"/>
    </row>
    <row r="13651" spans="3:5" x14ac:dyDescent="0.15">
      <c r="C13651" s="104"/>
      <c r="D13651" s="104"/>
      <c r="E13651" s="104"/>
    </row>
    <row r="13652" spans="3:5" x14ac:dyDescent="0.15">
      <c r="C13652" s="104"/>
      <c r="D13652" s="104"/>
      <c r="E13652" s="104"/>
    </row>
    <row r="13653" spans="3:5" x14ac:dyDescent="0.15">
      <c r="C13653" s="104"/>
      <c r="D13653" s="104"/>
      <c r="E13653" s="104"/>
    </row>
    <row r="13654" spans="3:5" x14ac:dyDescent="0.15">
      <c r="C13654" s="104"/>
      <c r="D13654" s="104"/>
      <c r="E13654" s="104"/>
    </row>
    <row r="13655" spans="3:5" x14ac:dyDescent="0.15">
      <c r="C13655" s="104"/>
      <c r="D13655" s="104"/>
      <c r="E13655" s="104"/>
    </row>
    <row r="13656" spans="3:5" x14ac:dyDescent="0.15">
      <c r="C13656" s="104"/>
      <c r="D13656" s="104"/>
      <c r="E13656" s="104"/>
    </row>
    <row r="13657" spans="3:5" x14ac:dyDescent="0.15">
      <c r="C13657" s="104"/>
      <c r="D13657" s="104"/>
      <c r="E13657" s="104"/>
    </row>
    <row r="13658" spans="3:5" x14ac:dyDescent="0.15">
      <c r="C13658" s="104"/>
      <c r="D13658" s="104"/>
      <c r="E13658" s="104"/>
    </row>
    <row r="13659" spans="3:5" x14ac:dyDescent="0.15">
      <c r="C13659" s="104"/>
      <c r="D13659" s="104"/>
      <c r="E13659" s="104"/>
    </row>
    <row r="13660" spans="3:5" x14ac:dyDescent="0.15">
      <c r="C13660" s="104"/>
      <c r="D13660" s="104"/>
      <c r="E13660" s="104"/>
    </row>
    <row r="13661" spans="3:5" x14ac:dyDescent="0.15">
      <c r="C13661" s="104"/>
      <c r="D13661" s="104"/>
      <c r="E13661" s="104"/>
    </row>
    <row r="13662" spans="3:5" x14ac:dyDescent="0.15">
      <c r="C13662" s="104"/>
      <c r="D13662" s="104"/>
      <c r="E13662" s="104"/>
    </row>
    <row r="13663" spans="3:5" x14ac:dyDescent="0.15">
      <c r="C13663" s="104"/>
      <c r="D13663" s="104"/>
      <c r="E13663" s="104"/>
    </row>
    <row r="13664" spans="3:5" x14ac:dyDescent="0.15">
      <c r="C13664" s="104"/>
      <c r="D13664" s="104"/>
      <c r="E13664" s="104"/>
    </row>
    <row r="13665" spans="3:5" x14ac:dyDescent="0.15">
      <c r="C13665" s="104"/>
      <c r="D13665" s="104"/>
      <c r="E13665" s="104"/>
    </row>
    <row r="13666" spans="3:5" x14ac:dyDescent="0.15">
      <c r="C13666" s="104"/>
      <c r="D13666" s="104"/>
      <c r="E13666" s="104"/>
    </row>
    <row r="13667" spans="3:5" x14ac:dyDescent="0.15">
      <c r="C13667" s="104"/>
      <c r="D13667" s="104"/>
      <c r="E13667" s="104"/>
    </row>
    <row r="13668" spans="3:5" x14ac:dyDescent="0.15">
      <c r="C13668" s="104"/>
      <c r="D13668" s="104"/>
      <c r="E13668" s="104"/>
    </row>
    <row r="13669" spans="3:5" x14ac:dyDescent="0.15">
      <c r="C13669" s="104"/>
      <c r="D13669" s="104"/>
      <c r="E13669" s="104"/>
    </row>
    <row r="13670" spans="3:5" x14ac:dyDescent="0.15">
      <c r="C13670" s="104"/>
      <c r="D13670" s="104"/>
      <c r="E13670" s="104"/>
    </row>
    <row r="13671" spans="3:5" x14ac:dyDescent="0.15">
      <c r="C13671" s="104"/>
      <c r="D13671" s="104"/>
      <c r="E13671" s="104"/>
    </row>
    <row r="13672" spans="3:5" x14ac:dyDescent="0.15">
      <c r="C13672" s="104"/>
      <c r="D13672" s="104"/>
      <c r="E13672" s="104"/>
    </row>
    <row r="13673" spans="3:5" x14ac:dyDescent="0.15">
      <c r="C13673" s="104"/>
      <c r="D13673" s="104"/>
      <c r="E13673" s="104"/>
    </row>
    <row r="13674" spans="3:5" x14ac:dyDescent="0.15">
      <c r="C13674" s="104"/>
      <c r="D13674" s="104"/>
      <c r="E13674" s="104"/>
    </row>
    <row r="13675" spans="3:5" x14ac:dyDescent="0.15">
      <c r="C13675" s="104"/>
      <c r="D13675" s="104"/>
      <c r="E13675" s="104"/>
    </row>
    <row r="13676" spans="3:5" x14ac:dyDescent="0.15">
      <c r="C13676" s="104"/>
      <c r="D13676" s="104"/>
      <c r="E13676" s="104"/>
    </row>
    <row r="13677" spans="3:5" x14ac:dyDescent="0.15">
      <c r="C13677" s="104"/>
      <c r="D13677" s="104"/>
      <c r="E13677" s="104"/>
    </row>
    <row r="13678" spans="3:5" x14ac:dyDescent="0.15">
      <c r="C13678" s="104"/>
      <c r="D13678" s="104"/>
      <c r="E13678" s="104"/>
    </row>
    <row r="13679" spans="3:5" x14ac:dyDescent="0.15">
      <c r="C13679" s="104"/>
      <c r="D13679" s="104"/>
      <c r="E13679" s="104"/>
    </row>
    <row r="13680" spans="3:5" x14ac:dyDescent="0.15">
      <c r="C13680" s="104"/>
      <c r="D13680" s="104"/>
      <c r="E13680" s="104"/>
    </row>
    <row r="13681" spans="3:5" x14ac:dyDescent="0.15">
      <c r="C13681" s="104"/>
      <c r="D13681" s="104"/>
      <c r="E13681" s="104"/>
    </row>
    <row r="13682" spans="3:5" x14ac:dyDescent="0.15">
      <c r="C13682" s="104"/>
      <c r="D13682" s="104"/>
      <c r="E13682" s="104"/>
    </row>
    <row r="13683" spans="3:5" x14ac:dyDescent="0.15">
      <c r="C13683" s="104"/>
      <c r="D13683" s="104"/>
      <c r="E13683" s="104"/>
    </row>
    <row r="13684" spans="3:5" x14ac:dyDescent="0.15">
      <c r="C13684" s="104"/>
      <c r="D13684" s="104"/>
      <c r="E13684" s="104"/>
    </row>
    <row r="13685" spans="3:5" x14ac:dyDescent="0.15">
      <c r="C13685" s="104"/>
      <c r="D13685" s="104"/>
      <c r="E13685" s="104"/>
    </row>
    <row r="13686" spans="3:5" x14ac:dyDescent="0.15">
      <c r="C13686" s="104"/>
      <c r="D13686" s="104"/>
      <c r="E13686" s="104"/>
    </row>
    <row r="13687" spans="3:5" x14ac:dyDescent="0.15">
      <c r="C13687" s="104"/>
      <c r="D13687" s="104"/>
      <c r="E13687" s="104"/>
    </row>
    <row r="13688" spans="3:5" x14ac:dyDescent="0.15">
      <c r="C13688" s="104"/>
      <c r="D13688" s="104"/>
      <c r="E13688" s="104"/>
    </row>
    <row r="13689" spans="3:5" x14ac:dyDescent="0.15">
      <c r="C13689" s="104"/>
      <c r="D13689" s="104"/>
      <c r="E13689" s="104"/>
    </row>
    <row r="13690" spans="3:5" x14ac:dyDescent="0.15">
      <c r="C13690" s="104"/>
      <c r="D13690" s="104"/>
      <c r="E13690" s="104"/>
    </row>
    <row r="13691" spans="3:5" x14ac:dyDescent="0.15">
      <c r="C13691" s="104"/>
      <c r="D13691" s="104"/>
      <c r="E13691" s="104"/>
    </row>
    <row r="13692" spans="3:5" x14ac:dyDescent="0.15">
      <c r="C13692" s="104"/>
      <c r="D13692" s="104"/>
      <c r="E13692" s="104"/>
    </row>
    <row r="13693" spans="3:5" x14ac:dyDescent="0.15">
      <c r="C13693" s="104"/>
      <c r="D13693" s="104"/>
      <c r="E13693" s="104"/>
    </row>
    <row r="13694" spans="3:5" x14ac:dyDescent="0.15">
      <c r="C13694" s="104"/>
      <c r="D13694" s="104"/>
      <c r="E13694" s="104"/>
    </row>
    <row r="13695" spans="3:5" x14ac:dyDescent="0.15">
      <c r="C13695" s="104"/>
      <c r="D13695" s="104"/>
      <c r="E13695" s="104"/>
    </row>
    <row r="13696" spans="3:5" x14ac:dyDescent="0.15">
      <c r="C13696" s="104"/>
      <c r="D13696" s="104"/>
      <c r="E13696" s="104"/>
    </row>
    <row r="13697" spans="3:5" x14ac:dyDescent="0.15">
      <c r="C13697" s="104"/>
      <c r="D13697" s="104"/>
      <c r="E13697" s="104"/>
    </row>
    <row r="13698" spans="3:5" x14ac:dyDescent="0.15">
      <c r="C13698" s="104"/>
      <c r="D13698" s="104"/>
      <c r="E13698" s="104"/>
    </row>
    <row r="13699" spans="3:5" x14ac:dyDescent="0.15">
      <c r="C13699" s="104"/>
      <c r="D13699" s="104"/>
      <c r="E13699" s="104"/>
    </row>
    <row r="13700" spans="3:5" x14ac:dyDescent="0.15">
      <c r="C13700" s="104"/>
      <c r="D13700" s="104"/>
      <c r="E13700" s="104"/>
    </row>
    <row r="13701" spans="3:5" x14ac:dyDescent="0.15">
      <c r="C13701" s="104"/>
      <c r="D13701" s="104"/>
      <c r="E13701" s="104"/>
    </row>
    <row r="13702" spans="3:5" x14ac:dyDescent="0.15">
      <c r="C13702" s="104"/>
      <c r="D13702" s="104"/>
      <c r="E13702" s="104"/>
    </row>
    <row r="13703" spans="3:5" x14ac:dyDescent="0.15">
      <c r="C13703" s="104"/>
      <c r="D13703" s="104"/>
      <c r="E13703" s="104"/>
    </row>
    <row r="13704" spans="3:5" x14ac:dyDescent="0.15">
      <c r="C13704" s="104"/>
      <c r="D13704" s="104"/>
      <c r="E13704" s="104"/>
    </row>
    <row r="13705" spans="3:5" x14ac:dyDescent="0.15">
      <c r="C13705" s="104"/>
      <c r="D13705" s="104"/>
      <c r="E13705" s="104"/>
    </row>
    <row r="13706" spans="3:5" x14ac:dyDescent="0.15">
      <c r="C13706" s="104"/>
      <c r="D13706" s="104"/>
      <c r="E13706" s="104"/>
    </row>
    <row r="13707" spans="3:5" x14ac:dyDescent="0.15">
      <c r="C13707" s="104"/>
      <c r="D13707" s="104"/>
      <c r="E13707" s="104"/>
    </row>
    <row r="13708" spans="3:5" x14ac:dyDescent="0.15">
      <c r="C13708" s="104"/>
      <c r="D13708" s="104"/>
      <c r="E13708" s="104"/>
    </row>
    <row r="13709" spans="3:5" x14ac:dyDescent="0.15">
      <c r="C13709" s="104"/>
      <c r="D13709" s="104"/>
      <c r="E13709" s="104"/>
    </row>
    <row r="13710" spans="3:5" x14ac:dyDescent="0.15">
      <c r="C13710" s="104"/>
      <c r="D13710" s="104"/>
      <c r="E13710" s="104"/>
    </row>
    <row r="13711" spans="3:5" x14ac:dyDescent="0.15">
      <c r="C13711" s="104"/>
      <c r="D13711" s="104"/>
      <c r="E13711" s="104"/>
    </row>
    <row r="13712" spans="3:5" x14ac:dyDescent="0.15">
      <c r="C13712" s="104"/>
      <c r="D13712" s="104"/>
      <c r="E13712" s="104"/>
    </row>
    <row r="13713" spans="3:5" x14ac:dyDescent="0.15">
      <c r="C13713" s="104"/>
      <c r="D13713" s="104"/>
      <c r="E13713" s="104"/>
    </row>
    <row r="13714" spans="3:5" x14ac:dyDescent="0.15">
      <c r="C13714" s="104"/>
      <c r="D13714" s="104"/>
      <c r="E13714" s="104"/>
    </row>
    <row r="13715" spans="3:5" x14ac:dyDescent="0.15">
      <c r="C13715" s="104"/>
      <c r="D13715" s="104"/>
      <c r="E13715" s="104"/>
    </row>
    <row r="13716" spans="3:5" x14ac:dyDescent="0.15">
      <c r="C13716" s="104"/>
      <c r="D13716" s="104"/>
      <c r="E13716" s="104"/>
    </row>
    <row r="13717" spans="3:5" x14ac:dyDescent="0.15">
      <c r="C13717" s="104"/>
      <c r="D13717" s="104"/>
      <c r="E13717" s="104"/>
    </row>
    <row r="13718" spans="3:5" x14ac:dyDescent="0.15">
      <c r="C13718" s="104"/>
      <c r="D13718" s="104"/>
      <c r="E13718" s="104"/>
    </row>
    <row r="13719" spans="3:5" x14ac:dyDescent="0.15">
      <c r="C13719" s="104"/>
      <c r="D13719" s="104"/>
      <c r="E13719" s="104"/>
    </row>
    <row r="13720" spans="3:5" x14ac:dyDescent="0.15">
      <c r="C13720" s="104"/>
      <c r="D13720" s="104"/>
      <c r="E13720" s="104"/>
    </row>
    <row r="13721" spans="3:5" x14ac:dyDescent="0.15">
      <c r="C13721" s="104"/>
      <c r="D13721" s="104"/>
      <c r="E13721" s="104"/>
    </row>
    <row r="13722" spans="3:5" x14ac:dyDescent="0.15">
      <c r="C13722" s="104"/>
      <c r="D13722" s="104"/>
      <c r="E13722" s="104"/>
    </row>
    <row r="13723" spans="3:5" x14ac:dyDescent="0.15">
      <c r="C13723" s="104"/>
      <c r="D13723" s="104"/>
      <c r="E13723" s="104"/>
    </row>
    <row r="13724" spans="3:5" x14ac:dyDescent="0.15">
      <c r="C13724" s="104"/>
      <c r="D13724" s="104"/>
      <c r="E13724" s="104"/>
    </row>
    <row r="13725" spans="3:5" x14ac:dyDescent="0.15">
      <c r="C13725" s="104"/>
      <c r="D13725" s="104"/>
      <c r="E13725" s="104"/>
    </row>
    <row r="13726" spans="3:5" x14ac:dyDescent="0.15">
      <c r="C13726" s="104"/>
      <c r="D13726" s="104"/>
      <c r="E13726" s="104"/>
    </row>
    <row r="13727" spans="3:5" x14ac:dyDescent="0.15">
      <c r="C13727" s="104"/>
      <c r="D13727" s="104"/>
      <c r="E13727" s="104"/>
    </row>
    <row r="13728" spans="3:5" x14ac:dyDescent="0.15">
      <c r="C13728" s="104"/>
      <c r="D13728" s="104"/>
      <c r="E13728" s="104"/>
    </row>
    <row r="13729" spans="3:5" x14ac:dyDescent="0.15">
      <c r="C13729" s="104"/>
      <c r="D13729" s="104"/>
      <c r="E13729" s="104"/>
    </row>
    <row r="13730" spans="3:5" x14ac:dyDescent="0.15">
      <c r="C13730" s="104"/>
      <c r="D13730" s="104"/>
      <c r="E13730" s="104"/>
    </row>
    <row r="13731" spans="3:5" x14ac:dyDescent="0.15">
      <c r="C13731" s="104"/>
      <c r="D13731" s="104"/>
      <c r="E13731" s="104"/>
    </row>
    <row r="13732" spans="3:5" x14ac:dyDescent="0.15">
      <c r="C13732" s="104"/>
      <c r="D13732" s="104"/>
      <c r="E13732" s="104"/>
    </row>
    <row r="13733" spans="3:5" x14ac:dyDescent="0.15">
      <c r="C13733" s="104"/>
      <c r="D13733" s="104"/>
      <c r="E13733" s="104"/>
    </row>
    <row r="13734" spans="3:5" x14ac:dyDescent="0.15">
      <c r="C13734" s="104"/>
      <c r="D13734" s="104"/>
      <c r="E13734" s="104"/>
    </row>
    <row r="13735" spans="3:5" x14ac:dyDescent="0.15">
      <c r="C13735" s="104"/>
      <c r="D13735" s="104"/>
      <c r="E13735" s="104"/>
    </row>
    <row r="13736" spans="3:5" x14ac:dyDescent="0.15">
      <c r="C13736" s="104"/>
      <c r="D13736" s="104"/>
      <c r="E13736" s="104"/>
    </row>
    <row r="13737" spans="3:5" x14ac:dyDescent="0.15">
      <c r="C13737" s="104"/>
      <c r="D13737" s="104"/>
      <c r="E13737" s="104"/>
    </row>
    <row r="13738" spans="3:5" x14ac:dyDescent="0.15">
      <c r="C13738" s="104"/>
      <c r="D13738" s="104"/>
      <c r="E13738" s="104"/>
    </row>
    <row r="13739" spans="3:5" x14ac:dyDescent="0.15">
      <c r="C13739" s="104"/>
      <c r="D13739" s="104"/>
      <c r="E13739" s="104"/>
    </row>
    <row r="13740" spans="3:5" x14ac:dyDescent="0.15">
      <c r="C13740" s="104"/>
      <c r="D13740" s="104"/>
      <c r="E13740" s="104"/>
    </row>
    <row r="13741" spans="3:5" x14ac:dyDescent="0.15">
      <c r="C13741" s="104"/>
      <c r="D13741" s="104"/>
      <c r="E13741" s="104"/>
    </row>
    <row r="13742" spans="3:5" x14ac:dyDescent="0.15">
      <c r="C13742" s="104"/>
      <c r="D13742" s="104"/>
      <c r="E13742" s="104"/>
    </row>
    <row r="13743" spans="3:5" x14ac:dyDescent="0.15">
      <c r="C13743" s="104"/>
      <c r="D13743" s="104"/>
      <c r="E13743" s="104"/>
    </row>
    <row r="13744" spans="3:5" x14ac:dyDescent="0.15">
      <c r="C13744" s="104"/>
      <c r="D13744" s="104"/>
      <c r="E13744" s="104"/>
    </row>
    <row r="13745" spans="3:5" x14ac:dyDescent="0.15">
      <c r="C13745" s="104"/>
      <c r="D13745" s="104"/>
      <c r="E13745" s="104"/>
    </row>
    <row r="13746" spans="3:5" x14ac:dyDescent="0.15">
      <c r="C13746" s="104"/>
      <c r="D13746" s="104"/>
      <c r="E13746" s="104"/>
    </row>
    <row r="13747" spans="3:5" x14ac:dyDescent="0.15">
      <c r="C13747" s="104"/>
      <c r="D13747" s="104"/>
      <c r="E13747" s="104"/>
    </row>
    <row r="13748" spans="3:5" x14ac:dyDescent="0.15">
      <c r="C13748" s="104"/>
      <c r="D13748" s="104"/>
      <c r="E13748" s="104"/>
    </row>
    <row r="13749" spans="3:5" x14ac:dyDescent="0.15">
      <c r="C13749" s="104"/>
      <c r="D13749" s="104"/>
      <c r="E13749" s="104"/>
    </row>
    <row r="13750" spans="3:5" x14ac:dyDescent="0.15">
      <c r="C13750" s="104"/>
      <c r="D13750" s="104"/>
      <c r="E13750" s="104"/>
    </row>
    <row r="13751" spans="3:5" x14ac:dyDescent="0.15">
      <c r="C13751" s="104"/>
      <c r="D13751" s="104"/>
      <c r="E13751" s="104"/>
    </row>
    <row r="13752" spans="3:5" x14ac:dyDescent="0.15">
      <c r="C13752" s="104"/>
      <c r="D13752" s="104"/>
      <c r="E13752" s="104"/>
    </row>
    <row r="13753" spans="3:5" x14ac:dyDescent="0.15">
      <c r="C13753" s="104"/>
      <c r="D13753" s="104"/>
      <c r="E13753" s="104"/>
    </row>
    <row r="13754" spans="3:5" x14ac:dyDescent="0.15">
      <c r="C13754" s="104"/>
      <c r="D13754" s="104"/>
      <c r="E13754" s="104"/>
    </row>
    <row r="13755" spans="3:5" x14ac:dyDescent="0.15">
      <c r="C13755" s="104"/>
      <c r="D13755" s="104"/>
      <c r="E13755" s="104"/>
    </row>
    <row r="13756" spans="3:5" x14ac:dyDescent="0.15">
      <c r="C13756" s="104"/>
      <c r="D13756" s="104"/>
      <c r="E13756" s="104"/>
    </row>
    <row r="13757" spans="3:5" x14ac:dyDescent="0.15">
      <c r="C13757" s="104"/>
      <c r="D13757" s="104"/>
      <c r="E13757" s="104"/>
    </row>
    <row r="13758" spans="3:5" x14ac:dyDescent="0.15">
      <c r="C13758" s="104"/>
      <c r="D13758" s="104"/>
      <c r="E13758" s="104"/>
    </row>
    <row r="13759" spans="3:5" x14ac:dyDescent="0.15">
      <c r="C13759" s="104"/>
      <c r="D13759" s="104"/>
      <c r="E13759" s="104"/>
    </row>
    <row r="13760" spans="3:5" x14ac:dyDescent="0.15">
      <c r="C13760" s="104"/>
      <c r="D13760" s="104"/>
      <c r="E13760" s="104"/>
    </row>
    <row r="13761" spans="3:5" x14ac:dyDescent="0.15">
      <c r="C13761" s="104"/>
      <c r="D13761" s="104"/>
      <c r="E13761" s="104"/>
    </row>
    <row r="13762" spans="3:5" x14ac:dyDescent="0.15">
      <c r="C13762" s="104"/>
      <c r="D13762" s="104"/>
      <c r="E13762" s="104"/>
    </row>
    <row r="13763" spans="3:5" x14ac:dyDescent="0.15">
      <c r="C13763" s="104"/>
      <c r="D13763" s="104"/>
      <c r="E13763" s="104"/>
    </row>
    <row r="13764" spans="3:5" x14ac:dyDescent="0.15">
      <c r="C13764" s="104"/>
      <c r="D13764" s="104"/>
      <c r="E13764" s="104"/>
    </row>
    <row r="13765" spans="3:5" x14ac:dyDescent="0.15">
      <c r="C13765" s="104"/>
      <c r="D13765" s="104"/>
      <c r="E13765" s="104"/>
    </row>
    <row r="13766" spans="3:5" x14ac:dyDescent="0.15">
      <c r="C13766" s="104"/>
      <c r="D13766" s="104"/>
      <c r="E13766" s="104"/>
    </row>
    <row r="13767" spans="3:5" x14ac:dyDescent="0.15">
      <c r="C13767" s="104"/>
      <c r="D13767" s="104"/>
      <c r="E13767" s="104"/>
    </row>
    <row r="13768" spans="3:5" x14ac:dyDescent="0.15">
      <c r="C13768" s="104"/>
      <c r="D13768" s="104"/>
      <c r="E13768" s="104"/>
    </row>
    <row r="13769" spans="3:5" x14ac:dyDescent="0.15">
      <c r="C13769" s="104"/>
      <c r="D13769" s="104"/>
      <c r="E13769" s="104"/>
    </row>
    <row r="13770" spans="3:5" x14ac:dyDescent="0.15">
      <c r="C13770" s="104"/>
      <c r="D13770" s="104"/>
      <c r="E13770" s="104"/>
    </row>
    <row r="13771" spans="3:5" x14ac:dyDescent="0.15">
      <c r="C13771" s="104"/>
      <c r="D13771" s="104"/>
      <c r="E13771" s="104"/>
    </row>
    <row r="13772" spans="3:5" x14ac:dyDescent="0.15">
      <c r="C13772" s="104"/>
      <c r="D13772" s="104"/>
      <c r="E13772" s="104"/>
    </row>
    <row r="13773" spans="3:5" x14ac:dyDescent="0.15">
      <c r="C13773" s="104"/>
      <c r="D13773" s="104"/>
      <c r="E13773" s="104"/>
    </row>
    <row r="13774" spans="3:5" x14ac:dyDescent="0.15">
      <c r="C13774" s="104"/>
      <c r="D13774" s="104"/>
      <c r="E13774" s="104"/>
    </row>
    <row r="13775" spans="3:5" x14ac:dyDescent="0.15">
      <c r="C13775" s="104"/>
      <c r="D13775" s="104"/>
      <c r="E13775" s="104"/>
    </row>
    <row r="13776" spans="3:5" x14ac:dyDescent="0.15">
      <c r="C13776" s="104"/>
      <c r="D13776" s="104"/>
      <c r="E13776" s="104"/>
    </row>
    <row r="13777" spans="3:5" x14ac:dyDescent="0.15">
      <c r="C13777" s="104"/>
      <c r="D13777" s="104"/>
      <c r="E13777" s="104"/>
    </row>
    <row r="13778" spans="3:5" x14ac:dyDescent="0.15">
      <c r="C13778" s="104"/>
      <c r="D13778" s="104"/>
      <c r="E13778" s="104"/>
    </row>
    <row r="13779" spans="3:5" x14ac:dyDescent="0.15">
      <c r="C13779" s="104"/>
      <c r="D13779" s="104"/>
      <c r="E13779" s="104"/>
    </row>
    <row r="13780" spans="3:5" x14ac:dyDescent="0.15">
      <c r="C13780" s="104"/>
      <c r="D13780" s="104"/>
      <c r="E13780" s="104"/>
    </row>
    <row r="13781" spans="3:5" x14ac:dyDescent="0.15">
      <c r="C13781" s="104"/>
      <c r="D13781" s="104"/>
      <c r="E13781" s="104"/>
    </row>
    <row r="13782" spans="3:5" x14ac:dyDescent="0.15">
      <c r="C13782" s="104"/>
      <c r="D13782" s="104"/>
      <c r="E13782" s="104"/>
    </row>
    <row r="13783" spans="3:5" x14ac:dyDescent="0.15">
      <c r="C13783" s="104"/>
      <c r="D13783" s="104"/>
      <c r="E13783" s="104"/>
    </row>
    <row r="13784" spans="3:5" x14ac:dyDescent="0.15">
      <c r="C13784" s="104"/>
      <c r="D13784" s="104"/>
      <c r="E13784" s="104"/>
    </row>
    <row r="13785" spans="3:5" x14ac:dyDescent="0.15">
      <c r="C13785" s="104"/>
      <c r="D13785" s="104"/>
      <c r="E13785" s="104"/>
    </row>
    <row r="13786" spans="3:5" x14ac:dyDescent="0.15">
      <c r="C13786" s="104"/>
      <c r="D13786" s="104"/>
      <c r="E13786" s="104"/>
    </row>
    <row r="13787" spans="3:5" x14ac:dyDescent="0.15">
      <c r="C13787" s="104"/>
      <c r="D13787" s="104"/>
      <c r="E13787" s="104"/>
    </row>
    <row r="13788" spans="3:5" x14ac:dyDescent="0.15">
      <c r="C13788" s="104"/>
      <c r="D13788" s="104"/>
      <c r="E13788" s="104"/>
    </row>
    <row r="13789" spans="3:5" x14ac:dyDescent="0.15">
      <c r="C13789" s="104"/>
      <c r="D13789" s="104"/>
      <c r="E13789" s="104"/>
    </row>
    <row r="13790" spans="3:5" x14ac:dyDescent="0.15">
      <c r="C13790" s="104"/>
      <c r="D13790" s="104"/>
      <c r="E13790" s="104"/>
    </row>
    <row r="13791" spans="3:5" x14ac:dyDescent="0.15">
      <c r="C13791" s="104"/>
      <c r="D13791" s="104"/>
      <c r="E13791" s="104"/>
    </row>
    <row r="13792" spans="3:5" x14ac:dyDescent="0.15">
      <c r="C13792" s="104"/>
      <c r="D13792" s="104"/>
      <c r="E13792" s="104"/>
    </row>
    <row r="13793" spans="3:5" x14ac:dyDescent="0.15">
      <c r="C13793" s="104"/>
      <c r="D13793" s="104"/>
      <c r="E13793" s="104"/>
    </row>
    <row r="13794" spans="3:5" x14ac:dyDescent="0.15">
      <c r="C13794" s="104"/>
      <c r="D13794" s="104"/>
      <c r="E13794" s="104"/>
    </row>
    <row r="13795" spans="3:5" x14ac:dyDescent="0.15">
      <c r="C13795" s="104"/>
      <c r="D13795" s="104"/>
      <c r="E13795" s="104"/>
    </row>
    <row r="13796" spans="3:5" x14ac:dyDescent="0.15">
      <c r="C13796" s="104"/>
      <c r="D13796" s="104"/>
      <c r="E13796" s="104"/>
    </row>
    <row r="13797" spans="3:5" x14ac:dyDescent="0.15">
      <c r="C13797" s="104"/>
      <c r="D13797" s="104"/>
      <c r="E13797" s="104"/>
    </row>
    <row r="13798" spans="3:5" x14ac:dyDescent="0.15">
      <c r="C13798" s="104"/>
      <c r="D13798" s="104"/>
      <c r="E13798" s="104"/>
    </row>
    <row r="13799" spans="3:5" x14ac:dyDescent="0.15">
      <c r="C13799" s="104"/>
      <c r="D13799" s="104"/>
      <c r="E13799" s="104"/>
    </row>
    <row r="13800" spans="3:5" x14ac:dyDescent="0.15">
      <c r="C13800" s="104"/>
      <c r="D13800" s="104"/>
      <c r="E13800" s="104"/>
    </row>
    <row r="13801" spans="3:5" x14ac:dyDescent="0.15">
      <c r="C13801" s="104"/>
      <c r="D13801" s="104"/>
      <c r="E13801" s="104"/>
    </row>
    <row r="13802" spans="3:5" x14ac:dyDescent="0.15">
      <c r="C13802" s="104"/>
      <c r="D13802" s="104"/>
      <c r="E13802" s="104"/>
    </row>
    <row r="13803" spans="3:5" x14ac:dyDescent="0.15">
      <c r="C13803" s="104"/>
      <c r="D13803" s="104"/>
      <c r="E13803" s="104"/>
    </row>
    <row r="13804" spans="3:5" x14ac:dyDescent="0.15">
      <c r="C13804" s="104"/>
      <c r="D13804" s="104"/>
      <c r="E13804" s="104"/>
    </row>
    <row r="13805" spans="3:5" x14ac:dyDescent="0.15">
      <c r="C13805" s="104"/>
      <c r="D13805" s="104"/>
      <c r="E13805" s="104"/>
    </row>
    <row r="13806" spans="3:5" x14ac:dyDescent="0.15">
      <c r="C13806" s="104"/>
      <c r="D13806" s="104"/>
      <c r="E13806" s="104"/>
    </row>
    <row r="13807" spans="3:5" x14ac:dyDescent="0.15">
      <c r="C13807" s="104"/>
      <c r="D13807" s="104"/>
      <c r="E13807" s="104"/>
    </row>
    <row r="13808" spans="3:5" x14ac:dyDescent="0.15">
      <c r="C13808" s="104"/>
      <c r="D13808" s="104"/>
      <c r="E13808" s="104"/>
    </row>
    <row r="13809" spans="3:5" x14ac:dyDescent="0.15">
      <c r="C13809" s="104"/>
      <c r="D13809" s="104"/>
      <c r="E13809" s="104"/>
    </row>
    <row r="13810" spans="3:5" x14ac:dyDescent="0.15">
      <c r="C13810" s="104"/>
      <c r="D13810" s="104"/>
      <c r="E13810" s="104"/>
    </row>
    <row r="13811" spans="3:5" x14ac:dyDescent="0.15">
      <c r="C13811" s="104"/>
      <c r="D13811" s="104"/>
      <c r="E13811" s="104"/>
    </row>
    <row r="13812" spans="3:5" x14ac:dyDescent="0.15">
      <c r="C13812" s="104"/>
      <c r="D13812" s="104"/>
      <c r="E13812" s="104"/>
    </row>
    <row r="13813" spans="3:5" x14ac:dyDescent="0.15">
      <c r="C13813" s="104"/>
      <c r="D13813" s="104"/>
      <c r="E13813" s="104"/>
    </row>
    <row r="13814" spans="3:5" x14ac:dyDescent="0.15">
      <c r="C13814" s="104"/>
      <c r="D13814" s="104"/>
      <c r="E13814" s="104"/>
    </row>
    <row r="13815" spans="3:5" x14ac:dyDescent="0.15">
      <c r="C13815" s="104"/>
      <c r="D13815" s="104"/>
      <c r="E13815" s="104"/>
    </row>
    <row r="13816" spans="3:5" x14ac:dyDescent="0.15">
      <c r="C13816" s="104"/>
      <c r="D13816" s="104"/>
      <c r="E13816" s="104"/>
    </row>
    <row r="13817" spans="3:5" x14ac:dyDescent="0.15">
      <c r="C13817" s="104"/>
      <c r="D13817" s="104"/>
      <c r="E13817" s="104"/>
    </row>
    <row r="13818" spans="3:5" x14ac:dyDescent="0.15">
      <c r="C13818" s="104"/>
      <c r="D13818" s="104"/>
      <c r="E13818" s="104"/>
    </row>
    <row r="13819" spans="3:5" x14ac:dyDescent="0.15">
      <c r="C13819" s="104"/>
      <c r="D13819" s="104"/>
      <c r="E13819" s="104"/>
    </row>
    <row r="13820" spans="3:5" x14ac:dyDescent="0.15">
      <c r="C13820" s="104"/>
      <c r="D13820" s="104"/>
      <c r="E13820" s="104"/>
    </row>
    <row r="13821" spans="3:5" x14ac:dyDescent="0.15">
      <c r="C13821" s="104"/>
      <c r="D13821" s="104"/>
      <c r="E13821" s="104"/>
    </row>
    <row r="13822" spans="3:5" x14ac:dyDescent="0.15">
      <c r="C13822" s="104"/>
      <c r="D13822" s="104"/>
      <c r="E13822" s="104"/>
    </row>
    <row r="13823" spans="3:5" x14ac:dyDescent="0.15">
      <c r="C13823" s="104"/>
      <c r="D13823" s="104"/>
      <c r="E13823" s="104"/>
    </row>
    <row r="13824" spans="3:5" x14ac:dyDescent="0.15">
      <c r="C13824" s="104"/>
      <c r="D13824" s="104"/>
      <c r="E13824" s="104"/>
    </row>
    <row r="13825" spans="3:5" x14ac:dyDescent="0.15">
      <c r="C13825" s="104"/>
      <c r="D13825" s="104"/>
      <c r="E13825" s="104"/>
    </row>
    <row r="13826" spans="3:5" x14ac:dyDescent="0.15">
      <c r="C13826" s="104"/>
      <c r="D13826" s="104"/>
      <c r="E13826" s="104"/>
    </row>
    <row r="13827" spans="3:5" x14ac:dyDescent="0.15">
      <c r="C13827" s="104"/>
      <c r="D13827" s="104"/>
      <c r="E13827" s="104"/>
    </row>
    <row r="13828" spans="3:5" x14ac:dyDescent="0.15">
      <c r="C13828" s="104"/>
      <c r="D13828" s="104"/>
      <c r="E13828" s="104"/>
    </row>
    <row r="13829" spans="3:5" x14ac:dyDescent="0.15">
      <c r="C13829" s="104"/>
      <c r="D13829" s="104"/>
      <c r="E13829" s="104"/>
    </row>
    <row r="13830" spans="3:5" x14ac:dyDescent="0.15">
      <c r="C13830" s="104"/>
      <c r="D13830" s="104"/>
      <c r="E13830" s="104"/>
    </row>
    <row r="13831" spans="3:5" x14ac:dyDescent="0.15">
      <c r="C13831" s="104"/>
      <c r="D13831" s="104"/>
      <c r="E13831" s="104"/>
    </row>
    <row r="13832" spans="3:5" x14ac:dyDescent="0.15">
      <c r="C13832" s="104"/>
      <c r="D13832" s="104"/>
      <c r="E13832" s="104"/>
    </row>
    <row r="13833" spans="3:5" x14ac:dyDescent="0.15">
      <c r="C13833" s="104"/>
      <c r="D13833" s="104"/>
      <c r="E13833" s="104"/>
    </row>
    <row r="13834" spans="3:5" x14ac:dyDescent="0.15">
      <c r="C13834" s="104"/>
      <c r="D13834" s="104"/>
      <c r="E13834" s="104"/>
    </row>
    <row r="13835" spans="3:5" x14ac:dyDescent="0.15">
      <c r="C13835" s="104"/>
      <c r="D13835" s="104"/>
      <c r="E13835" s="104"/>
    </row>
    <row r="13836" spans="3:5" x14ac:dyDescent="0.15">
      <c r="C13836" s="104"/>
      <c r="D13836" s="104"/>
      <c r="E13836" s="104"/>
    </row>
    <row r="13837" spans="3:5" x14ac:dyDescent="0.15">
      <c r="C13837" s="104"/>
      <c r="D13837" s="104"/>
      <c r="E13837" s="104"/>
    </row>
    <row r="13838" spans="3:5" x14ac:dyDescent="0.15">
      <c r="C13838" s="104"/>
      <c r="D13838" s="104"/>
      <c r="E13838" s="104"/>
    </row>
    <row r="13839" spans="3:5" x14ac:dyDescent="0.15">
      <c r="C13839" s="104"/>
      <c r="D13839" s="104"/>
      <c r="E13839" s="104"/>
    </row>
    <row r="13840" spans="3:5" x14ac:dyDescent="0.15">
      <c r="C13840" s="104"/>
      <c r="D13840" s="104"/>
      <c r="E13840" s="104"/>
    </row>
    <row r="13841" spans="3:5" x14ac:dyDescent="0.15">
      <c r="C13841" s="104"/>
      <c r="D13841" s="104"/>
      <c r="E13841" s="104"/>
    </row>
    <row r="13842" spans="3:5" x14ac:dyDescent="0.15">
      <c r="C13842" s="104"/>
      <c r="D13842" s="104"/>
      <c r="E13842" s="104"/>
    </row>
    <row r="13843" spans="3:5" x14ac:dyDescent="0.15">
      <c r="C13843" s="104"/>
      <c r="D13843" s="104"/>
      <c r="E13843" s="104"/>
    </row>
    <row r="13844" spans="3:5" x14ac:dyDescent="0.15">
      <c r="C13844" s="104"/>
      <c r="D13844" s="104"/>
      <c r="E13844" s="104"/>
    </row>
    <row r="13845" spans="3:5" x14ac:dyDescent="0.15">
      <c r="C13845" s="104"/>
      <c r="D13845" s="104"/>
      <c r="E13845" s="104"/>
    </row>
    <row r="13846" spans="3:5" x14ac:dyDescent="0.15">
      <c r="C13846" s="104"/>
      <c r="D13846" s="104"/>
      <c r="E13846" s="104"/>
    </row>
    <row r="13847" spans="3:5" x14ac:dyDescent="0.15">
      <c r="C13847" s="104"/>
      <c r="D13847" s="104"/>
      <c r="E13847" s="104"/>
    </row>
    <row r="13848" spans="3:5" x14ac:dyDescent="0.15">
      <c r="C13848" s="104"/>
      <c r="D13848" s="104"/>
      <c r="E13848" s="104"/>
    </row>
    <row r="13849" spans="3:5" x14ac:dyDescent="0.15">
      <c r="C13849" s="104"/>
      <c r="D13849" s="104"/>
      <c r="E13849" s="104"/>
    </row>
    <row r="13850" spans="3:5" x14ac:dyDescent="0.15">
      <c r="C13850" s="104"/>
      <c r="D13850" s="104"/>
      <c r="E13850" s="104"/>
    </row>
    <row r="13851" spans="3:5" x14ac:dyDescent="0.15">
      <c r="C13851" s="104"/>
      <c r="D13851" s="104"/>
      <c r="E13851" s="104"/>
    </row>
    <row r="13852" spans="3:5" x14ac:dyDescent="0.15">
      <c r="C13852" s="104"/>
      <c r="D13852" s="104"/>
      <c r="E13852" s="104"/>
    </row>
    <row r="13853" spans="3:5" x14ac:dyDescent="0.15">
      <c r="C13853" s="104"/>
      <c r="D13853" s="104"/>
      <c r="E13853" s="104"/>
    </row>
    <row r="13854" spans="3:5" x14ac:dyDescent="0.15">
      <c r="C13854" s="104"/>
      <c r="D13854" s="104"/>
      <c r="E13854" s="104"/>
    </row>
    <row r="13855" spans="3:5" x14ac:dyDescent="0.15">
      <c r="C13855" s="104"/>
      <c r="D13855" s="104"/>
      <c r="E13855" s="104"/>
    </row>
    <row r="13856" spans="3:5" x14ac:dyDescent="0.15">
      <c r="C13856" s="104"/>
      <c r="D13856" s="104"/>
      <c r="E13856" s="104"/>
    </row>
    <row r="13857" spans="3:5" x14ac:dyDescent="0.15">
      <c r="C13857" s="104"/>
      <c r="D13857" s="104"/>
      <c r="E13857" s="104"/>
    </row>
    <row r="13858" spans="3:5" x14ac:dyDescent="0.15">
      <c r="C13858" s="104"/>
      <c r="D13858" s="104"/>
      <c r="E13858" s="104"/>
    </row>
    <row r="13859" spans="3:5" x14ac:dyDescent="0.15">
      <c r="C13859" s="104"/>
      <c r="D13859" s="104"/>
      <c r="E13859" s="104"/>
    </row>
    <row r="13860" spans="3:5" x14ac:dyDescent="0.15">
      <c r="C13860" s="104"/>
      <c r="D13860" s="104"/>
      <c r="E13860" s="104"/>
    </row>
    <row r="13861" spans="3:5" x14ac:dyDescent="0.15">
      <c r="C13861" s="104"/>
      <c r="D13861" s="104"/>
      <c r="E13861" s="104"/>
    </row>
    <row r="13862" spans="3:5" x14ac:dyDescent="0.15">
      <c r="C13862" s="104"/>
      <c r="D13862" s="104"/>
      <c r="E13862" s="104"/>
    </row>
    <row r="13863" spans="3:5" x14ac:dyDescent="0.15">
      <c r="C13863" s="104"/>
      <c r="D13863" s="104"/>
      <c r="E13863" s="104"/>
    </row>
    <row r="13864" spans="3:5" x14ac:dyDescent="0.15">
      <c r="C13864" s="104"/>
      <c r="D13864" s="104"/>
      <c r="E13864" s="104"/>
    </row>
    <row r="13865" spans="3:5" x14ac:dyDescent="0.15">
      <c r="C13865" s="104"/>
      <c r="D13865" s="104"/>
      <c r="E13865" s="104"/>
    </row>
    <row r="13866" spans="3:5" x14ac:dyDescent="0.15">
      <c r="C13866" s="104"/>
      <c r="D13866" s="104"/>
      <c r="E13866" s="104"/>
    </row>
    <row r="13867" spans="3:5" x14ac:dyDescent="0.15">
      <c r="C13867" s="104"/>
      <c r="D13867" s="104"/>
      <c r="E13867" s="104"/>
    </row>
    <row r="13868" spans="3:5" x14ac:dyDescent="0.15">
      <c r="C13868" s="104"/>
      <c r="D13868" s="104"/>
      <c r="E13868" s="104"/>
    </row>
    <row r="13869" spans="3:5" x14ac:dyDescent="0.15">
      <c r="C13869" s="104"/>
      <c r="D13869" s="104"/>
      <c r="E13869" s="104"/>
    </row>
    <row r="13870" spans="3:5" x14ac:dyDescent="0.15">
      <c r="C13870" s="104"/>
      <c r="D13870" s="104"/>
      <c r="E13870" s="104"/>
    </row>
    <row r="13871" spans="3:5" x14ac:dyDescent="0.15">
      <c r="C13871" s="104"/>
      <c r="D13871" s="104"/>
      <c r="E13871" s="104"/>
    </row>
    <row r="13872" spans="3:5" x14ac:dyDescent="0.15">
      <c r="C13872" s="104"/>
      <c r="D13872" s="104"/>
      <c r="E13872" s="104"/>
    </row>
    <row r="13873" spans="3:5" x14ac:dyDescent="0.15">
      <c r="C13873" s="104"/>
      <c r="D13873" s="104"/>
      <c r="E13873" s="104"/>
    </row>
    <row r="13874" spans="3:5" x14ac:dyDescent="0.15">
      <c r="C13874" s="104"/>
      <c r="D13874" s="104"/>
      <c r="E13874" s="104"/>
    </row>
    <row r="13875" spans="3:5" x14ac:dyDescent="0.15">
      <c r="C13875" s="104"/>
      <c r="D13875" s="104"/>
      <c r="E13875" s="104"/>
    </row>
    <row r="13876" spans="3:5" x14ac:dyDescent="0.15">
      <c r="C13876" s="104"/>
      <c r="D13876" s="104"/>
      <c r="E13876" s="104"/>
    </row>
    <row r="13877" spans="3:5" x14ac:dyDescent="0.15">
      <c r="C13877" s="104"/>
      <c r="D13877" s="104"/>
      <c r="E13877" s="104"/>
    </row>
    <row r="13878" spans="3:5" x14ac:dyDescent="0.15">
      <c r="C13878" s="104"/>
      <c r="D13878" s="104"/>
      <c r="E13878" s="104"/>
    </row>
    <row r="13879" spans="3:5" x14ac:dyDescent="0.15">
      <c r="C13879" s="104"/>
      <c r="D13879" s="104"/>
      <c r="E13879" s="104"/>
    </row>
    <row r="13880" spans="3:5" x14ac:dyDescent="0.15">
      <c r="C13880" s="104"/>
      <c r="D13880" s="104"/>
      <c r="E13880" s="104"/>
    </row>
    <row r="13881" spans="3:5" x14ac:dyDescent="0.15">
      <c r="C13881" s="104"/>
      <c r="D13881" s="104"/>
      <c r="E13881" s="104"/>
    </row>
    <row r="13882" spans="3:5" x14ac:dyDescent="0.15">
      <c r="C13882" s="104"/>
      <c r="D13882" s="104"/>
      <c r="E13882" s="104"/>
    </row>
    <row r="13883" spans="3:5" x14ac:dyDescent="0.15">
      <c r="C13883" s="104"/>
      <c r="D13883" s="104"/>
      <c r="E13883" s="104"/>
    </row>
    <row r="13884" spans="3:5" x14ac:dyDescent="0.15">
      <c r="C13884" s="104"/>
      <c r="D13884" s="104"/>
      <c r="E13884" s="104"/>
    </row>
    <row r="13885" spans="3:5" x14ac:dyDescent="0.15">
      <c r="C13885" s="104"/>
      <c r="D13885" s="104"/>
      <c r="E13885" s="104"/>
    </row>
    <row r="13886" spans="3:5" x14ac:dyDescent="0.15">
      <c r="C13886" s="104"/>
      <c r="D13886" s="104"/>
      <c r="E13886" s="104"/>
    </row>
    <row r="13887" spans="3:5" x14ac:dyDescent="0.15">
      <c r="C13887" s="104"/>
      <c r="D13887" s="104"/>
      <c r="E13887" s="104"/>
    </row>
    <row r="13888" spans="3:5" x14ac:dyDescent="0.15">
      <c r="C13888" s="104"/>
      <c r="D13888" s="104"/>
      <c r="E13888" s="104"/>
    </row>
    <row r="13889" spans="3:5" x14ac:dyDescent="0.15">
      <c r="C13889" s="104"/>
      <c r="D13889" s="104"/>
      <c r="E13889" s="104"/>
    </row>
    <row r="13890" spans="3:5" x14ac:dyDescent="0.15">
      <c r="C13890" s="104"/>
      <c r="D13890" s="104"/>
      <c r="E13890" s="104"/>
    </row>
    <row r="13891" spans="3:5" x14ac:dyDescent="0.15">
      <c r="C13891" s="104"/>
      <c r="D13891" s="104"/>
      <c r="E13891" s="104"/>
    </row>
    <row r="13892" spans="3:5" x14ac:dyDescent="0.15">
      <c r="C13892" s="104"/>
      <c r="D13892" s="104"/>
      <c r="E13892" s="104"/>
    </row>
    <row r="13893" spans="3:5" x14ac:dyDescent="0.15">
      <c r="C13893" s="104"/>
      <c r="D13893" s="104"/>
      <c r="E13893" s="104"/>
    </row>
    <row r="13894" spans="3:5" x14ac:dyDescent="0.15">
      <c r="C13894" s="104"/>
      <c r="D13894" s="104"/>
      <c r="E13894" s="104"/>
    </row>
    <row r="13895" spans="3:5" x14ac:dyDescent="0.15">
      <c r="C13895" s="104"/>
      <c r="D13895" s="104"/>
      <c r="E13895" s="104"/>
    </row>
    <row r="13896" spans="3:5" x14ac:dyDescent="0.15">
      <c r="C13896" s="104"/>
      <c r="D13896" s="104"/>
      <c r="E13896" s="104"/>
    </row>
    <row r="13897" spans="3:5" x14ac:dyDescent="0.15">
      <c r="C13897" s="104"/>
      <c r="D13897" s="104"/>
      <c r="E13897" s="104"/>
    </row>
    <row r="13898" spans="3:5" x14ac:dyDescent="0.15">
      <c r="C13898" s="104"/>
      <c r="D13898" s="104"/>
      <c r="E13898" s="104"/>
    </row>
    <row r="13899" spans="3:5" x14ac:dyDescent="0.15">
      <c r="C13899" s="104"/>
      <c r="D13899" s="104"/>
      <c r="E13899" s="104"/>
    </row>
    <row r="13900" spans="3:5" x14ac:dyDescent="0.15">
      <c r="C13900" s="104"/>
      <c r="D13900" s="104"/>
      <c r="E13900" s="104"/>
    </row>
    <row r="13901" spans="3:5" x14ac:dyDescent="0.15">
      <c r="C13901" s="104"/>
      <c r="D13901" s="104"/>
      <c r="E13901" s="104"/>
    </row>
    <row r="13902" spans="3:5" x14ac:dyDescent="0.15">
      <c r="C13902" s="104"/>
      <c r="D13902" s="104"/>
      <c r="E13902" s="104"/>
    </row>
    <row r="13903" spans="3:5" x14ac:dyDescent="0.15">
      <c r="C13903" s="104"/>
      <c r="D13903" s="104"/>
      <c r="E13903" s="104"/>
    </row>
    <row r="13904" spans="3:5" x14ac:dyDescent="0.15">
      <c r="C13904" s="104"/>
      <c r="D13904" s="104"/>
      <c r="E13904" s="104"/>
    </row>
    <row r="13905" spans="3:5" x14ac:dyDescent="0.15">
      <c r="C13905" s="104"/>
      <c r="D13905" s="104"/>
      <c r="E13905" s="104"/>
    </row>
    <row r="13906" spans="3:5" x14ac:dyDescent="0.15">
      <c r="C13906" s="104"/>
      <c r="D13906" s="104"/>
      <c r="E13906" s="104"/>
    </row>
    <row r="13907" spans="3:5" x14ac:dyDescent="0.15">
      <c r="C13907" s="104"/>
      <c r="D13907" s="104"/>
      <c r="E13907" s="104"/>
    </row>
    <row r="13908" spans="3:5" x14ac:dyDescent="0.15">
      <c r="C13908" s="104"/>
      <c r="D13908" s="104"/>
      <c r="E13908" s="104"/>
    </row>
    <row r="13909" spans="3:5" x14ac:dyDescent="0.15">
      <c r="C13909" s="104"/>
      <c r="D13909" s="104"/>
      <c r="E13909" s="104"/>
    </row>
    <row r="13910" spans="3:5" x14ac:dyDescent="0.15">
      <c r="C13910" s="104"/>
      <c r="D13910" s="104"/>
      <c r="E13910" s="104"/>
    </row>
    <row r="13911" spans="3:5" x14ac:dyDescent="0.15">
      <c r="C13911" s="104"/>
      <c r="D13911" s="104"/>
      <c r="E13911" s="104"/>
    </row>
    <row r="13912" spans="3:5" x14ac:dyDescent="0.15">
      <c r="C13912" s="104"/>
      <c r="D13912" s="104"/>
      <c r="E13912" s="104"/>
    </row>
    <row r="13913" spans="3:5" x14ac:dyDescent="0.15">
      <c r="C13913" s="104"/>
      <c r="D13913" s="104"/>
      <c r="E13913" s="104"/>
    </row>
    <row r="13914" spans="3:5" x14ac:dyDescent="0.15">
      <c r="C13914" s="104"/>
      <c r="D13914" s="104"/>
      <c r="E13914" s="104"/>
    </row>
    <row r="13915" spans="3:5" x14ac:dyDescent="0.15">
      <c r="C13915" s="104"/>
      <c r="D13915" s="104"/>
      <c r="E13915" s="104"/>
    </row>
    <row r="13916" spans="3:5" x14ac:dyDescent="0.15">
      <c r="C13916" s="104"/>
      <c r="D13916" s="104"/>
      <c r="E13916" s="104"/>
    </row>
    <row r="13917" spans="3:5" x14ac:dyDescent="0.15">
      <c r="C13917" s="104"/>
      <c r="D13917" s="104"/>
      <c r="E13917" s="104"/>
    </row>
    <row r="13918" spans="3:5" x14ac:dyDescent="0.15">
      <c r="C13918" s="104"/>
      <c r="D13918" s="104"/>
      <c r="E13918" s="104"/>
    </row>
    <row r="13919" spans="3:5" x14ac:dyDescent="0.15">
      <c r="C13919" s="104"/>
      <c r="D13919" s="104"/>
      <c r="E13919" s="104"/>
    </row>
    <row r="13920" spans="3:5" x14ac:dyDescent="0.15">
      <c r="C13920" s="104"/>
      <c r="D13920" s="104"/>
      <c r="E13920" s="104"/>
    </row>
    <row r="13921" spans="3:5" x14ac:dyDescent="0.15">
      <c r="C13921" s="104"/>
      <c r="D13921" s="104"/>
      <c r="E13921" s="104"/>
    </row>
    <row r="13922" spans="3:5" x14ac:dyDescent="0.15">
      <c r="C13922" s="104"/>
      <c r="D13922" s="104"/>
      <c r="E13922" s="104"/>
    </row>
    <row r="13923" spans="3:5" x14ac:dyDescent="0.15">
      <c r="C13923" s="104"/>
      <c r="D13923" s="104"/>
      <c r="E13923" s="104"/>
    </row>
    <row r="13924" spans="3:5" x14ac:dyDescent="0.15">
      <c r="C13924" s="104"/>
      <c r="D13924" s="104"/>
      <c r="E13924" s="104"/>
    </row>
    <row r="13925" spans="3:5" x14ac:dyDescent="0.15">
      <c r="C13925" s="104"/>
      <c r="D13925" s="104"/>
      <c r="E13925" s="104"/>
    </row>
    <row r="13926" spans="3:5" x14ac:dyDescent="0.15">
      <c r="C13926" s="104"/>
      <c r="D13926" s="104"/>
      <c r="E13926" s="104"/>
    </row>
    <row r="13927" spans="3:5" x14ac:dyDescent="0.15">
      <c r="C13927" s="104"/>
      <c r="D13927" s="104"/>
      <c r="E13927" s="104"/>
    </row>
    <row r="13928" spans="3:5" x14ac:dyDescent="0.15">
      <c r="C13928" s="104"/>
      <c r="D13928" s="104"/>
      <c r="E13928" s="104"/>
    </row>
    <row r="13929" spans="3:5" x14ac:dyDescent="0.15">
      <c r="C13929" s="104"/>
      <c r="D13929" s="104"/>
      <c r="E13929" s="104"/>
    </row>
    <row r="13930" spans="3:5" x14ac:dyDescent="0.15">
      <c r="C13930" s="104"/>
      <c r="D13930" s="104"/>
      <c r="E13930" s="104"/>
    </row>
    <row r="13931" spans="3:5" x14ac:dyDescent="0.15">
      <c r="C13931" s="104"/>
      <c r="D13931" s="104"/>
      <c r="E13931" s="104"/>
    </row>
    <row r="13932" spans="3:5" x14ac:dyDescent="0.15">
      <c r="C13932" s="104"/>
      <c r="D13932" s="104"/>
      <c r="E13932" s="104"/>
    </row>
    <row r="13933" spans="3:5" x14ac:dyDescent="0.15">
      <c r="C13933" s="104"/>
      <c r="D13933" s="104"/>
      <c r="E13933" s="104"/>
    </row>
    <row r="13934" spans="3:5" x14ac:dyDescent="0.15">
      <c r="C13934" s="104"/>
      <c r="D13934" s="104"/>
      <c r="E13934" s="104"/>
    </row>
    <row r="13935" spans="3:5" x14ac:dyDescent="0.15">
      <c r="C13935" s="104"/>
      <c r="D13935" s="104"/>
      <c r="E13935" s="104"/>
    </row>
    <row r="13936" spans="3:5" x14ac:dyDescent="0.15">
      <c r="C13936" s="104"/>
      <c r="D13936" s="104"/>
      <c r="E13936" s="104"/>
    </row>
    <row r="13937" spans="3:5" x14ac:dyDescent="0.15">
      <c r="C13937" s="104"/>
      <c r="D13937" s="104"/>
      <c r="E13937" s="104"/>
    </row>
    <row r="13938" spans="3:5" x14ac:dyDescent="0.15">
      <c r="C13938" s="104"/>
      <c r="D13938" s="104"/>
      <c r="E13938" s="104"/>
    </row>
    <row r="13939" spans="3:5" x14ac:dyDescent="0.15">
      <c r="C13939" s="104"/>
      <c r="D13939" s="104"/>
      <c r="E13939" s="104"/>
    </row>
    <row r="13940" spans="3:5" x14ac:dyDescent="0.15">
      <c r="C13940" s="104"/>
      <c r="D13940" s="104"/>
      <c r="E13940" s="104"/>
    </row>
    <row r="13941" spans="3:5" x14ac:dyDescent="0.15">
      <c r="C13941" s="104"/>
      <c r="D13941" s="104"/>
      <c r="E13941" s="104"/>
    </row>
    <row r="13942" spans="3:5" x14ac:dyDescent="0.15">
      <c r="C13942" s="104"/>
      <c r="D13942" s="104"/>
      <c r="E13942" s="104"/>
    </row>
    <row r="13943" spans="3:5" x14ac:dyDescent="0.15">
      <c r="C13943" s="104"/>
      <c r="D13943" s="104"/>
      <c r="E13943" s="104"/>
    </row>
    <row r="13944" spans="3:5" x14ac:dyDescent="0.15">
      <c r="C13944" s="104"/>
      <c r="D13944" s="104"/>
      <c r="E13944" s="104"/>
    </row>
    <row r="13945" spans="3:5" x14ac:dyDescent="0.15">
      <c r="C13945" s="104"/>
      <c r="D13945" s="104"/>
      <c r="E13945" s="104"/>
    </row>
    <row r="13946" spans="3:5" x14ac:dyDescent="0.15">
      <c r="C13946" s="104"/>
      <c r="D13946" s="104"/>
      <c r="E13946" s="104"/>
    </row>
    <row r="13947" spans="3:5" x14ac:dyDescent="0.15">
      <c r="C13947" s="104"/>
      <c r="D13947" s="104"/>
      <c r="E13947" s="104"/>
    </row>
    <row r="13948" spans="3:5" x14ac:dyDescent="0.15">
      <c r="C13948" s="104"/>
      <c r="D13948" s="104"/>
      <c r="E13948" s="104"/>
    </row>
    <row r="13949" spans="3:5" x14ac:dyDescent="0.15">
      <c r="C13949" s="104"/>
      <c r="D13949" s="104"/>
      <c r="E13949" s="104"/>
    </row>
    <row r="13950" spans="3:5" x14ac:dyDescent="0.15">
      <c r="C13950" s="104"/>
      <c r="D13950" s="104"/>
      <c r="E13950" s="104"/>
    </row>
    <row r="13951" spans="3:5" x14ac:dyDescent="0.15">
      <c r="C13951" s="104"/>
      <c r="D13951" s="104"/>
      <c r="E13951" s="104"/>
    </row>
    <row r="13952" spans="3:5" x14ac:dyDescent="0.15">
      <c r="C13952" s="104"/>
      <c r="D13952" s="104"/>
      <c r="E13952" s="104"/>
    </row>
    <row r="13953" spans="3:5" x14ac:dyDescent="0.15">
      <c r="C13953" s="104"/>
      <c r="D13953" s="104"/>
      <c r="E13953" s="104"/>
    </row>
    <row r="13954" spans="3:5" x14ac:dyDescent="0.15">
      <c r="C13954" s="104"/>
      <c r="D13954" s="104"/>
      <c r="E13954" s="104"/>
    </row>
    <row r="13955" spans="3:5" x14ac:dyDescent="0.15">
      <c r="C13955" s="104"/>
      <c r="D13955" s="104"/>
      <c r="E13955" s="104"/>
    </row>
    <row r="13956" spans="3:5" x14ac:dyDescent="0.15">
      <c r="C13956" s="104"/>
      <c r="D13956" s="104"/>
      <c r="E13956" s="104"/>
    </row>
    <row r="13957" spans="3:5" x14ac:dyDescent="0.15">
      <c r="C13957" s="104"/>
      <c r="D13957" s="104"/>
      <c r="E13957" s="104"/>
    </row>
    <row r="13958" spans="3:5" x14ac:dyDescent="0.15">
      <c r="C13958" s="104"/>
      <c r="D13958" s="104"/>
      <c r="E13958" s="104"/>
    </row>
    <row r="13959" spans="3:5" x14ac:dyDescent="0.15">
      <c r="C13959" s="104"/>
      <c r="D13959" s="104"/>
      <c r="E13959" s="104"/>
    </row>
    <row r="13960" spans="3:5" x14ac:dyDescent="0.15">
      <c r="C13960" s="104"/>
      <c r="D13960" s="104"/>
      <c r="E13960" s="104"/>
    </row>
    <row r="13961" spans="3:5" x14ac:dyDescent="0.15">
      <c r="C13961" s="104"/>
      <c r="D13961" s="104"/>
      <c r="E13961" s="104"/>
    </row>
    <row r="13962" spans="3:5" x14ac:dyDescent="0.15">
      <c r="C13962" s="104"/>
      <c r="D13962" s="104"/>
      <c r="E13962" s="104"/>
    </row>
    <row r="13963" spans="3:5" x14ac:dyDescent="0.15">
      <c r="C13963" s="104"/>
      <c r="D13963" s="104"/>
      <c r="E13963" s="104"/>
    </row>
    <row r="13964" spans="3:5" x14ac:dyDescent="0.15">
      <c r="C13964" s="104"/>
      <c r="D13964" s="104"/>
      <c r="E13964" s="104"/>
    </row>
    <row r="13965" spans="3:5" x14ac:dyDescent="0.15">
      <c r="C13965" s="104"/>
      <c r="D13965" s="104"/>
      <c r="E13965" s="104"/>
    </row>
    <row r="13966" spans="3:5" x14ac:dyDescent="0.15">
      <c r="C13966" s="104"/>
      <c r="D13966" s="104"/>
      <c r="E13966" s="104"/>
    </row>
    <row r="13967" spans="3:5" x14ac:dyDescent="0.15">
      <c r="C13967" s="104"/>
      <c r="D13967" s="104"/>
      <c r="E13967" s="104"/>
    </row>
    <row r="13968" spans="3:5" x14ac:dyDescent="0.15">
      <c r="C13968" s="104"/>
      <c r="D13968" s="104"/>
      <c r="E13968" s="104"/>
    </row>
    <row r="13969" spans="3:5" x14ac:dyDescent="0.15">
      <c r="C13969" s="104"/>
      <c r="D13969" s="104"/>
      <c r="E13969" s="104"/>
    </row>
    <row r="13970" spans="3:5" x14ac:dyDescent="0.15">
      <c r="C13970" s="104"/>
      <c r="D13970" s="104"/>
      <c r="E13970" s="104"/>
    </row>
    <row r="13971" spans="3:5" x14ac:dyDescent="0.15">
      <c r="C13971" s="104"/>
      <c r="D13971" s="104"/>
      <c r="E13971" s="104"/>
    </row>
    <row r="13972" spans="3:5" x14ac:dyDescent="0.15">
      <c r="C13972" s="104"/>
      <c r="D13972" s="104"/>
      <c r="E13972" s="104"/>
    </row>
    <row r="13973" spans="3:5" x14ac:dyDescent="0.15">
      <c r="C13973" s="104"/>
      <c r="D13973" s="104"/>
      <c r="E13973" s="104"/>
    </row>
    <row r="13974" spans="3:5" x14ac:dyDescent="0.15">
      <c r="C13974" s="104"/>
      <c r="D13974" s="104"/>
      <c r="E13974" s="104"/>
    </row>
    <row r="13975" spans="3:5" x14ac:dyDescent="0.15">
      <c r="C13975" s="104"/>
      <c r="D13975" s="104"/>
      <c r="E13975" s="104"/>
    </row>
    <row r="13976" spans="3:5" x14ac:dyDescent="0.15">
      <c r="C13976" s="104"/>
      <c r="D13976" s="104"/>
      <c r="E13976" s="104"/>
    </row>
    <row r="13977" spans="3:5" x14ac:dyDescent="0.15">
      <c r="C13977" s="104"/>
      <c r="D13977" s="104"/>
      <c r="E13977" s="104"/>
    </row>
    <row r="13978" spans="3:5" x14ac:dyDescent="0.15">
      <c r="C13978" s="104"/>
      <c r="D13978" s="104"/>
      <c r="E13978" s="104"/>
    </row>
    <row r="13979" spans="3:5" x14ac:dyDescent="0.15">
      <c r="C13979" s="104"/>
      <c r="D13979" s="104"/>
      <c r="E13979" s="104"/>
    </row>
    <row r="13980" spans="3:5" x14ac:dyDescent="0.15">
      <c r="C13980" s="104"/>
      <c r="D13980" s="104"/>
      <c r="E13980" s="104"/>
    </row>
    <row r="13981" spans="3:5" x14ac:dyDescent="0.15">
      <c r="C13981" s="104"/>
      <c r="D13981" s="104"/>
      <c r="E13981" s="104"/>
    </row>
    <row r="13982" spans="3:5" x14ac:dyDescent="0.15">
      <c r="C13982" s="104"/>
      <c r="D13982" s="104"/>
      <c r="E13982" s="104"/>
    </row>
    <row r="13983" spans="3:5" x14ac:dyDescent="0.15">
      <c r="C13983" s="104"/>
      <c r="D13983" s="104"/>
      <c r="E13983" s="104"/>
    </row>
    <row r="13984" spans="3:5" x14ac:dyDescent="0.15">
      <c r="C13984" s="104"/>
      <c r="D13984" s="104"/>
      <c r="E13984" s="104"/>
    </row>
    <row r="13985" spans="3:5" x14ac:dyDescent="0.15">
      <c r="C13985" s="104"/>
      <c r="D13985" s="104"/>
      <c r="E13985" s="104"/>
    </row>
    <row r="13986" spans="3:5" x14ac:dyDescent="0.15">
      <c r="C13986" s="104"/>
      <c r="D13986" s="104"/>
      <c r="E13986" s="104"/>
    </row>
    <row r="13987" spans="3:5" x14ac:dyDescent="0.15">
      <c r="C13987" s="104"/>
      <c r="D13987" s="104"/>
      <c r="E13987" s="104"/>
    </row>
    <row r="13988" spans="3:5" x14ac:dyDescent="0.15">
      <c r="C13988" s="104"/>
      <c r="D13988" s="104"/>
      <c r="E13988" s="104"/>
    </row>
    <row r="13989" spans="3:5" x14ac:dyDescent="0.15">
      <c r="C13989" s="104"/>
      <c r="D13989" s="104"/>
      <c r="E13989" s="104"/>
    </row>
    <row r="13990" spans="3:5" x14ac:dyDescent="0.15">
      <c r="C13990" s="104"/>
      <c r="D13990" s="104"/>
      <c r="E13990" s="104"/>
    </row>
    <row r="13991" spans="3:5" x14ac:dyDescent="0.15">
      <c r="C13991" s="104"/>
      <c r="D13991" s="104"/>
      <c r="E13991" s="104"/>
    </row>
    <row r="13992" spans="3:5" x14ac:dyDescent="0.15">
      <c r="C13992" s="104"/>
      <c r="D13992" s="104"/>
      <c r="E13992" s="104"/>
    </row>
    <row r="13993" spans="3:5" x14ac:dyDescent="0.15">
      <c r="C13993" s="104"/>
      <c r="D13993" s="104"/>
      <c r="E13993" s="104"/>
    </row>
    <row r="13994" spans="3:5" x14ac:dyDescent="0.15">
      <c r="C13994" s="104"/>
      <c r="D13994" s="104"/>
      <c r="E13994" s="104"/>
    </row>
    <row r="13995" spans="3:5" x14ac:dyDescent="0.15">
      <c r="C13995" s="104"/>
      <c r="D13995" s="104"/>
      <c r="E13995" s="104"/>
    </row>
    <row r="13996" spans="3:5" x14ac:dyDescent="0.15">
      <c r="C13996" s="104"/>
      <c r="D13996" s="104"/>
      <c r="E13996" s="104"/>
    </row>
    <row r="13997" spans="3:5" x14ac:dyDescent="0.15">
      <c r="C13997" s="104"/>
      <c r="D13997" s="104"/>
      <c r="E13997" s="104"/>
    </row>
    <row r="13998" spans="3:5" x14ac:dyDescent="0.15">
      <c r="C13998" s="104"/>
      <c r="D13998" s="104"/>
      <c r="E13998" s="104"/>
    </row>
    <row r="13999" spans="3:5" x14ac:dyDescent="0.15">
      <c r="C13999" s="104"/>
      <c r="D13999" s="104"/>
      <c r="E13999" s="104"/>
    </row>
    <row r="14000" spans="3:5" x14ac:dyDescent="0.15">
      <c r="C14000" s="104"/>
      <c r="D14000" s="104"/>
      <c r="E14000" s="104"/>
    </row>
    <row r="14001" spans="3:5" x14ac:dyDescent="0.15">
      <c r="C14001" s="104"/>
      <c r="D14001" s="104"/>
      <c r="E14001" s="104"/>
    </row>
    <row r="14002" spans="3:5" x14ac:dyDescent="0.15">
      <c r="C14002" s="104"/>
      <c r="D14002" s="104"/>
      <c r="E14002" s="104"/>
    </row>
    <row r="14003" spans="3:5" x14ac:dyDescent="0.15">
      <c r="C14003" s="104"/>
      <c r="D14003" s="104"/>
      <c r="E14003" s="104"/>
    </row>
    <row r="14004" spans="3:5" x14ac:dyDescent="0.15">
      <c r="C14004" s="104"/>
      <c r="D14004" s="104"/>
      <c r="E14004" s="104"/>
    </row>
    <row r="14005" spans="3:5" x14ac:dyDescent="0.15">
      <c r="C14005" s="104"/>
      <c r="D14005" s="104"/>
      <c r="E14005" s="104"/>
    </row>
    <row r="14006" spans="3:5" x14ac:dyDescent="0.15">
      <c r="C14006" s="104"/>
      <c r="D14006" s="104"/>
      <c r="E14006" s="104"/>
    </row>
    <row r="14007" spans="3:5" x14ac:dyDescent="0.15">
      <c r="C14007" s="104"/>
      <c r="D14007" s="104"/>
      <c r="E14007" s="104"/>
    </row>
    <row r="14008" spans="3:5" x14ac:dyDescent="0.15">
      <c r="C14008" s="104"/>
      <c r="D14008" s="104"/>
      <c r="E14008" s="104"/>
    </row>
    <row r="14009" spans="3:5" x14ac:dyDescent="0.15">
      <c r="C14009" s="104"/>
      <c r="D14009" s="104"/>
      <c r="E14009" s="104"/>
    </row>
    <row r="14010" spans="3:5" x14ac:dyDescent="0.15">
      <c r="C14010" s="104"/>
      <c r="D14010" s="104"/>
      <c r="E14010" s="104"/>
    </row>
    <row r="14011" spans="3:5" x14ac:dyDescent="0.15">
      <c r="C14011" s="104"/>
      <c r="D14011" s="104"/>
      <c r="E14011" s="104"/>
    </row>
    <row r="14012" spans="3:5" x14ac:dyDescent="0.15">
      <c r="C14012" s="104"/>
      <c r="D14012" s="104"/>
      <c r="E14012" s="104"/>
    </row>
    <row r="14013" spans="3:5" x14ac:dyDescent="0.15">
      <c r="C14013" s="104"/>
      <c r="D14013" s="104"/>
      <c r="E14013" s="104"/>
    </row>
    <row r="14014" spans="3:5" x14ac:dyDescent="0.15">
      <c r="C14014" s="104"/>
      <c r="D14014" s="104"/>
      <c r="E14014" s="104"/>
    </row>
    <row r="14015" spans="3:5" x14ac:dyDescent="0.15">
      <c r="C14015" s="104"/>
      <c r="D14015" s="104"/>
      <c r="E14015" s="104"/>
    </row>
    <row r="14016" spans="3:5" x14ac:dyDescent="0.15">
      <c r="C14016" s="104"/>
      <c r="D14016" s="104"/>
      <c r="E14016" s="104"/>
    </row>
    <row r="14017" spans="3:5" x14ac:dyDescent="0.15">
      <c r="C14017" s="104"/>
      <c r="D14017" s="104"/>
      <c r="E14017" s="104"/>
    </row>
    <row r="14018" spans="3:5" x14ac:dyDescent="0.15">
      <c r="C14018" s="104"/>
      <c r="D14018" s="104"/>
      <c r="E14018" s="104"/>
    </row>
    <row r="14019" spans="3:5" x14ac:dyDescent="0.15">
      <c r="C14019" s="104"/>
      <c r="D14019" s="104"/>
      <c r="E14019" s="104"/>
    </row>
    <row r="14020" spans="3:5" x14ac:dyDescent="0.15">
      <c r="C14020" s="104"/>
      <c r="D14020" s="104"/>
      <c r="E14020" s="104"/>
    </row>
    <row r="14021" spans="3:5" x14ac:dyDescent="0.15">
      <c r="C14021" s="104"/>
      <c r="D14021" s="104"/>
      <c r="E14021" s="104"/>
    </row>
    <row r="14022" spans="3:5" x14ac:dyDescent="0.15">
      <c r="C14022" s="104"/>
      <c r="D14022" s="104"/>
      <c r="E14022" s="104"/>
    </row>
    <row r="14023" spans="3:5" x14ac:dyDescent="0.15">
      <c r="C14023" s="104"/>
      <c r="D14023" s="104"/>
      <c r="E14023" s="104"/>
    </row>
    <row r="14024" spans="3:5" x14ac:dyDescent="0.15">
      <c r="C14024" s="104"/>
      <c r="D14024" s="104"/>
      <c r="E14024" s="104"/>
    </row>
    <row r="14025" spans="3:5" x14ac:dyDescent="0.15">
      <c r="C14025" s="104"/>
      <c r="D14025" s="104"/>
      <c r="E14025" s="104"/>
    </row>
    <row r="14026" spans="3:5" x14ac:dyDescent="0.15">
      <c r="C14026" s="104"/>
      <c r="D14026" s="104"/>
      <c r="E14026" s="104"/>
    </row>
    <row r="14027" spans="3:5" x14ac:dyDescent="0.15">
      <c r="C14027" s="104"/>
      <c r="D14027" s="104"/>
      <c r="E14027" s="104"/>
    </row>
    <row r="14028" spans="3:5" x14ac:dyDescent="0.15">
      <c r="C14028" s="104"/>
      <c r="D14028" s="104"/>
      <c r="E14028" s="104"/>
    </row>
    <row r="14029" spans="3:5" x14ac:dyDescent="0.15">
      <c r="C14029" s="104"/>
      <c r="D14029" s="104"/>
      <c r="E14029" s="104"/>
    </row>
    <row r="14030" spans="3:5" x14ac:dyDescent="0.15">
      <c r="C14030" s="104"/>
      <c r="D14030" s="104"/>
      <c r="E14030" s="104"/>
    </row>
    <row r="14031" spans="3:5" x14ac:dyDescent="0.15">
      <c r="C14031" s="104"/>
      <c r="D14031" s="104"/>
      <c r="E14031" s="104"/>
    </row>
    <row r="14032" spans="3:5" x14ac:dyDescent="0.15">
      <c r="C14032" s="104"/>
      <c r="D14032" s="104"/>
      <c r="E14032" s="104"/>
    </row>
    <row r="14033" spans="3:5" x14ac:dyDescent="0.15">
      <c r="C14033" s="104"/>
      <c r="D14033" s="104"/>
      <c r="E14033" s="104"/>
    </row>
    <row r="14034" spans="3:5" x14ac:dyDescent="0.15">
      <c r="C14034" s="104"/>
      <c r="D14034" s="104"/>
      <c r="E14034" s="104"/>
    </row>
    <row r="14035" spans="3:5" x14ac:dyDescent="0.15">
      <c r="C14035" s="104"/>
      <c r="D14035" s="104"/>
      <c r="E14035" s="104"/>
    </row>
    <row r="14036" spans="3:5" x14ac:dyDescent="0.15">
      <c r="C14036" s="104"/>
      <c r="D14036" s="104"/>
      <c r="E14036" s="104"/>
    </row>
    <row r="14037" spans="3:5" x14ac:dyDescent="0.15">
      <c r="C14037" s="104"/>
      <c r="D14037" s="104"/>
      <c r="E14037" s="104"/>
    </row>
    <row r="14038" spans="3:5" x14ac:dyDescent="0.15">
      <c r="C14038" s="104"/>
      <c r="D14038" s="104"/>
      <c r="E14038" s="104"/>
    </row>
    <row r="14039" spans="3:5" x14ac:dyDescent="0.15">
      <c r="C14039" s="104"/>
      <c r="D14039" s="104"/>
      <c r="E14039" s="104"/>
    </row>
    <row r="14040" spans="3:5" x14ac:dyDescent="0.15">
      <c r="C14040" s="104"/>
      <c r="D14040" s="104"/>
      <c r="E14040" s="104"/>
    </row>
    <row r="14041" spans="3:5" x14ac:dyDescent="0.15">
      <c r="C14041" s="104"/>
      <c r="D14041" s="104"/>
      <c r="E14041" s="104"/>
    </row>
    <row r="14042" spans="3:5" x14ac:dyDescent="0.15">
      <c r="C14042" s="104"/>
      <c r="D14042" s="104"/>
      <c r="E14042" s="104"/>
    </row>
    <row r="14043" spans="3:5" x14ac:dyDescent="0.15">
      <c r="C14043" s="104"/>
      <c r="D14043" s="104"/>
      <c r="E14043" s="104"/>
    </row>
    <row r="14044" spans="3:5" x14ac:dyDescent="0.15">
      <c r="C14044" s="104"/>
      <c r="D14044" s="104"/>
      <c r="E14044" s="104"/>
    </row>
    <row r="14045" spans="3:5" x14ac:dyDescent="0.15">
      <c r="C14045" s="104"/>
      <c r="D14045" s="104"/>
      <c r="E14045" s="104"/>
    </row>
    <row r="14046" spans="3:5" x14ac:dyDescent="0.15">
      <c r="C14046" s="104"/>
      <c r="D14046" s="104"/>
      <c r="E14046" s="104"/>
    </row>
    <row r="14047" spans="3:5" x14ac:dyDescent="0.15">
      <c r="C14047" s="104"/>
      <c r="D14047" s="104"/>
      <c r="E14047" s="104"/>
    </row>
    <row r="14048" spans="3:5" x14ac:dyDescent="0.15">
      <c r="C14048" s="104"/>
      <c r="D14048" s="104"/>
      <c r="E14048" s="104"/>
    </row>
    <row r="14049" spans="3:5" x14ac:dyDescent="0.15">
      <c r="C14049" s="104"/>
      <c r="D14049" s="104"/>
      <c r="E14049" s="104"/>
    </row>
    <row r="14050" spans="3:5" x14ac:dyDescent="0.15">
      <c r="C14050" s="104"/>
      <c r="D14050" s="104"/>
      <c r="E14050" s="104"/>
    </row>
    <row r="14051" spans="3:5" x14ac:dyDescent="0.15">
      <c r="C14051" s="104"/>
      <c r="D14051" s="104"/>
      <c r="E14051" s="104"/>
    </row>
    <row r="14052" spans="3:5" x14ac:dyDescent="0.15">
      <c r="C14052" s="104"/>
      <c r="D14052" s="104"/>
      <c r="E14052" s="104"/>
    </row>
    <row r="14053" spans="3:5" x14ac:dyDescent="0.15">
      <c r="C14053" s="104"/>
      <c r="D14053" s="104"/>
      <c r="E14053" s="104"/>
    </row>
    <row r="14054" spans="3:5" x14ac:dyDescent="0.15">
      <c r="C14054" s="104"/>
      <c r="D14054" s="104"/>
      <c r="E14054" s="104"/>
    </row>
    <row r="14055" spans="3:5" x14ac:dyDescent="0.15">
      <c r="C14055" s="104"/>
      <c r="D14055" s="104"/>
      <c r="E14055" s="104"/>
    </row>
    <row r="14056" spans="3:5" x14ac:dyDescent="0.15">
      <c r="C14056" s="104"/>
      <c r="D14056" s="104"/>
      <c r="E14056" s="104"/>
    </row>
    <row r="14057" spans="3:5" x14ac:dyDescent="0.15">
      <c r="C14057" s="104"/>
      <c r="D14057" s="104"/>
      <c r="E14057" s="104"/>
    </row>
    <row r="14058" spans="3:5" x14ac:dyDescent="0.15">
      <c r="C14058" s="104"/>
      <c r="D14058" s="104"/>
      <c r="E14058" s="104"/>
    </row>
    <row r="14059" spans="3:5" x14ac:dyDescent="0.15">
      <c r="C14059" s="104"/>
      <c r="D14059" s="104"/>
      <c r="E14059" s="104"/>
    </row>
    <row r="14060" spans="3:5" x14ac:dyDescent="0.15">
      <c r="C14060" s="104"/>
      <c r="D14060" s="104"/>
      <c r="E14060" s="104"/>
    </row>
    <row r="14061" spans="3:5" x14ac:dyDescent="0.15">
      <c r="C14061" s="104"/>
      <c r="D14061" s="104"/>
      <c r="E14061" s="104"/>
    </row>
    <row r="14062" spans="3:5" x14ac:dyDescent="0.15">
      <c r="C14062" s="104"/>
      <c r="D14062" s="104"/>
      <c r="E14062" s="104"/>
    </row>
    <row r="14063" spans="3:5" x14ac:dyDescent="0.15">
      <c r="C14063" s="104"/>
      <c r="D14063" s="104"/>
      <c r="E14063" s="104"/>
    </row>
    <row r="14064" spans="3:5" x14ac:dyDescent="0.15">
      <c r="C14064" s="104"/>
      <c r="D14064" s="104"/>
      <c r="E14064" s="104"/>
    </row>
    <row r="14065" spans="3:5" x14ac:dyDescent="0.15">
      <c r="C14065" s="104"/>
      <c r="D14065" s="104"/>
      <c r="E14065" s="104"/>
    </row>
    <row r="14066" spans="3:5" x14ac:dyDescent="0.15">
      <c r="C14066" s="104"/>
      <c r="D14066" s="104"/>
      <c r="E14066" s="104"/>
    </row>
    <row r="14067" spans="3:5" x14ac:dyDescent="0.15">
      <c r="C14067" s="104"/>
      <c r="D14067" s="104"/>
      <c r="E14067" s="104"/>
    </row>
    <row r="14068" spans="3:5" x14ac:dyDescent="0.15">
      <c r="C14068" s="104"/>
      <c r="D14068" s="104"/>
      <c r="E14068" s="104"/>
    </row>
    <row r="14069" spans="3:5" x14ac:dyDescent="0.15">
      <c r="C14069" s="104"/>
      <c r="D14069" s="104"/>
      <c r="E14069" s="104"/>
    </row>
    <row r="14070" spans="3:5" x14ac:dyDescent="0.15">
      <c r="C14070" s="104"/>
      <c r="D14070" s="104"/>
      <c r="E14070" s="104"/>
    </row>
    <row r="14071" spans="3:5" x14ac:dyDescent="0.15">
      <c r="C14071" s="104"/>
      <c r="D14071" s="104"/>
      <c r="E14071" s="104"/>
    </row>
    <row r="14072" spans="3:5" x14ac:dyDescent="0.15">
      <c r="C14072" s="104"/>
      <c r="D14072" s="104"/>
      <c r="E14072" s="104"/>
    </row>
    <row r="14073" spans="3:5" x14ac:dyDescent="0.15">
      <c r="C14073" s="104"/>
      <c r="D14073" s="104"/>
      <c r="E14073" s="104"/>
    </row>
    <row r="14074" spans="3:5" x14ac:dyDescent="0.15">
      <c r="C14074" s="104"/>
      <c r="D14074" s="104"/>
      <c r="E14074" s="104"/>
    </row>
    <row r="14075" spans="3:5" x14ac:dyDescent="0.15">
      <c r="C14075" s="104"/>
      <c r="D14075" s="104"/>
      <c r="E14075" s="104"/>
    </row>
    <row r="14076" spans="3:5" x14ac:dyDescent="0.15">
      <c r="C14076" s="104"/>
      <c r="D14076" s="104"/>
      <c r="E14076" s="104"/>
    </row>
    <row r="14077" spans="3:5" x14ac:dyDescent="0.15">
      <c r="C14077" s="104"/>
      <c r="D14077" s="104"/>
      <c r="E14077" s="104"/>
    </row>
    <row r="14078" spans="3:5" x14ac:dyDescent="0.15">
      <c r="C14078" s="104"/>
      <c r="D14078" s="104"/>
      <c r="E14078" s="104"/>
    </row>
    <row r="14079" spans="3:5" x14ac:dyDescent="0.15">
      <c r="C14079" s="104"/>
      <c r="D14079" s="104"/>
      <c r="E14079" s="104"/>
    </row>
    <row r="14080" spans="3:5" x14ac:dyDescent="0.15">
      <c r="C14080" s="104"/>
      <c r="D14080" s="104"/>
      <c r="E14080" s="104"/>
    </row>
    <row r="14081" spans="3:5" x14ac:dyDescent="0.15">
      <c r="C14081" s="104"/>
      <c r="D14081" s="104"/>
      <c r="E14081" s="104"/>
    </row>
    <row r="14082" spans="3:5" x14ac:dyDescent="0.15">
      <c r="C14082" s="104"/>
      <c r="D14082" s="104"/>
      <c r="E14082" s="104"/>
    </row>
    <row r="14083" spans="3:5" x14ac:dyDescent="0.15">
      <c r="C14083" s="104"/>
      <c r="D14083" s="104"/>
      <c r="E14083" s="104"/>
    </row>
    <row r="14084" spans="3:5" x14ac:dyDescent="0.15">
      <c r="C14084" s="104"/>
      <c r="D14084" s="104"/>
      <c r="E14084" s="104"/>
    </row>
    <row r="14085" spans="3:5" x14ac:dyDescent="0.15">
      <c r="C14085" s="104"/>
      <c r="D14085" s="104"/>
      <c r="E14085" s="104"/>
    </row>
    <row r="14086" spans="3:5" x14ac:dyDescent="0.15">
      <c r="C14086" s="104"/>
      <c r="D14086" s="104"/>
      <c r="E14086" s="104"/>
    </row>
    <row r="14087" spans="3:5" x14ac:dyDescent="0.15">
      <c r="C14087" s="104"/>
      <c r="D14087" s="104"/>
      <c r="E14087" s="104"/>
    </row>
    <row r="14088" spans="3:5" x14ac:dyDescent="0.15">
      <c r="C14088" s="104"/>
      <c r="D14088" s="104"/>
      <c r="E14088" s="104"/>
    </row>
    <row r="14089" spans="3:5" x14ac:dyDescent="0.15">
      <c r="C14089" s="104"/>
      <c r="D14089" s="104"/>
      <c r="E14089" s="104"/>
    </row>
    <row r="14090" spans="3:5" x14ac:dyDescent="0.15">
      <c r="C14090" s="104"/>
      <c r="D14090" s="104"/>
      <c r="E14090" s="104"/>
    </row>
    <row r="14091" spans="3:5" x14ac:dyDescent="0.15">
      <c r="C14091" s="104"/>
      <c r="D14091" s="104"/>
      <c r="E14091" s="104"/>
    </row>
    <row r="14092" spans="3:5" x14ac:dyDescent="0.15">
      <c r="C14092" s="104"/>
      <c r="D14092" s="104"/>
      <c r="E14092" s="104"/>
    </row>
    <row r="14093" spans="3:5" x14ac:dyDescent="0.15">
      <c r="C14093" s="104"/>
      <c r="D14093" s="104"/>
      <c r="E14093" s="104"/>
    </row>
    <row r="14094" spans="3:5" x14ac:dyDescent="0.15">
      <c r="C14094" s="104"/>
      <c r="D14094" s="104"/>
      <c r="E14094" s="104"/>
    </row>
    <row r="14095" spans="3:5" x14ac:dyDescent="0.15">
      <c r="C14095" s="104"/>
      <c r="D14095" s="104"/>
      <c r="E14095" s="104"/>
    </row>
    <row r="14096" spans="3:5" x14ac:dyDescent="0.15">
      <c r="C14096" s="104"/>
      <c r="D14096" s="104"/>
      <c r="E14096" s="104"/>
    </row>
    <row r="14097" spans="3:5" x14ac:dyDescent="0.15">
      <c r="C14097" s="104"/>
      <c r="D14097" s="104"/>
      <c r="E14097" s="104"/>
    </row>
    <row r="14098" spans="3:5" x14ac:dyDescent="0.15">
      <c r="C14098" s="104"/>
      <c r="D14098" s="104"/>
      <c r="E14098" s="104"/>
    </row>
    <row r="14099" spans="3:5" x14ac:dyDescent="0.15">
      <c r="C14099" s="104"/>
      <c r="D14099" s="104"/>
      <c r="E14099" s="104"/>
    </row>
    <row r="14100" spans="3:5" x14ac:dyDescent="0.15">
      <c r="C14100" s="104"/>
      <c r="D14100" s="104"/>
      <c r="E14100" s="104"/>
    </row>
    <row r="14101" spans="3:5" x14ac:dyDescent="0.15">
      <c r="C14101" s="104"/>
      <c r="D14101" s="104"/>
      <c r="E14101" s="104"/>
    </row>
    <row r="14102" spans="3:5" x14ac:dyDescent="0.15">
      <c r="C14102" s="104"/>
      <c r="D14102" s="104"/>
      <c r="E14102" s="104"/>
    </row>
    <row r="14103" spans="3:5" x14ac:dyDescent="0.15">
      <c r="C14103" s="104"/>
      <c r="D14103" s="104"/>
      <c r="E14103" s="104"/>
    </row>
    <row r="14104" spans="3:5" x14ac:dyDescent="0.15">
      <c r="C14104" s="104"/>
      <c r="D14104" s="104"/>
      <c r="E14104" s="104"/>
    </row>
    <row r="14105" spans="3:5" x14ac:dyDescent="0.15">
      <c r="C14105" s="104"/>
      <c r="D14105" s="104"/>
      <c r="E14105" s="104"/>
    </row>
    <row r="14106" spans="3:5" x14ac:dyDescent="0.15">
      <c r="C14106" s="104"/>
      <c r="D14106" s="104"/>
      <c r="E14106" s="104"/>
    </row>
    <row r="14107" spans="3:5" x14ac:dyDescent="0.15">
      <c r="C14107" s="104"/>
      <c r="D14107" s="104"/>
      <c r="E14107" s="104"/>
    </row>
    <row r="14108" spans="3:5" x14ac:dyDescent="0.15">
      <c r="C14108" s="104"/>
      <c r="D14108" s="104"/>
      <c r="E14108" s="104"/>
    </row>
    <row r="14109" spans="3:5" x14ac:dyDescent="0.15">
      <c r="C14109" s="104"/>
      <c r="D14109" s="104"/>
      <c r="E14109" s="104"/>
    </row>
    <row r="14110" spans="3:5" x14ac:dyDescent="0.15">
      <c r="C14110" s="104"/>
      <c r="D14110" s="104"/>
      <c r="E14110" s="104"/>
    </row>
    <row r="14111" spans="3:5" x14ac:dyDescent="0.15">
      <c r="C14111" s="104"/>
      <c r="D14111" s="104"/>
      <c r="E14111" s="104"/>
    </row>
    <row r="14112" spans="3:5" x14ac:dyDescent="0.15">
      <c r="C14112" s="104"/>
      <c r="D14112" s="104"/>
      <c r="E14112" s="104"/>
    </row>
    <row r="14113" spans="3:5" x14ac:dyDescent="0.15">
      <c r="C14113" s="104"/>
      <c r="D14113" s="104"/>
      <c r="E14113" s="104"/>
    </row>
    <row r="14114" spans="3:5" x14ac:dyDescent="0.15">
      <c r="C14114" s="104"/>
      <c r="D14114" s="104"/>
      <c r="E14114" s="104"/>
    </row>
    <row r="14115" spans="3:5" x14ac:dyDescent="0.15">
      <c r="C14115" s="104"/>
      <c r="D14115" s="104"/>
      <c r="E14115" s="104"/>
    </row>
    <row r="14116" spans="3:5" x14ac:dyDescent="0.15">
      <c r="C14116" s="104"/>
      <c r="D14116" s="104"/>
      <c r="E14116" s="104"/>
    </row>
    <row r="14117" spans="3:5" x14ac:dyDescent="0.15">
      <c r="C14117" s="104"/>
      <c r="D14117" s="104"/>
      <c r="E14117" s="104"/>
    </row>
    <row r="14118" spans="3:5" x14ac:dyDescent="0.15">
      <c r="C14118" s="104"/>
      <c r="D14118" s="104"/>
      <c r="E14118" s="104"/>
    </row>
    <row r="14119" spans="3:5" x14ac:dyDescent="0.15">
      <c r="C14119" s="104"/>
      <c r="D14119" s="104"/>
      <c r="E14119" s="104"/>
    </row>
    <row r="14120" spans="3:5" x14ac:dyDescent="0.15">
      <c r="C14120" s="104"/>
      <c r="D14120" s="104"/>
      <c r="E14120" s="104"/>
    </row>
    <row r="14121" spans="3:5" x14ac:dyDescent="0.15">
      <c r="C14121" s="104"/>
      <c r="D14121" s="104"/>
      <c r="E14121" s="104"/>
    </row>
    <row r="14122" spans="3:5" x14ac:dyDescent="0.15">
      <c r="C14122" s="104"/>
      <c r="D14122" s="104"/>
      <c r="E14122" s="104"/>
    </row>
    <row r="14123" spans="3:5" x14ac:dyDescent="0.15">
      <c r="C14123" s="104"/>
      <c r="D14123" s="104"/>
      <c r="E14123" s="104"/>
    </row>
    <row r="14124" spans="3:5" x14ac:dyDescent="0.15">
      <c r="C14124" s="104"/>
      <c r="D14124" s="104"/>
      <c r="E14124" s="104"/>
    </row>
    <row r="14125" spans="3:5" x14ac:dyDescent="0.15">
      <c r="C14125" s="104"/>
      <c r="D14125" s="104"/>
      <c r="E14125" s="104"/>
    </row>
    <row r="14126" spans="3:5" x14ac:dyDescent="0.15">
      <c r="C14126" s="104"/>
      <c r="D14126" s="104"/>
      <c r="E14126" s="104"/>
    </row>
    <row r="14127" spans="3:5" x14ac:dyDescent="0.15">
      <c r="C14127" s="104"/>
      <c r="D14127" s="104"/>
      <c r="E14127" s="104"/>
    </row>
    <row r="14128" spans="3:5" x14ac:dyDescent="0.15">
      <c r="C14128" s="104"/>
      <c r="D14128" s="104"/>
      <c r="E14128" s="104"/>
    </row>
    <row r="14129" spans="3:5" x14ac:dyDescent="0.15">
      <c r="C14129" s="104"/>
      <c r="D14129" s="104"/>
      <c r="E14129" s="104"/>
    </row>
    <row r="14130" spans="3:5" x14ac:dyDescent="0.15">
      <c r="C14130" s="104"/>
      <c r="D14130" s="104"/>
      <c r="E14130" s="104"/>
    </row>
    <row r="14131" spans="3:5" x14ac:dyDescent="0.15">
      <c r="C14131" s="104"/>
      <c r="D14131" s="104"/>
      <c r="E14131" s="104"/>
    </row>
    <row r="14132" spans="3:5" x14ac:dyDescent="0.15">
      <c r="C14132" s="104"/>
      <c r="D14132" s="104"/>
      <c r="E14132" s="104"/>
    </row>
    <row r="14133" spans="3:5" x14ac:dyDescent="0.15">
      <c r="C14133" s="104"/>
      <c r="D14133" s="104"/>
      <c r="E14133" s="104"/>
    </row>
    <row r="14134" spans="3:5" x14ac:dyDescent="0.15">
      <c r="C14134" s="104"/>
      <c r="D14134" s="104"/>
      <c r="E14134" s="104"/>
    </row>
    <row r="14135" spans="3:5" x14ac:dyDescent="0.15">
      <c r="C14135" s="104"/>
      <c r="D14135" s="104"/>
      <c r="E14135" s="104"/>
    </row>
    <row r="14136" spans="3:5" x14ac:dyDescent="0.15">
      <c r="C14136" s="104"/>
      <c r="D14136" s="104"/>
      <c r="E14136" s="104"/>
    </row>
    <row r="14137" spans="3:5" x14ac:dyDescent="0.15">
      <c r="C14137" s="104"/>
      <c r="D14137" s="104"/>
      <c r="E14137" s="104"/>
    </row>
    <row r="14138" spans="3:5" x14ac:dyDescent="0.15">
      <c r="C14138" s="104"/>
      <c r="D14138" s="104"/>
      <c r="E14138" s="104"/>
    </row>
    <row r="14139" spans="3:5" x14ac:dyDescent="0.15">
      <c r="C14139" s="104"/>
      <c r="D14139" s="104"/>
      <c r="E14139" s="104"/>
    </row>
    <row r="14140" spans="3:5" x14ac:dyDescent="0.15">
      <c r="C14140" s="104"/>
      <c r="D14140" s="104"/>
      <c r="E14140" s="104"/>
    </row>
    <row r="14141" spans="3:5" x14ac:dyDescent="0.15">
      <c r="C14141" s="104"/>
      <c r="D14141" s="104"/>
      <c r="E14141" s="104"/>
    </row>
    <row r="14142" spans="3:5" x14ac:dyDescent="0.15">
      <c r="C14142" s="104"/>
      <c r="D14142" s="104"/>
      <c r="E14142" s="104"/>
    </row>
    <row r="14143" spans="3:5" x14ac:dyDescent="0.15">
      <c r="C14143" s="104"/>
      <c r="D14143" s="104"/>
      <c r="E14143" s="104"/>
    </row>
    <row r="14144" spans="3:5" x14ac:dyDescent="0.15">
      <c r="C14144" s="104"/>
      <c r="D14144" s="104"/>
      <c r="E14144" s="104"/>
    </row>
    <row r="14145" spans="3:5" x14ac:dyDescent="0.15">
      <c r="C14145" s="104"/>
      <c r="D14145" s="104"/>
      <c r="E14145" s="104"/>
    </row>
    <row r="14146" spans="3:5" x14ac:dyDescent="0.15">
      <c r="C14146" s="104"/>
      <c r="D14146" s="104"/>
      <c r="E14146" s="104"/>
    </row>
    <row r="14147" spans="3:5" x14ac:dyDescent="0.15">
      <c r="C14147" s="104"/>
      <c r="D14147" s="104"/>
      <c r="E14147" s="104"/>
    </row>
    <row r="14148" spans="3:5" x14ac:dyDescent="0.15">
      <c r="C14148" s="104"/>
      <c r="D14148" s="104"/>
      <c r="E14148" s="104"/>
    </row>
    <row r="14149" spans="3:5" x14ac:dyDescent="0.15">
      <c r="C14149" s="104"/>
      <c r="D14149" s="104"/>
      <c r="E14149" s="104"/>
    </row>
    <row r="14150" spans="3:5" x14ac:dyDescent="0.15">
      <c r="C14150" s="104"/>
      <c r="D14150" s="104"/>
      <c r="E14150" s="104"/>
    </row>
    <row r="14151" spans="3:5" x14ac:dyDescent="0.15">
      <c r="C14151" s="104"/>
      <c r="D14151" s="104"/>
      <c r="E14151" s="104"/>
    </row>
    <row r="14152" spans="3:5" x14ac:dyDescent="0.15">
      <c r="C14152" s="104"/>
      <c r="D14152" s="104"/>
      <c r="E14152" s="104"/>
    </row>
    <row r="14153" spans="3:5" x14ac:dyDescent="0.15">
      <c r="C14153" s="104"/>
      <c r="D14153" s="104"/>
      <c r="E14153" s="104"/>
    </row>
    <row r="14154" spans="3:5" x14ac:dyDescent="0.15">
      <c r="C14154" s="104"/>
      <c r="D14154" s="104"/>
      <c r="E14154" s="104"/>
    </row>
    <row r="14155" spans="3:5" x14ac:dyDescent="0.15">
      <c r="C14155" s="104"/>
      <c r="D14155" s="104"/>
      <c r="E14155" s="104"/>
    </row>
    <row r="14156" spans="3:5" x14ac:dyDescent="0.15">
      <c r="C14156" s="104"/>
      <c r="D14156" s="104"/>
      <c r="E14156" s="104"/>
    </row>
    <row r="14157" spans="3:5" x14ac:dyDescent="0.15">
      <c r="C14157" s="104"/>
      <c r="D14157" s="104"/>
      <c r="E14157" s="104"/>
    </row>
    <row r="14158" spans="3:5" x14ac:dyDescent="0.15">
      <c r="C14158" s="104"/>
      <c r="D14158" s="104"/>
      <c r="E14158" s="104"/>
    </row>
    <row r="14159" spans="3:5" x14ac:dyDescent="0.15">
      <c r="C14159" s="104"/>
      <c r="D14159" s="104"/>
      <c r="E14159" s="104"/>
    </row>
    <row r="14160" spans="3:5" x14ac:dyDescent="0.15">
      <c r="C14160" s="104"/>
      <c r="D14160" s="104"/>
      <c r="E14160" s="104"/>
    </row>
    <row r="14161" spans="3:5" x14ac:dyDescent="0.15">
      <c r="C14161" s="104"/>
      <c r="D14161" s="104"/>
      <c r="E14161" s="104"/>
    </row>
    <row r="14162" spans="3:5" x14ac:dyDescent="0.15">
      <c r="C14162" s="104"/>
      <c r="D14162" s="104"/>
      <c r="E14162" s="104"/>
    </row>
    <row r="14163" spans="3:5" x14ac:dyDescent="0.15">
      <c r="C14163" s="104"/>
      <c r="D14163" s="104"/>
      <c r="E14163" s="104"/>
    </row>
    <row r="14164" spans="3:5" x14ac:dyDescent="0.15">
      <c r="C14164" s="104"/>
      <c r="D14164" s="104"/>
      <c r="E14164" s="104"/>
    </row>
    <row r="14165" spans="3:5" x14ac:dyDescent="0.15">
      <c r="C14165" s="104"/>
      <c r="D14165" s="104"/>
      <c r="E14165" s="104"/>
    </row>
    <row r="14166" spans="3:5" x14ac:dyDescent="0.15">
      <c r="C14166" s="104"/>
      <c r="D14166" s="104"/>
      <c r="E14166" s="104"/>
    </row>
    <row r="14167" spans="3:5" x14ac:dyDescent="0.15">
      <c r="C14167" s="104"/>
      <c r="D14167" s="104"/>
      <c r="E14167" s="104"/>
    </row>
    <row r="14168" spans="3:5" x14ac:dyDescent="0.15">
      <c r="C14168" s="104"/>
      <c r="D14168" s="104"/>
      <c r="E14168" s="104"/>
    </row>
    <row r="14169" spans="3:5" x14ac:dyDescent="0.15">
      <c r="C14169" s="104"/>
      <c r="D14169" s="104"/>
      <c r="E14169" s="104"/>
    </row>
    <row r="14170" spans="3:5" x14ac:dyDescent="0.15">
      <c r="C14170" s="104"/>
      <c r="D14170" s="104"/>
      <c r="E14170" s="104"/>
    </row>
    <row r="14171" spans="3:5" x14ac:dyDescent="0.15">
      <c r="C14171" s="104"/>
      <c r="D14171" s="104"/>
      <c r="E14171" s="104"/>
    </row>
    <row r="14172" spans="3:5" x14ac:dyDescent="0.15">
      <c r="C14172" s="104"/>
      <c r="D14172" s="104"/>
      <c r="E14172" s="104"/>
    </row>
    <row r="14173" spans="3:5" x14ac:dyDescent="0.15">
      <c r="C14173" s="104"/>
      <c r="D14173" s="104"/>
      <c r="E14173" s="104"/>
    </row>
    <row r="14174" spans="3:5" x14ac:dyDescent="0.15">
      <c r="C14174" s="104"/>
      <c r="D14174" s="104"/>
      <c r="E14174" s="104"/>
    </row>
    <row r="14175" spans="3:5" x14ac:dyDescent="0.15">
      <c r="C14175" s="104"/>
      <c r="D14175" s="104"/>
      <c r="E14175" s="104"/>
    </row>
    <row r="14176" spans="3:5" x14ac:dyDescent="0.15">
      <c r="C14176" s="104"/>
      <c r="D14176" s="104"/>
      <c r="E14176" s="104"/>
    </row>
    <row r="14177" spans="3:5" x14ac:dyDescent="0.15">
      <c r="C14177" s="104"/>
      <c r="D14177" s="104"/>
      <c r="E14177" s="104"/>
    </row>
    <row r="14178" spans="3:5" x14ac:dyDescent="0.15">
      <c r="C14178" s="104"/>
      <c r="D14178" s="104"/>
      <c r="E14178" s="104"/>
    </row>
    <row r="14179" spans="3:5" x14ac:dyDescent="0.15">
      <c r="C14179" s="104"/>
      <c r="D14179" s="104"/>
      <c r="E14179" s="104"/>
    </row>
    <row r="14180" spans="3:5" x14ac:dyDescent="0.15">
      <c r="C14180" s="104"/>
      <c r="D14180" s="104"/>
      <c r="E14180" s="104"/>
    </row>
    <row r="14181" spans="3:5" x14ac:dyDescent="0.15">
      <c r="C14181" s="104"/>
      <c r="D14181" s="104"/>
      <c r="E14181" s="104"/>
    </row>
    <row r="14182" spans="3:5" x14ac:dyDescent="0.15">
      <c r="C14182" s="104"/>
      <c r="D14182" s="104"/>
      <c r="E14182" s="104"/>
    </row>
    <row r="14183" spans="3:5" x14ac:dyDescent="0.15">
      <c r="C14183" s="104"/>
      <c r="D14183" s="104"/>
      <c r="E14183" s="104"/>
    </row>
    <row r="14184" spans="3:5" x14ac:dyDescent="0.15">
      <c r="C14184" s="104"/>
      <c r="D14184" s="104"/>
      <c r="E14184" s="104"/>
    </row>
    <row r="14185" spans="3:5" x14ac:dyDescent="0.15">
      <c r="C14185" s="104"/>
      <c r="D14185" s="104"/>
      <c r="E14185" s="104"/>
    </row>
    <row r="14186" spans="3:5" x14ac:dyDescent="0.15">
      <c r="C14186" s="104"/>
      <c r="D14186" s="104"/>
      <c r="E14186" s="104"/>
    </row>
    <row r="14187" spans="3:5" x14ac:dyDescent="0.15">
      <c r="C14187" s="104"/>
      <c r="D14187" s="104"/>
      <c r="E14187" s="104"/>
    </row>
    <row r="14188" spans="3:5" x14ac:dyDescent="0.15">
      <c r="C14188" s="104"/>
      <c r="D14188" s="104"/>
      <c r="E14188" s="104"/>
    </row>
    <row r="14189" spans="3:5" x14ac:dyDescent="0.15">
      <c r="C14189" s="104"/>
      <c r="D14189" s="104"/>
      <c r="E14189" s="104"/>
    </row>
    <row r="14190" spans="3:5" x14ac:dyDescent="0.15">
      <c r="C14190" s="104"/>
      <c r="D14190" s="104"/>
      <c r="E14190" s="104"/>
    </row>
    <row r="14191" spans="3:5" x14ac:dyDescent="0.15">
      <c r="C14191" s="104"/>
      <c r="D14191" s="104"/>
      <c r="E14191" s="104"/>
    </row>
    <row r="14192" spans="3:5" x14ac:dyDescent="0.15">
      <c r="C14192" s="104"/>
      <c r="D14192" s="104"/>
      <c r="E14192" s="104"/>
    </row>
    <row r="14193" spans="3:5" x14ac:dyDescent="0.15">
      <c r="C14193" s="104"/>
      <c r="D14193" s="104"/>
      <c r="E14193" s="104"/>
    </row>
    <row r="14194" spans="3:5" x14ac:dyDescent="0.15">
      <c r="C14194" s="104"/>
      <c r="D14194" s="104"/>
      <c r="E14194" s="104"/>
    </row>
    <row r="14195" spans="3:5" x14ac:dyDescent="0.15">
      <c r="C14195" s="104"/>
      <c r="D14195" s="104"/>
      <c r="E14195" s="104"/>
    </row>
    <row r="14196" spans="3:5" x14ac:dyDescent="0.15">
      <c r="C14196" s="104"/>
      <c r="D14196" s="104"/>
      <c r="E14196" s="104"/>
    </row>
    <row r="14197" spans="3:5" x14ac:dyDescent="0.15">
      <c r="C14197" s="104"/>
      <c r="D14197" s="104"/>
      <c r="E14197" s="104"/>
    </row>
    <row r="14198" spans="3:5" x14ac:dyDescent="0.15">
      <c r="C14198" s="104"/>
      <c r="D14198" s="104"/>
      <c r="E14198" s="104"/>
    </row>
    <row r="14199" spans="3:5" x14ac:dyDescent="0.15">
      <c r="C14199" s="104"/>
      <c r="D14199" s="104"/>
      <c r="E14199" s="104"/>
    </row>
    <row r="14200" spans="3:5" x14ac:dyDescent="0.15">
      <c r="C14200" s="104"/>
      <c r="D14200" s="104"/>
      <c r="E14200" s="104"/>
    </row>
    <row r="14201" spans="3:5" x14ac:dyDescent="0.15">
      <c r="C14201" s="104"/>
      <c r="D14201" s="104"/>
      <c r="E14201" s="104"/>
    </row>
    <row r="14202" spans="3:5" x14ac:dyDescent="0.15">
      <c r="C14202" s="104"/>
      <c r="D14202" s="104"/>
      <c r="E14202" s="104"/>
    </row>
    <row r="14203" spans="3:5" x14ac:dyDescent="0.15">
      <c r="C14203" s="104"/>
      <c r="D14203" s="104"/>
      <c r="E14203" s="104"/>
    </row>
    <row r="14204" spans="3:5" x14ac:dyDescent="0.15">
      <c r="C14204" s="104"/>
      <c r="D14204" s="104"/>
      <c r="E14204" s="104"/>
    </row>
    <row r="14205" spans="3:5" x14ac:dyDescent="0.15">
      <c r="C14205" s="104"/>
      <c r="D14205" s="104"/>
      <c r="E14205" s="104"/>
    </row>
    <row r="14206" spans="3:5" x14ac:dyDescent="0.15">
      <c r="C14206" s="104"/>
      <c r="D14206" s="104"/>
      <c r="E14206" s="104"/>
    </row>
    <row r="14207" spans="3:5" x14ac:dyDescent="0.15">
      <c r="C14207" s="104"/>
      <c r="D14207" s="104"/>
      <c r="E14207" s="104"/>
    </row>
    <row r="14208" spans="3:5" x14ac:dyDescent="0.15">
      <c r="C14208" s="104"/>
      <c r="D14208" s="104"/>
      <c r="E14208" s="104"/>
    </row>
    <row r="14209" spans="3:5" x14ac:dyDescent="0.15">
      <c r="C14209" s="104"/>
      <c r="D14209" s="104"/>
      <c r="E14209" s="104"/>
    </row>
    <row r="14210" spans="3:5" x14ac:dyDescent="0.15">
      <c r="C14210" s="104"/>
      <c r="D14210" s="104"/>
      <c r="E14210" s="104"/>
    </row>
    <row r="14211" spans="3:5" x14ac:dyDescent="0.15">
      <c r="C14211" s="104"/>
      <c r="D14211" s="104"/>
      <c r="E14211" s="104"/>
    </row>
    <row r="14212" spans="3:5" x14ac:dyDescent="0.15">
      <c r="C14212" s="104"/>
      <c r="D14212" s="104"/>
      <c r="E14212" s="104"/>
    </row>
    <row r="14213" spans="3:5" x14ac:dyDescent="0.15">
      <c r="C14213" s="104"/>
      <c r="D14213" s="104"/>
      <c r="E14213" s="104"/>
    </row>
    <row r="14214" spans="3:5" x14ac:dyDescent="0.15">
      <c r="C14214" s="104"/>
      <c r="D14214" s="104"/>
      <c r="E14214" s="104"/>
    </row>
    <row r="14215" spans="3:5" x14ac:dyDescent="0.15">
      <c r="C14215" s="104"/>
      <c r="D14215" s="104"/>
      <c r="E14215" s="104"/>
    </row>
    <row r="14216" spans="3:5" x14ac:dyDescent="0.15">
      <c r="C14216" s="104"/>
      <c r="D14216" s="104"/>
      <c r="E14216" s="104"/>
    </row>
    <row r="14217" spans="3:5" x14ac:dyDescent="0.15">
      <c r="C14217" s="104"/>
      <c r="D14217" s="104"/>
      <c r="E14217" s="104"/>
    </row>
    <row r="14218" spans="3:5" x14ac:dyDescent="0.15">
      <c r="C14218" s="104"/>
      <c r="D14218" s="104"/>
      <c r="E14218" s="104"/>
    </row>
    <row r="14219" spans="3:5" x14ac:dyDescent="0.15">
      <c r="C14219" s="104"/>
      <c r="D14219" s="104"/>
      <c r="E14219" s="104"/>
    </row>
    <row r="14220" spans="3:5" x14ac:dyDescent="0.15">
      <c r="C14220" s="104"/>
      <c r="D14220" s="104"/>
      <c r="E14220" s="104"/>
    </row>
    <row r="14221" spans="3:5" x14ac:dyDescent="0.15">
      <c r="C14221" s="104"/>
      <c r="D14221" s="104"/>
      <c r="E14221" s="104"/>
    </row>
    <row r="14222" spans="3:5" x14ac:dyDescent="0.15">
      <c r="C14222" s="104"/>
      <c r="D14222" s="104"/>
      <c r="E14222" s="104"/>
    </row>
    <row r="14223" spans="3:5" x14ac:dyDescent="0.15">
      <c r="C14223" s="104"/>
      <c r="D14223" s="104"/>
      <c r="E14223" s="104"/>
    </row>
    <row r="14224" spans="3:5" x14ac:dyDescent="0.15">
      <c r="C14224" s="104"/>
      <c r="D14224" s="104"/>
      <c r="E14224" s="104"/>
    </row>
    <row r="14225" spans="3:5" x14ac:dyDescent="0.15">
      <c r="C14225" s="104"/>
      <c r="D14225" s="104"/>
      <c r="E14225" s="104"/>
    </row>
    <row r="14226" spans="3:5" x14ac:dyDescent="0.15">
      <c r="C14226" s="104"/>
      <c r="D14226" s="104"/>
      <c r="E14226" s="104"/>
    </row>
    <row r="14227" spans="3:5" x14ac:dyDescent="0.15">
      <c r="C14227" s="104"/>
      <c r="D14227" s="104"/>
      <c r="E14227" s="104"/>
    </row>
    <row r="14228" spans="3:5" x14ac:dyDescent="0.15">
      <c r="C14228" s="104"/>
      <c r="D14228" s="104"/>
      <c r="E14228" s="104"/>
    </row>
    <row r="14229" spans="3:5" x14ac:dyDescent="0.15">
      <c r="C14229" s="104"/>
      <c r="D14229" s="104"/>
      <c r="E14229" s="104"/>
    </row>
    <row r="14230" spans="3:5" x14ac:dyDescent="0.15">
      <c r="C14230" s="104"/>
      <c r="D14230" s="104"/>
      <c r="E14230" s="104"/>
    </row>
    <row r="14231" spans="3:5" x14ac:dyDescent="0.15">
      <c r="C14231" s="104"/>
      <c r="D14231" s="104"/>
      <c r="E14231" s="104"/>
    </row>
    <row r="14232" spans="3:5" x14ac:dyDescent="0.15">
      <c r="C14232" s="104"/>
      <c r="D14232" s="104"/>
      <c r="E14232" s="104"/>
    </row>
    <row r="14233" spans="3:5" x14ac:dyDescent="0.15">
      <c r="C14233" s="104"/>
      <c r="D14233" s="104"/>
      <c r="E14233" s="104"/>
    </row>
    <row r="14234" spans="3:5" x14ac:dyDescent="0.15">
      <c r="C14234" s="104"/>
      <c r="D14234" s="104"/>
      <c r="E14234" s="104"/>
    </row>
    <row r="14235" spans="3:5" x14ac:dyDescent="0.15">
      <c r="C14235" s="104"/>
      <c r="D14235" s="104"/>
      <c r="E14235" s="104"/>
    </row>
    <row r="14236" spans="3:5" x14ac:dyDescent="0.15">
      <c r="C14236" s="104"/>
      <c r="D14236" s="104"/>
      <c r="E14236" s="104"/>
    </row>
    <row r="14237" spans="3:5" x14ac:dyDescent="0.15">
      <c r="C14237" s="104"/>
      <c r="D14237" s="104"/>
      <c r="E14237" s="104"/>
    </row>
    <row r="14238" spans="3:5" x14ac:dyDescent="0.15">
      <c r="C14238" s="104"/>
      <c r="D14238" s="104"/>
      <c r="E14238" s="104"/>
    </row>
    <row r="14239" spans="3:5" x14ac:dyDescent="0.15">
      <c r="C14239" s="104"/>
      <c r="D14239" s="104"/>
      <c r="E14239" s="104"/>
    </row>
    <row r="14240" spans="3:5" x14ac:dyDescent="0.15">
      <c r="C14240" s="104"/>
      <c r="D14240" s="104"/>
      <c r="E14240" s="104"/>
    </row>
    <row r="14241" spans="3:5" x14ac:dyDescent="0.15">
      <c r="C14241" s="104"/>
      <c r="D14241" s="104"/>
      <c r="E14241" s="104"/>
    </row>
    <row r="14242" spans="3:5" x14ac:dyDescent="0.15">
      <c r="C14242" s="104"/>
      <c r="D14242" s="104"/>
      <c r="E14242" s="104"/>
    </row>
    <row r="14243" spans="3:5" x14ac:dyDescent="0.15">
      <c r="C14243" s="104"/>
      <c r="D14243" s="104"/>
      <c r="E14243" s="104"/>
    </row>
    <row r="14244" spans="3:5" x14ac:dyDescent="0.15">
      <c r="C14244" s="104"/>
      <c r="D14244" s="104"/>
      <c r="E14244" s="104"/>
    </row>
    <row r="14245" spans="3:5" x14ac:dyDescent="0.15">
      <c r="C14245" s="104"/>
      <c r="D14245" s="104"/>
      <c r="E14245" s="104"/>
    </row>
    <row r="14246" spans="3:5" x14ac:dyDescent="0.15">
      <c r="C14246" s="104"/>
      <c r="D14246" s="104"/>
      <c r="E14246" s="104"/>
    </row>
    <row r="14247" spans="3:5" x14ac:dyDescent="0.15">
      <c r="C14247" s="104"/>
      <c r="D14247" s="104"/>
      <c r="E14247" s="104"/>
    </row>
    <row r="14248" spans="3:5" x14ac:dyDescent="0.15">
      <c r="C14248" s="104"/>
      <c r="D14248" s="104"/>
      <c r="E14248" s="104"/>
    </row>
    <row r="14249" spans="3:5" x14ac:dyDescent="0.15">
      <c r="C14249" s="104"/>
      <c r="D14249" s="104"/>
      <c r="E14249" s="104"/>
    </row>
    <row r="14250" spans="3:5" x14ac:dyDescent="0.15">
      <c r="C14250" s="104"/>
      <c r="D14250" s="104"/>
      <c r="E14250" s="104"/>
    </row>
    <row r="14251" spans="3:5" x14ac:dyDescent="0.15">
      <c r="C14251" s="104"/>
      <c r="D14251" s="104"/>
      <c r="E14251" s="104"/>
    </row>
    <row r="14252" spans="3:5" x14ac:dyDescent="0.15">
      <c r="C14252" s="104"/>
      <c r="D14252" s="104"/>
      <c r="E14252" s="104"/>
    </row>
    <row r="14253" spans="3:5" x14ac:dyDescent="0.15">
      <c r="C14253" s="104"/>
      <c r="D14253" s="104"/>
      <c r="E14253" s="104"/>
    </row>
    <row r="14254" spans="3:5" x14ac:dyDescent="0.15">
      <c r="C14254" s="104"/>
      <c r="D14254" s="104"/>
      <c r="E14254" s="104"/>
    </row>
    <row r="14255" spans="3:5" x14ac:dyDescent="0.15">
      <c r="C14255" s="104"/>
      <c r="D14255" s="104"/>
      <c r="E14255" s="104"/>
    </row>
    <row r="14256" spans="3:5" x14ac:dyDescent="0.15">
      <c r="C14256" s="104"/>
      <c r="D14256" s="104"/>
      <c r="E14256" s="104"/>
    </row>
    <row r="14257" spans="3:5" x14ac:dyDescent="0.15">
      <c r="C14257" s="104"/>
      <c r="D14257" s="104"/>
      <c r="E14257" s="104"/>
    </row>
    <row r="14258" spans="3:5" x14ac:dyDescent="0.15">
      <c r="C14258" s="104"/>
      <c r="D14258" s="104"/>
      <c r="E14258" s="104"/>
    </row>
    <row r="14259" spans="3:5" x14ac:dyDescent="0.15">
      <c r="C14259" s="104"/>
      <c r="D14259" s="104"/>
      <c r="E14259" s="104"/>
    </row>
    <row r="14260" spans="3:5" x14ac:dyDescent="0.15">
      <c r="C14260" s="104"/>
      <c r="D14260" s="104"/>
      <c r="E14260" s="104"/>
    </row>
    <row r="14261" spans="3:5" x14ac:dyDescent="0.15">
      <c r="C14261" s="104"/>
      <c r="D14261" s="104"/>
      <c r="E14261" s="104"/>
    </row>
    <row r="14262" spans="3:5" x14ac:dyDescent="0.15">
      <c r="C14262" s="104"/>
      <c r="D14262" s="104"/>
      <c r="E14262" s="104"/>
    </row>
    <row r="14263" spans="3:5" x14ac:dyDescent="0.15">
      <c r="C14263" s="104"/>
      <c r="D14263" s="104"/>
      <c r="E14263" s="104"/>
    </row>
    <row r="14264" spans="3:5" x14ac:dyDescent="0.15">
      <c r="C14264" s="104"/>
      <c r="D14264" s="104"/>
      <c r="E14264" s="104"/>
    </row>
    <row r="14265" spans="3:5" x14ac:dyDescent="0.15">
      <c r="C14265" s="104"/>
      <c r="D14265" s="104"/>
      <c r="E14265" s="104"/>
    </row>
    <row r="14266" spans="3:5" x14ac:dyDescent="0.15">
      <c r="C14266" s="104"/>
      <c r="D14266" s="104"/>
      <c r="E14266" s="104"/>
    </row>
    <row r="14267" spans="3:5" x14ac:dyDescent="0.15">
      <c r="C14267" s="104"/>
      <c r="D14267" s="104"/>
      <c r="E14267" s="104"/>
    </row>
    <row r="14268" spans="3:5" x14ac:dyDescent="0.15">
      <c r="C14268" s="104"/>
      <c r="D14268" s="104"/>
      <c r="E14268" s="104"/>
    </row>
    <row r="14269" spans="3:5" x14ac:dyDescent="0.15">
      <c r="C14269" s="104"/>
      <c r="D14269" s="104"/>
      <c r="E14269" s="104"/>
    </row>
    <row r="14270" spans="3:5" x14ac:dyDescent="0.15">
      <c r="C14270" s="104"/>
      <c r="D14270" s="104"/>
      <c r="E14270" s="104"/>
    </row>
    <row r="14271" spans="3:5" x14ac:dyDescent="0.15">
      <c r="C14271" s="104"/>
      <c r="D14271" s="104"/>
      <c r="E14271" s="104"/>
    </row>
    <row r="14272" spans="3:5" x14ac:dyDescent="0.15">
      <c r="C14272" s="104"/>
      <c r="D14272" s="104"/>
      <c r="E14272" s="104"/>
    </row>
    <row r="14273" spans="3:5" x14ac:dyDescent="0.15">
      <c r="C14273" s="104"/>
      <c r="D14273" s="104"/>
      <c r="E14273" s="104"/>
    </row>
    <row r="14274" spans="3:5" x14ac:dyDescent="0.15">
      <c r="C14274" s="104"/>
      <c r="D14274" s="104"/>
      <c r="E14274" s="104"/>
    </row>
    <row r="14275" spans="3:5" x14ac:dyDescent="0.15">
      <c r="C14275" s="104"/>
      <c r="D14275" s="104"/>
      <c r="E14275" s="104"/>
    </row>
    <row r="14276" spans="3:5" x14ac:dyDescent="0.15">
      <c r="C14276" s="104"/>
      <c r="D14276" s="104"/>
      <c r="E14276" s="104"/>
    </row>
    <row r="14277" spans="3:5" x14ac:dyDescent="0.15">
      <c r="C14277" s="104"/>
      <c r="D14277" s="104"/>
      <c r="E14277" s="104"/>
    </row>
    <row r="14278" spans="3:5" x14ac:dyDescent="0.15">
      <c r="C14278" s="104"/>
      <c r="D14278" s="104"/>
      <c r="E14278" s="104"/>
    </row>
    <row r="14279" spans="3:5" x14ac:dyDescent="0.15">
      <c r="C14279" s="104"/>
      <c r="D14279" s="104"/>
      <c r="E14279" s="104"/>
    </row>
    <row r="14280" spans="3:5" x14ac:dyDescent="0.15">
      <c r="C14280" s="104"/>
      <c r="D14280" s="104"/>
      <c r="E14280" s="104"/>
    </row>
    <row r="14281" spans="3:5" x14ac:dyDescent="0.15">
      <c r="C14281" s="104"/>
      <c r="D14281" s="104"/>
      <c r="E14281" s="104"/>
    </row>
    <row r="14282" spans="3:5" x14ac:dyDescent="0.15">
      <c r="C14282" s="104"/>
      <c r="D14282" s="104"/>
      <c r="E14282" s="104"/>
    </row>
    <row r="14283" spans="3:5" x14ac:dyDescent="0.15">
      <c r="C14283" s="104"/>
      <c r="D14283" s="104"/>
      <c r="E14283" s="104"/>
    </row>
    <row r="14284" spans="3:5" x14ac:dyDescent="0.15">
      <c r="C14284" s="104"/>
      <c r="D14284" s="104"/>
      <c r="E14284" s="104"/>
    </row>
    <row r="14285" spans="3:5" x14ac:dyDescent="0.15">
      <c r="C14285" s="104"/>
      <c r="D14285" s="104"/>
      <c r="E14285" s="104"/>
    </row>
    <row r="14286" spans="3:5" x14ac:dyDescent="0.15">
      <c r="C14286" s="104"/>
      <c r="D14286" s="104"/>
      <c r="E14286" s="104"/>
    </row>
    <row r="14287" spans="3:5" x14ac:dyDescent="0.15">
      <c r="C14287" s="104"/>
      <c r="D14287" s="104"/>
      <c r="E14287" s="104"/>
    </row>
    <row r="14288" spans="3:5" x14ac:dyDescent="0.15">
      <c r="C14288" s="104"/>
      <c r="D14288" s="104"/>
      <c r="E14288" s="104"/>
    </row>
    <row r="14289" spans="3:5" x14ac:dyDescent="0.15">
      <c r="C14289" s="104"/>
      <c r="D14289" s="104"/>
      <c r="E14289" s="104"/>
    </row>
    <row r="14290" spans="3:5" x14ac:dyDescent="0.15">
      <c r="C14290" s="104"/>
      <c r="D14290" s="104"/>
      <c r="E14290" s="104"/>
    </row>
    <row r="14291" spans="3:5" x14ac:dyDescent="0.15">
      <c r="C14291" s="104"/>
      <c r="D14291" s="104"/>
      <c r="E14291" s="104"/>
    </row>
    <row r="14292" spans="3:5" x14ac:dyDescent="0.15">
      <c r="C14292" s="104"/>
      <c r="D14292" s="104"/>
      <c r="E14292" s="104"/>
    </row>
    <row r="14293" spans="3:5" x14ac:dyDescent="0.15">
      <c r="C14293" s="104"/>
      <c r="D14293" s="104"/>
      <c r="E14293" s="104"/>
    </row>
    <row r="14294" spans="3:5" x14ac:dyDescent="0.15">
      <c r="C14294" s="104"/>
      <c r="D14294" s="104"/>
      <c r="E14294" s="104"/>
    </row>
    <row r="14295" spans="3:5" x14ac:dyDescent="0.15">
      <c r="C14295" s="104"/>
      <c r="D14295" s="104"/>
      <c r="E14295" s="104"/>
    </row>
    <row r="14296" spans="3:5" x14ac:dyDescent="0.15">
      <c r="C14296" s="104"/>
      <c r="D14296" s="104"/>
      <c r="E14296" s="104"/>
    </row>
    <row r="14297" spans="3:5" x14ac:dyDescent="0.15">
      <c r="C14297" s="104"/>
      <c r="D14297" s="104"/>
      <c r="E14297" s="104"/>
    </row>
    <row r="14298" spans="3:5" x14ac:dyDescent="0.15">
      <c r="C14298" s="104"/>
      <c r="D14298" s="104"/>
      <c r="E14298" s="104"/>
    </row>
    <row r="14299" spans="3:5" x14ac:dyDescent="0.15">
      <c r="C14299" s="104"/>
      <c r="D14299" s="104"/>
      <c r="E14299" s="104"/>
    </row>
    <row r="14300" spans="3:5" x14ac:dyDescent="0.15">
      <c r="C14300" s="104"/>
      <c r="D14300" s="104"/>
      <c r="E14300" s="104"/>
    </row>
    <row r="14301" spans="3:5" x14ac:dyDescent="0.15">
      <c r="C14301" s="104"/>
      <c r="D14301" s="104"/>
      <c r="E14301" s="104"/>
    </row>
    <row r="14302" spans="3:5" x14ac:dyDescent="0.15">
      <c r="C14302" s="104"/>
      <c r="D14302" s="104"/>
      <c r="E14302" s="104"/>
    </row>
    <row r="14303" spans="3:5" x14ac:dyDescent="0.15">
      <c r="C14303" s="104"/>
      <c r="D14303" s="104"/>
      <c r="E14303" s="104"/>
    </row>
    <row r="14304" spans="3:5" x14ac:dyDescent="0.15">
      <c r="C14304" s="104"/>
      <c r="D14304" s="104"/>
      <c r="E14304" s="104"/>
    </row>
    <row r="14305" spans="3:5" x14ac:dyDescent="0.15">
      <c r="C14305" s="104"/>
      <c r="D14305" s="104"/>
      <c r="E14305" s="104"/>
    </row>
    <row r="14306" spans="3:5" x14ac:dyDescent="0.15">
      <c r="C14306" s="104"/>
      <c r="D14306" s="104"/>
      <c r="E14306" s="104"/>
    </row>
    <row r="14307" spans="3:5" x14ac:dyDescent="0.15">
      <c r="C14307" s="104"/>
      <c r="D14307" s="104"/>
      <c r="E14307" s="104"/>
    </row>
    <row r="14308" spans="3:5" x14ac:dyDescent="0.15">
      <c r="C14308" s="104"/>
      <c r="D14308" s="104"/>
      <c r="E14308" s="104"/>
    </row>
    <row r="14309" spans="3:5" x14ac:dyDescent="0.15">
      <c r="C14309" s="104"/>
      <c r="D14309" s="104"/>
      <c r="E14309" s="104"/>
    </row>
    <row r="14310" spans="3:5" x14ac:dyDescent="0.15">
      <c r="C14310" s="104"/>
      <c r="D14310" s="104"/>
      <c r="E14310" s="104"/>
    </row>
    <row r="14311" spans="3:5" x14ac:dyDescent="0.15">
      <c r="C14311" s="104"/>
      <c r="D14311" s="104"/>
      <c r="E14311" s="104"/>
    </row>
    <row r="14312" spans="3:5" x14ac:dyDescent="0.15">
      <c r="C14312" s="104"/>
      <c r="D14312" s="104"/>
      <c r="E14312" s="104"/>
    </row>
    <row r="14313" spans="3:5" x14ac:dyDescent="0.15">
      <c r="C14313" s="104"/>
      <c r="D14313" s="104"/>
      <c r="E14313" s="104"/>
    </row>
    <row r="14314" spans="3:5" x14ac:dyDescent="0.15">
      <c r="C14314" s="104"/>
      <c r="D14314" s="104"/>
      <c r="E14314" s="104"/>
    </row>
    <row r="14315" spans="3:5" x14ac:dyDescent="0.15">
      <c r="C14315" s="104"/>
      <c r="D14315" s="104"/>
      <c r="E14315" s="104"/>
    </row>
    <row r="14316" spans="3:5" x14ac:dyDescent="0.15">
      <c r="C14316" s="104"/>
      <c r="D14316" s="104"/>
      <c r="E14316" s="104"/>
    </row>
    <row r="14317" spans="3:5" x14ac:dyDescent="0.15">
      <c r="C14317" s="104"/>
      <c r="D14317" s="104"/>
      <c r="E14317" s="104"/>
    </row>
    <row r="14318" spans="3:5" x14ac:dyDescent="0.15">
      <c r="C14318" s="104"/>
      <c r="D14318" s="104"/>
      <c r="E14318" s="104"/>
    </row>
    <row r="14319" spans="3:5" x14ac:dyDescent="0.15">
      <c r="C14319" s="104"/>
      <c r="D14319" s="104"/>
      <c r="E14319" s="104"/>
    </row>
    <row r="14320" spans="3:5" x14ac:dyDescent="0.15">
      <c r="C14320" s="104"/>
      <c r="D14320" s="104"/>
      <c r="E14320" s="104"/>
    </row>
    <row r="14321" spans="3:5" x14ac:dyDescent="0.15">
      <c r="C14321" s="104"/>
      <c r="D14321" s="104"/>
      <c r="E14321" s="104"/>
    </row>
    <row r="14322" spans="3:5" x14ac:dyDescent="0.15">
      <c r="C14322" s="104"/>
      <c r="D14322" s="104"/>
      <c r="E14322" s="104"/>
    </row>
    <row r="14323" spans="3:5" x14ac:dyDescent="0.15">
      <c r="C14323" s="104"/>
      <c r="D14323" s="104"/>
      <c r="E14323" s="104"/>
    </row>
    <row r="14324" spans="3:5" x14ac:dyDescent="0.15">
      <c r="C14324" s="104"/>
      <c r="D14324" s="104"/>
      <c r="E14324" s="104"/>
    </row>
    <row r="14325" spans="3:5" x14ac:dyDescent="0.15">
      <c r="C14325" s="104"/>
      <c r="D14325" s="104"/>
      <c r="E14325" s="104"/>
    </row>
    <row r="14326" spans="3:5" x14ac:dyDescent="0.15">
      <c r="C14326" s="104"/>
      <c r="D14326" s="104"/>
      <c r="E14326" s="104"/>
    </row>
    <row r="14327" spans="3:5" x14ac:dyDescent="0.15">
      <c r="C14327" s="104"/>
      <c r="D14327" s="104"/>
      <c r="E14327" s="104"/>
    </row>
    <row r="14328" spans="3:5" x14ac:dyDescent="0.15">
      <c r="C14328" s="104"/>
      <c r="D14328" s="104"/>
      <c r="E14328" s="104"/>
    </row>
    <row r="14329" spans="3:5" x14ac:dyDescent="0.15">
      <c r="C14329" s="104"/>
      <c r="D14329" s="104"/>
      <c r="E14329" s="104"/>
    </row>
    <row r="14330" spans="3:5" x14ac:dyDescent="0.15">
      <c r="C14330" s="104"/>
      <c r="D14330" s="104"/>
      <c r="E14330" s="104"/>
    </row>
    <row r="14331" spans="3:5" x14ac:dyDescent="0.15">
      <c r="C14331" s="104"/>
      <c r="D14331" s="104"/>
      <c r="E14331" s="104"/>
    </row>
    <row r="14332" spans="3:5" x14ac:dyDescent="0.15">
      <c r="C14332" s="104"/>
      <c r="D14332" s="104"/>
      <c r="E14332" s="104"/>
    </row>
    <row r="14333" spans="3:5" x14ac:dyDescent="0.15">
      <c r="C14333" s="104"/>
      <c r="D14333" s="104"/>
      <c r="E14333" s="104"/>
    </row>
    <row r="14334" spans="3:5" x14ac:dyDescent="0.15">
      <c r="C14334" s="104"/>
      <c r="D14334" s="104"/>
      <c r="E14334" s="104"/>
    </row>
    <row r="14335" spans="3:5" x14ac:dyDescent="0.15">
      <c r="C14335" s="104"/>
      <c r="D14335" s="104"/>
      <c r="E14335" s="104"/>
    </row>
    <row r="14336" spans="3:5" x14ac:dyDescent="0.15">
      <c r="C14336" s="104"/>
      <c r="D14336" s="104"/>
      <c r="E14336" s="104"/>
    </row>
    <row r="14337" spans="3:5" x14ac:dyDescent="0.15">
      <c r="C14337" s="104"/>
      <c r="D14337" s="104"/>
      <c r="E14337" s="104"/>
    </row>
    <row r="14338" spans="3:5" x14ac:dyDescent="0.15">
      <c r="C14338" s="104"/>
      <c r="D14338" s="104"/>
      <c r="E14338" s="104"/>
    </row>
    <row r="14339" spans="3:5" x14ac:dyDescent="0.15">
      <c r="C14339" s="104"/>
      <c r="D14339" s="104"/>
      <c r="E14339" s="104"/>
    </row>
    <row r="14340" spans="3:5" x14ac:dyDescent="0.15">
      <c r="C14340" s="104"/>
      <c r="D14340" s="104"/>
      <c r="E14340" s="104"/>
    </row>
    <row r="14341" spans="3:5" x14ac:dyDescent="0.15">
      <c r="C14341" s="104"/>
      <c r="D14341" s="104"/>
      <c r="E14341" s="104"/>
    </row>
    <row r="14342" spans="3:5" x14ac:dyDescent="0.15">
      <c r="C14342" s="104"/>
      <c r="D14342" s="104"/>
      <c r="E14342" s="104"/>
    </row>
    <row r="14343" spans="3:5" x14ac:dyDescent="0.15">
      <c r="C14343" s="104"/>
      <c r="D14343" s="104"/>
      <c r="E14343" s="104"/>
    </row>
    <row r="14344" spans="3:5" x14ac:dyDescent="0.15">
      <c r="C14344" s="104"/>
      <c r="D14344" s="104"/>
      <c r="E14344" s="104"/>
    </row>
    <row r="14345" spans="3:5" x14ac:dyDescent="0.15">
      <c r="C14345" s="104"/>
      <c r="D14345" s="104"/>
      <c r="E14345" s="104"/>
    </row>
    <row r="14346" spans="3:5" x14ac:dyDescent="0.15">
      <c r="C14346" s="104"/>
      <c r="D14346" s="104"/>
      <c r="E14346" s="104"/>
    </row>
    <row r="14347" spans="3:5" x14ac:dyDescent="0.15">
      <c r="C14347" s="104"/>
      <c r="D14347" s="104"/>
      <c r="E14347" s="104"/>
    </row>
    <row r="14348" spans="3:5" x14ac:dyDescent="0.15">
      <c r="C14348" s="104"/>
      <c r="D14348" s="104"/>
      <c r="E14348" s="104"/>
    </row>
    <row r="14349" spans="3:5" x14ac:dyDescent="0.15">
      <c r="C14349" s="104"/>
      <c r="D14349" s="104"/>
      <c r="E14349" s="104"/>
    </row>
    <row r="14350" spans="3:5" x14ac:dyDescent="0.15">
      <c r="C14350" s="104"/>
      <c r="D14350" s="104"/>
      <c r="E14350" s="104"/>
    </row>
    <row r="14351" spans="3:5" x14ac:dyDescent="0.15">
      <c r="C14351" s="104"/>
      <c r="D14351" s="104"/>
      <c r="E14351" s="104"/>
    </row>
    <row r="14352" spans="3:5" x14ac:dyDescent="0.15">
      <c r="C14352" s="104"/>
      <c r="D14352" s="104"/>
      <c r="E14352" s="104"/>
    </row>
    <row r="14353" spans="3:5" x14ac:dyDescent="0.15">
      <c r="C14353" s="104"/>
      <c r="D14353" s="104"/>
      <c r="E14353" s="104"/>
    </row>
    <row r="14354" spans="3:5" x14ac:dyDescent="0.15">
      <c r="C14354" s="104"/>
      <c r="D14354" s="104"/>
      <c r="E14354" s="104"/>
    </row>
    <row r="14355" spans="3:5" x14ac:dyDescent="0.15">
      <c r="C14355" s="104"/>
      <c r="D14355" s="104"/>
      <c r="E14355" s="104"/>
    </row>
    <row r="14356" spans="3:5" x14ac:dyDescent="0.15">
      <c r="C14356" s="104"/>
      <c r="D14356" s="104"/>
      <c r="E14356" s="104"/>
    </row>
    <row r="14357" spans="3:5" x14ac:dyDescent="0.15">
      <c r="C14357" s="104"/>
      <c r="D14357" s="104"/>
      <c r="E14357" s="104"/>
    </row>
    <row r="14358" spans="3:5" x14ac:dyDescent="0.15">
      <c r="C14358" s="104"/>
      <c r="D14358" s="104"/>
      <c r="E14358" s="104"/>
    </row>
    <row r="14359" spans="3:5" x14ac:dyDescent="0.15">
      <c r="C14359" s="104"/>
      <c r="D14359" s="104"/>
      <c r="E14359" s="104"/>
    </row>
    <row r="14360" spans="3:5" x14ac:dyDescent="0.15">
      <c r="C14360" s="104"/>
      <c r="D14360" s="104"/>
      <c r="E14360" s="104"/>
    </row>
    <row r="14361" spans="3:5" x14ac:dyDescent="0.15">
      <c r="C14361" s="104"/>
      <c r="D14361" s="104"/>
      <c r="E14361" s="104"/>
    </row>
    <row r="14362" spans="3:5" x14ac:dyDescent="0.15">
      <c r="C14362" s="104"/>
      <c r="D14362" s="104"/>
      <c r="E14362" s="104"/>
    </row>
    <row r="14363" spans="3:5" x14ac:dyDescent="0.15">
      <c r="C14363" s="104"/>
      <c r="D14363" s="104"/>
      <c r="E14363" s="104"/>
    </row>
    <row r="14364" spans="3:5" x14ac:dyDescent="0.15">
      <c r="C14364" s="104"/>
      <c r="D14364" s="104"/>
      <c r="E14364" s="104"/>
    </row>
    <row r="14365" spans="3:5" x14ac:dyDescent="0.15">
      <c r="C14365" s="104"/>
      <c r="D14365" s="104"/>
      <c r="E14365" s="104"/>
    </row>
    <row r="14366" spans="3:5" x14ac:dyDescent="0.15">
      <c r="C14366" s="104"/>
      <c r="D14366" s="104"/>
      <c r="E14366" s="104"/>
    </row>
    <row r="14367" spans="3:5" x14ac:dyDescent="0.15">
      <c r="C14367" s="104"/>
      <c r="D14367" s="104"/>
      <c r="E14367" s="104"/>
    </row>
    <row r="14368" spans="3:5" x14ac:dyDescent="0.15">
      <c r="C14368" s="104"/>
      <c r="D14368" s="104"/>
      <c r="E14368" s="104"/>
    </row>
    <row r="14369" spans="3:5" x14ac:dyDescent="0.15">
      <c r="C14369" s="104"/>
      <c r="D14369" s="104"/>
      <c r="E14369" s="104"/>
    </row>
    <row r="14370" spans="3:5" x14ac:dyDescent="0.15">
      <c r="C14370" s="104"/>
      <c r="D14370" s="104"/>
      <c r="E14370" s="104"/>
    </row>
    <row r="14371" spans="3:5" x14ac:dyDescent="0.15">
      <c r="C14371" s="104"/>
      <c r="D14371" s="104"/>
      <c r="E14371" s="104"/>
    </row>
    <row r="14372" spans="3:5" x14ac:dyDescent="0.15">
      <c r="C14372" s="104"/>
      <c r="D14372" s="104"/>
      <c r="E14372" s="104"/>
    </row>
    <row r="14373" spans="3:5" x14ac:dyDescent="0.15">
      <c r="C14373" s="104"/>
      <c r="D14373" s="104"/>
      <c r="E14373" s="104"/>
    </row>
    <row r="14374" spans="3:5" x14ac:dyDescent="0.15">
      <c r="C14374" s="104"/>
      <c r="D14374" s="104"/>
      <c r="E14374" s="104"/>
    </row>
    <row r="14375" spans="3:5" x14ac:dyDescent="0.15">
      <c r="C14375" s="104"/>
      <c r="D14375" s="104"/>
      <c r="E14375" s="104"/>
    </row>
    <row r="14376" spans="3:5" x14ac:dyDescent="0.15">
      <c r="C14376" s="104"/>
      <c r="D14376" s="104"/>
      <c r="E14376" s="104"/>
    </row>
    <row r="14377" spans="3:5" x14ac:dyDescent="0.15">
      <c r="C14377" s="104"/>
      <c r="D14377" s="104"/>
      <c r="E14377" s="104"/>
    </row>
    <row r="14378" spans="3:5" x14ac:dyDescent="0.15">
      <c r="C14378" s="104"/>
      <c r="D14378" s="104"/>
      <c r="E14378" s="104"/>
    </row>
    <row r="14379" spans="3:5" x14ac:dyDescent="0.15">
      <c r="C14379" s="104"/>
      <c r="D14379" s="104"/>
      <c r="E14379" s="104"/>
    </row>
    <row r="14380" spans="3:5" x14ac:dyDescent="0.15">
      <c r="C14380" s="104"/>
      <c r="D14380" s="104"/>
      <c r="E14380" s="104"/>
    </row>
    <row r="14381" spans="3:5" x14ac:dyDescent="0.15">
      <c r="C14381" s="104"/>
      <c r="D14381" s="104"/>
      <c r="E14381" s="104"/>
    </row>
    <row r="14382" spans="3:5" x14ac:dyDescent="0.15">
      <c r="C14382" s="104"/>
      <c r="D14382" s="104"/>
      <c r="E14382" s="104"/>
    </row>
    <row r="14383" spans="3:5" x14ac:dyDescent="0.15">
      <c r="C14383" s="104"/>
      <c r="D14383" s="104"/>
      <c r="E14383" s="104"/>
    </row>
    <row r="14384" spans="3:5" x14ac:dyDescent="0.15">
      <c r="C14384" s="104"/>
      <c r="D14384" s="104"/>
      <c r="E14384" s="104"/>
    </row>
    <row r="14385" spans="3:5" x14ac:dyDescent="0.15">
      <c r="C14385" s="104"/>
      <c r="D14385" s="104"/>
      <c r="E14385" s="104"/>
    </row>
    <row r="14386" spans="3:5" x14ac:dyDescent="0.15">
      <c r="C14386" s="104"/>
      <c r="D14386" s="104"/>
      <c r="E14386" s="104"/>
    </row>
    <row r="14387" spans="3:5" x14ac:dyDescent="0.15">
      <c r="C14387" s="104"/>
      <c r="D14387" s="104"/>
      <c r="E14387" s="104"/>
    </row>
    <row r="14388" spans="3:5" x14ac:dyDescent="0.15">
      <c r="C14388" s="104"/>
      <c r="D14388" s="104"/>
      <c r="E14388" s="104"/>
    </row>
    <row r="14389" spans="3:5" x14ac:dyDescent="0.15">
      <c r="C14389" s="104"/>
      <c r="D14389" s="104"/>
      <c r="E14389" s="104"/>
    </row>
    <row r="14390" spans="3:5" x14ac:dyDescent="0.15">
      <c r="C14390" s="104"/>
      <c r="D14390" s="104"/>
      <c r="E14390" s="104"/>
    </row>
    <row r="14391" spans="3:5" x14ac:dyDescent="0.15">
      <c r="C14391" s="104"/>
      <c r="D14391" s="104"/>
      <c r="E14391" s="104"/>
    </row>
    <row r="14392" spans="3:5" x14ac:dyDescent="0.15">
      <c r="C14392" s="104"/>
      <c r="D14392" s="104"/>
      <c r="E14392" s="104"/>
    </row>
    <row r="14393" spans="3:5" x14ac:dyDescent="0.15">
      <c r="C14393" s="104"/>
      <c r="D14393" s="104"/>
      <c r="E14393" s="104"/>
    </row>
    <row r="14394" spans="3:5" x14ac:dyDescent="0.15">
      <c r="C14394" s="104"/>
      <c r="D14394" s="104"/>
      <c r="E14394" s="104"/>
    </row>
    <row r="14395" spans="3:5" x14ac:dyDescent="0.15">
      <c r="C14395" s="104"/>
      <c r="D14395" s="104"/>
      <c r="E14395" s="104"/>
    </row>
    <row r="14396" spans="3:5" x14ac:dyDescent="0.15">
      <c r="C14396" s="104"/>
      <c r="D14396" s="104"/>
      <c r="E14396" s="104"/>
    </row>
    <row r="14397" spans="3:5" x14ac:dyDescent="0.15">
      <c r="C14397" s="104"/>
      <c r="D14397" s="104"/>
      <c r="E14397" s="104"/>
    </row>
    <row r="14398" spans="3:5" x14ac:dyDescent="0.15">
      <c r="C14398" s="104"/>
      <c r="D14398" s="104"/>
      <c r="E14398" s="104"/>
    </row>
    <row r="14399" spans="3:5" x14ac:dyDescent="0.15">
      <c r="C14399" s="104"/>
      <c r="D14399" s="104"/>
      <c r="E14399" s="104"/>
    </row>
    <row r="14400" spans="3:5" x14ac:dyDescent="0.15">
      <c r="C14400" s="104"/>
      <c r="D14400" s="104"/>
      <c r="E14400" s="104"/>
    </row>
    <row r="14401" spans="3:5" x14ac:dyDescent="0.15">
      <c r="C14401" s="104"/>
      <c r="D14401" s="104"/>
      <c r="E14401" s="104"/>
    </row>
    <row r="14402" spans="3:5" x14ac:dyDescent="0.15">
      <c r="C14402" s="104"/>
      <c r="D14402" s="104"/>
      <c r="E14402" s="104"/>
    </row>
    <row r="14403" spans="3:5" x14ac:dyDescent="0.15">
      <c r="C14403" s="104"/>
      <c r="D14403" s="104"/>
      <c r="E14403" s="104"/>
    </row>
    <row r="14404" spans="3:5" x14ac:dyDescent="0.15">
      <c r="C14404" s="104"/>
      <c r="D14404" s="104"/>
      <c r="E14404" s="104"/>
    </row>
    <row r="14405" spans="3:5" x14ac:dyDescent="0.15">
      <c r="C14405" s="104"/>
      <c r="D14405" s="104"/>
      <c r="E14405" s="104"/>
    </row>
    <row r="14406" spans="3:5" x14ac:dyDescent="0.15">
      <c r="C14406" s="104"/>
      <c r="D14406" s="104"/>
      <c r="E14406" s="104"/>
    </row>
    <row r="14407" spans="3:5" x14ac:dyDescent="0.15">
      <c r="C14407" s="104"/>
      <c r="D14407" s="104"/>
      <c r="E14407" s="104"/>
    </row>
    <row r="14408" spans="3:5" x14ac:dyDescent="0.15">
      <c r="C14408" s="104"/>
      <c r="D14408" s="104"/>
      <c r="E14408" s="104"/>
    </row>
    <row r="14409" spans="3:5" x14ac:dyDescent="0.15">
      <c r="C14409" s="104"/>
      <c r="D14409" s="104"/>
      <c r="E14409" s="104"/>
    </row>
    <row r="14410" spans="3:5" x14ac:dyDescent="0.15">
      <c r="C14410" s="104"/>
      <c r="D14410" s="104"/>
      <c r="E14410" s="104"/>
    </row>
    <row r="14411" spans="3:5" x14ac:dyDescent="0.15">
      <c r="C14411" s="104"/>
      <c r="D14411" s="104"/>
      <c r="E14411" s="104"/>
    </row>
    <row r="14412" spans="3:5" x14ac:dyDescent="0.15">
      <c r="C14412" s="104"/>
      <c r="D14412" s="104"/>
      <c r="E14412" s="104"/>
    </row>
    <row r="14413" spans="3:5" x14ac:dyDescent="0.15">
      <c r="C14413" s="104"/>
      <c r="D14413" s="104"/>
      <c r="E14413" s="104"/>
    </row>
    <row r="14414" spans="3:5" x14ac:dyDescent="0.15">
      <c r="C14414" s="104"/>
      <c r="D14414" s="104"/>
      <c r="E14414" s="104"/>
    </row>
    <row r="14415" spans="3:5" x14ac:dyDescent="0.15">
      <c r="C14415" s="104"/>
      <c r="D14415" s="104"/>
      <c r="E14415" s="104"/>
    </row>
    <row r="14416" spans="3:5" x14ac:dyDescent="0.15">
      <c r="C14416" s="104"/>
      <c r="D14416" s="104"/>
      <c r="E14416" s="104"/>
    </row>
    <row r="14417" spans="3:5" x14ac:dyDescent="0.15">
      <c r="C14417" s="104"/>
      <c r="D14417" s="104"/>
      <c r="E14417" s="104"/>
    </row>
    <row r="14418" spans="3:5" x14ac:dyDescent="0.15">
      <c r="C14418" s="104"/>
      <c r="D14418" s="104"/>
      <c r="E14418" s="104"/>
    </row>
    <row r="14419" spans="3:5" x14ac:dyDescent="0.15">
      <c r="C14419" s="104"/>
      <c r="D14419" s="104"/>
      <c r="E14419" s="104"/>
    </row>
    <row r="14420" spans="3:5" x14ac:dyDescent="0.15">
      <c r="C14420" s="104"/>
      <c r="D14420" s="104"/>
      <c r="E14420" s="104"/>
    </row>
    <row r="14421" spans="3:5" x14ac:dyDescent="0.15">
      <c r="C14421" s="104"/>
      <c r="D14421" s="104"/>
      <c r="E14421" s="104"/>
    </row>
    <row r="14422" spans="3:5" x14ac:dyDescent="0.15">
      <c r="C14422" s="104"/>
      <c r="D14422" s="104"/>
      <c r="E14422" s="104"/>
    </row>
    <row r="14423" spans="3:5" x14ac:dyDescent="0.15">
      <c r="C14423" s="104"/>
      <c r="D14423" s="104"/>
      <c r="E14423" s="104"/>
    </row>
    <row r="14424" spans="3:5" x14ac:dyDescent="0.15">
      <c r="C14424" s="104"/>
      <c r="D14424" s="104"/>
      <c r="E14424" s="104"/>
    </row>
    <row r="14425" spans="3:5" x14ac:dyDescent="0.15">
      <c r="C14425" s="104"/>
      <c r="D14425" s="104"/>
      <c r="E14425" s="104"/>
    </row>
    <row r="14426" spans="3:5" x14ac:dyDescent="0.15">
      <c r="C14426" s="104"/>
      <c r="D14426" s="104"/>
      <c r="E14426" s="104"/>
    </row>
    <row r="14427" spans="3:5" x14ac:dyDescent="0.15">
      <c r="C14427" s="104"/>
      <c r="D14427" s="104"/>
      <c r="E14427" s="104"/>
    </row>
    <row r="14428" spans="3:5" x14ac:dyDescent="0.15">
      <c r="C14428" s="104"/>
      <c r="D14428" s="104"/>
      <c r="E14428" s="104"/>
    </row>
    <row r="14429" spans="3:5" x14ac:dyDescent="0.15">
      <c r="C14429" s="104"/>
      <c r="D14429" s="104"/>
      <c r="E14429" s="104"/>
    </row>
    <row r="14430" spans="3:5" x14ac:dyDescent="0.15">
      <c r="C14430" s="104"/>
      <c r="D14430" s="104"/>
      <c r="E14430" s="104"/>
    </row>
    <row r="14431" spans="3:5" x14ac:dyDescent="0.15">
      <c r="C14431" s="104"/>
      <c r="D14431" s="104"/>
      <c r="E14431" s="104"/>
    </row>
    <row r="14432" spans="3:5" x14ac:dyDescent="0.15">
      <c r="C14432" s="104"/>
      <c r="D14432" s="104"/>
      <c r="E14432" s="104"/>
    </row>
    <row r="14433" spans="3:5" x14ac:dyDescent="0.15">
      <c r="C14433" s="104"/>
      <c r="D14433" s="104"/>
      <c r="E14433" s="104"/>
    </row>
    <row r="14434" spans="3:5" x14ac:dyDescent="0.15">
      <c r="C14434" s="104"/>
      <c r="D14434" s="104"/>
      <c r="E14434" s="104"/>
    </row>
    <row r="14435" spans="3:5" x14ac:dyDescent="0.15">
      <c r="C14435" s="104"/>
      <c r="D14435" s="104"/>
      <c r="E14435" s="104"/>
    </row>
    <row r="14436" spans="3:5" x14ac:dyDescent="0.15">
      <c r="C14436" s="104"/>
      <c r="D14436" s="104"/>
      <c r="E14436" s="104"/>
    </row>
    <row r="14437" spans="3:5" x14ac:dyDescent="0.15">
      <c r="C14437" s="104"/>
      <c r="D14437" s="104"/>
      <c r="E14437" s="104"/>
    </row>
    <row r="14438" spans="3:5" x14ac:dyDescent="0.15">
      <c r="C14438" s="104"/>
      <c r="D14438" s="104"/>
      <c r="E14438" s="104"/>
    </row>
    <row r="14439" spans="3:5" x14ac:dyDescent="0.15">
      <c r="C14439" s="104"/>
      <c r="D14439" s="104"/>
      <c r="E14439" s="104"/>
    </row>
    <row r="14440" spans="3:5" x14ac:dyDescent="0.15">
      <c r="C14440" s="104"/>
      <c r="D14440" s="104"/>
      <c r="E14440" s="104"/>
    </row>
    <row r="14441" spans="3:5" x14ac:dyDescent="0.15">
      <c r="C14441" s="104"/>
      <c r="D14441" s="104"/>
      <c r="E14441" s="104"/>
    </row>
    <row r="14442" spans="3:5" x14ac:dyDescent="0.15">
      <c r="C14442" s="104"/>
      <c r="D14442" s="104"/>
      <c r="E14442" s="104"/>
    </row>
    <row r="14443" spans="3:5" x14ac:dyDescent="0.15">
      <c r="C14443" s="104"/>
      <c r="D14443" s="104"/>
      <c r="E14443" s="104"/>
    </row>
    <row r="14444" spans="3:5" x14ac:dyDescent="0.15">
      <c r="C14444" s="104"/>
      <c r="D14444" s="104"/>
      <c r="E14444" s="104"/>
    </row>
    <row r="14445" spans="3:5" x14ac:dyDescent="0.15">
      <c r="C14445" s="104"/>
      <c r="D14445" s="104"/>
      <c r="E14445" s="104"/>
    </row>
    <row r="14446" spans="3:5" x14ac:dyDescent="0.15">
      <c r="C14446" s="104"/>
      <c r="D14446" s="104"/>
      <c r="E14446" s="104"/>
    </row>
    <row r="14447" spans="3:5" x14ac:dyDescent="0.15">
      <c r="C14447" s="104"/>
      <c r="D14447" s="104"/>
      <c r="E14447" s="104"/>
    </row>
    <row r="14448" spans="3:5" x14ac:dyDescent="0.15">
      <c r="C14448" s="104"/>
      <c r="D14448" s="104"/>
      <c r="E14448" s="104"/>
    </row>
    <row r="14449" spans="3:5" x14ac:dyDescent="0.15">
      <c r="C14449" s="104"/>
      <c r="D14449" s="104"/>
      <c r="E14449" s="104"/>
    </row>
    <row r="14450" spans="3:5" x14ac:dyDescent="0.15">
      <c r="C14450" s="104"/>
      <c r="D14450" s="104"/>
      <c r="E14450" s="104"/>
    </row>
    <row r="14451" spans="3:5" x14ac:dyDescent="0.15">
      <c r="C14451" s="104"/>
      <c r="D14451" s="104"/>
      <c r="E14451" s="104"/>
    </row>
    <row r="14452" spans="3:5" x14ac:dyDescent="0.15">
      <c r="C14452" s="104"/>
      <c r="D14452" s="104"/>
      <c r="E14452" s="104"/>
    </row>
    <row r="14453" spans="3:5" x14ac:dyDescent="0.15">
      <c r="C14453" s="104"/>
      <c r="D14453" s="104"/>
      <c r="E14453" s="104"/>
    </row>
    <row r="14454" spans="3:5" x14ac:dyDescent="0.15">
      <c r="C14454" s="104"/>
      <c r="D14454" s="104"/>
      <c r="E14454" s="104"/>
    </row>
    <row r="14455" spans="3:5" x14ac:dyDescent="0.15">
      <c r="C14455" s="104"/>
      <c r="D14455" s="104"/>
      <c r="E14455" s="104"/>
    </row>
    <row r="14456" spans="3:5" x14ac:dyDescent="0.15">
      <c r="C14456" s="104"/>
      <c r="D14456" s="104"/>
      <c r="E14456" s="104"/>
    </row>
    <row r="14457" spans="3:5" x14ac:dyDescent="0.15">
      <c r="C14457" s="104"/>
      <c r="D14457" s="104"/>
      <c r="E14457" s="104"/>
    </row>
    <row r="14458" spans="3:5" x14ac:dyDescent="0.15">
      <c r="C14458" s="104"/>
      <c r="D14458" s="104"/>
      <c r="E14458" s="104"/>
    </row>
    <row r="14459" spans="3:5" x14ac:dyDescent="0.15">
      <c r="C14459" s="104"/>
      <c r="D14459" s="104"/>
      <c r="E14459" s="104"/>
    </row>
    <row r="14460" spans="3:5" x14ac:dyDescent="0.15">
      <c r="C14460" s="104"/>
      <c r="D14460" s="104"/>
      <c r="E14460" s="104"/>
    </row>
    <row r="14461" spans="3:5" x14ac:dyDescent="0.15">
      <c r="C14461" s="104"/>
      <c r="D14461" s="104"/>
      <c r="E14461" s="104"/>
    </row>
    <row r="14462" spans="3:5" x14ac:dyDescent="0.15">
      <c r="C14462" s="104"/>
      <c r="D14462" s="104"/>
      <c r="E14462" s="104"/>
    </row>
    <row r="14463" spans="3:5" x14ac:dyDescent="0.15">
      <c r="C14463" s="104"/>
      <c r="D14463" s="104"/>
      <c r="E14463" s="104"/>
    </row>
    <row r="14464" spans="3:5" x14ac:dyDescent="0.15">
      <c r="C14464" s="104"/>
      <c r="D14464" s="104"/>
      <c r="E14464" s="104"/>
    </row>
    <row r="14465" spans="3:5" x14ac:dyDescent="0.15">
      <c r="C14465" s="104"/>
      <c r="D14465" s="104"/>
      <c r="E14465" s="104"/>
    </row>
    <row r="14466" spans="3:5" x14ac:dyDescent="0.15">
      <c r="C14466" s="104"/>
      <c r="D14466" s="104"/>
      <c r="E14466" s="104"/>
    </row>
    <row r="14467" spans="3:5" x14ac:dyDescent="0.15">
      <c r="C14467" s="104"/>
      <c r="D14467" s="104"/>
      <c r="E14467" s="104"/>
    </row>
    <row r="14468" spans="3:5" x14ac:dyDescent="0.15">
      <c r="C14468" s="104"/>
      <c r="D14468" s="104"/>
      <c r="E14468" s="104"/>
    </row>
    <row r="14469" spans="3:5" x14ac:dyDescent="0.15">
      <c r="C14469" s="104"/>
      <c r="D14469" s="104"/>
      <c r="E14469" s="104"/>
    </row>
    <row r="14470" spans="3:5" x14ac:dyDescent="0.15">
      <c r="C14470" s="104"/>
      <c r="D14470" s="104"/>
      <c r="E14470" s="104"/>
    </row>
    <row r="14471" spans="3:5" x14ac:dyDescent="0.15">
      <c r="C14471" s="104"/>
      <c r="D14471" s="104"/>
      <c r="E14471" s="104"/>
    </row>
    <row r="14472" spans="3:5" x14ac:dyDescent="0.15">
      <c r="C14472" s="104"/>
      <c r="D14472" s="104"/>
      <c r="E14472" s="104"/>
    </row>
    <row r="14473" spans="3:5" x14ac:dyDescent="0.15">
      <c r="C14473" s="104"/>
      <c r="D14473" s="104"/>
      <c r="E14473" s="104"/>
    </row>
    <row r="14474" spans="3:5" x14ac:dyDescent="0.15">
      <c r="C14474" s="104"/>
      <c r="D14474" s="104"/>
      <c r="E14474" s="104"/>
    </row>
    <row r="14475" spans="3:5" x14ac:dyDescent="0.15">
      <c r="C14475" s="104"/>
      <c r="D14475" s="104"/>
      <c r="E14475" s="104"/>
    </row>
    <row r="14476" spans="3:5" x14ac:dyDescent="0.15">
      <c r="C14476" s="104"/>
      <c r="D14476" s="104"/>
      <c r="E14476" s="104"/>
    </row>
    <row r="14477" spans="3:5" x14ac:dyDescent="0.15">
      <c r="C14477" s="104"/>
      <c r="D14477" s="104"/>
      <c r="E14477" s="104"/>
    </row>
    <row r="14478" spans="3:5" x14ac:dyDescent="0.15">
      <c r="C14478" s="104"/>
      <c r="D14478" s="104"/>
      <c r="E14478" s="104"/>
    </row>
    <row r="14479" spans="3:5" x14ac:dyDescent="0.15">
      <c r="C14479" s="104"/>
      <c r="D14479" s="104"/>
      <c r="E14479" s="104"/>
    </row>
    <row r="14480" spans="3:5" x14ac:dyDescent="0.15">
      <c r="C14480" s="104"/>
      <c r="D14480" s="104"/>
      <c r="E14480" s="104"/>
    </row>
    <row r="14481" spans="3:5" x14ac:dyDescent="0.15">
      <c r="C14481" s="104"/>
      <c r="D14481" s="104"/>
      <c r="E14481" s="104"/>
    </row>
    <row r="14482" spans="3:5" x14ac:dyDescent="0.15">
      <c r="C14482" s="104"/>
      <c r="D14482" s="104"/>
      <c r="E14482" s="104"/>
    </row>
    <row r="14483" spans="3:5" x14ac:dyDescent="0.15">
      <c r="C14483" s="104"/>
      <c r="D14483" s="104"/>
      <c r="E14483" s="104"/>
    </row>
    <row r="14484" spans="3:5" x14ac:dyDescent="0.15">
      <c r="C14484" s="104"/>
      <c r="D14484" s="104"/>
      <c r="E14484" s="104"/>
    </row>
    <row r="14485" spans="3:5" x14ac:dyDescent="0.15">
      <c r="C14485" s="104"/>
      <c r="D14485" s="104"/>
      <c r="E14485" s="104"/>
    </row>
    <row r="14486" spans="3:5" x14ac:dyDescent="0.15">
      <c r="C14486" s="104"/>
      <c r="D14486" s="104"/>
      <c r="E14486" s="104"/>
    </row>
    <row r="14487" spans="3:5" x14ac:dyDescent="0.15">
      <c r="C14487" s="104"/>
      <c r="D14487" s="104"/>
      <c r="E14487" s="104"/>
    </row>
    <row r="14488" spans="3:5" x14ac:dyDescent="0.15">
      <c r="C14488" s="104"/>
      <c r="D14488" s="104"/>
      <c r="E14488" s="104"/>
    </row>
    <row r="14489" spans="3:5" x14ac:dyDescent="0.15">
      <c r="C14489" s="104"/>
      <c r="D14489" s="104"/>
      <c r="E14489" s="104"/>
    </row>
    <row r="14490" spans="3:5" x14ac:dyDescent="0.15">
      <c r="C14490" s="104"/>
      <c r="D14490" s="104"/>
      <c r="E14490" s="104"/>
    </row>
    <row r="14491" spans="3:5" x14ac:dyDescent="0.15">
      <c r="C14491" s="104"/>
      <c r="D14491" s="104"/>
      <c r="E14491" s="104"/>
    </row>
    <row r="14492" spans="3:5" x14ac:dyDescent="0.15">
      <c r="C14492" s="104"/>
      <c r="D14492" s="104"/>
      <c r="E14492" s="104"/>
    </row>
    <row r="14493" spans="3:5" x14ac:dyDescent="0.15">
      <c r="C14493" s="104"/>
      <c r="D14493" s="104"/>
      <c r="E14493" s="104"/>
    </row>
    <row r="14494" spans="3:5" x14ac:dyDescent="0.15">
      <c r="C14494" s="104"/>
      <c r="D14494" s="104"/>
      <c r="E14494" s="104"/>
    </row>
    <row r="14495" spans="3:5" x14ac:dyDescent="0.15">
      <c r="C14495" s="104"/>
      <c r="D14495" s="104"/>
      <c r="E14495" s="104"/>
    </row>
    <row r="14496" spans="3:5" x14ac:dyDescent="0.15">
      <c r="C14496" s="104"/>
      <c r="D14496" s="104"/>
      <c r="E14496" s="104"/>
    </row>
    <row r="14497" spans="3:5" x14ac:dyDescent="0.15">
      <c r="C14497" s="104"/>
      <c r="D14497" s="104"/>
      <c r="E14497" s="104"/>
    </row>
    <row r="14498" spans="3:5" x14ac:dyDescent="0.15">
      <c r="C14498" s="104"/>
      <c r="D14498" s="104"/>
      <c r="E14498" s="104"/>
    </row>
    <row r="14499" spans="3:5" x14ac:dyDescent="0.15">
      <c r="C14499" s="104"/>
      <c r="D14499" s="104"/>
      <c r="E14499" s="104"/>
    </row>
    <row r="14500" spans="3:5" x14ac:dyDescent="0.15">
      <c r="C14500" s="104"/>
      <c r="D14500" s="104"/>
      <c r="E14500" s="104"/>
    </row>
    <row r="14501" spans="3:5" x14ac:dyDescent="0.15">
      <c r="C14501" s="104"/>
      <c r="D14501" s="104"/>
      <c r="E14501" s="104"/>
    </row>
    <row r="14502" spans="3:5" x14ac:dyDescent="0.15">
      <c r="C14502" s="104"/>
      <c r="D14502" s="104"/>
      <c r="E14502" s="104"/>
    </row>
    <row r="14503" spans="3:5" x14ac:dyDescent="0.15">
      <c r="C14503" s="104"/>
      <c r="D14503" s="104"/>
      <c r="E14503" s="104"/>
    </row>
    <row r="14504" spans="3:5" x14ac:dyDescent="0.15">
      <c r="C14504" s="104"/>
      <c r="D14504" s="104"/>
      <c r="E14504" s="104"/>
    </row>
    <row r="14505" spans="3:5" x14ac:dyDescent="0.15">
      <c r="C14505" s="104"/>
      <c r="D14505" s="104"/>
      <c r="E14505" s="104"/>
    </row>
    <row r="14506" spans="3:5" x14ac:dyDescent="0.15">
      <c r="C14506" s="104"/>
      <c r="D14506" s="104"/>
      <c r="E14506" s="104"/>
    </row>
    <row r="14507" spans="3:5" x14ac:dyDescent="0.15">
      <c r="C14507" s="104"/>
      <c r="D14507" s="104"/>
      <c r="E14507" s="104"/>
    </row>
    <row r="14508" spans="3:5" x14ac:dyDescent="0.15">
      <c r="C14508" s="104"/>
      <c r="D14508" s="104"/>
      <c r="E14508" s="104"/>
    </row>
    <row r="14509" spans="3:5" x14ac:dyDescent="0.15">
      <c r="C14509" s="104"/>
      <c r="D14509" s="104"/>
      <c r="E14509" s="104"/>
    </row>
    <row r="14510" spans="3:5" x14ac:dyDescent="0.15">
      <c r="C14510" s="104"/>
      <c r="D14510" s="104"/>
      <c r="E14510" s="104"/>
    </row>
    <row r="14511" spans="3:5" x14ac:dyDescent="0.15">
      <c r="C14511" s="104"/>
      <c r="D14511" s="104"/>
      <c r="E14511" s="104"/>
    </row>
    <row r="14512" spans="3:5" x14ac:dyDescent="0.15">
      <c r="C14512" s="104"/>
      <c r="D14512" s="104"/>
      <c r="E14512" s="104"/>
    </row>
    <row r="14513" spans="3:5" x14ac:dyDescent="0.15">
      <c r="C14513" s="104"/>
      <c r="D14513" s="104"/>
      <c r="E14513" s="104"/>
    </row>
    <row r="14514" spans="3:5" x14ac:dyDescent="0.15">
      <c r="C14514" s="104"/>
      <c r="D14514" s="104"/>
      <c r="E14514" s="104"/>
    </row>
    <row r="14515" spans="3:5" x14ac:dyDescent="0.15">
      <c r="C14515" s="104"/>
      <c r="D14515" s="104"/>
      <c r="E14515" s="104"/>
    </row>
    <row r="14516" spans="3:5" x14ac:dyDescent="0.15">
      <c r="C14516" s="104"/>
      <c r="D14516" s="104"/>
      <c r="E14516" s="104"/>
    </row>
    <row r="14517" spans="3:5" x14ac:dyDescent="0.15">
      <c r="C14517" s="104"/>
      <c r="D14517" s="104"/>
      <c r="E14517" s="104"/>
    </row>
    <row r="14518" spans="3:5" x14ac:dyDescent="0.15">
      <c r="C14518" s="104"/>
      <c r="D14518" s="104"/>
      <c r="E14518" s="104"/>
    </row>
    <row r="14519" spans="3:5" x14ac:dyDescent="0.15">
      <c r="C14519" s="104"/>
      <c r="D14519" s="104"/>
      <c r="E14519" s="104"/>
    </row>
    <row r="14520" spans="3:5" x14ac:dyDescent="0.15">
      <c r="C14520" s="104"/>
      <c r="D14520" s="104"/>
      <c r="E14520" s="104"/>
    </row>
    <row r="14521" spans="3:5" x14ac:dyDescent="0.15">
      <c r="C14521" s="104"/>
      <c r="D14521" s="104"/>
      <c r="E14521" s="104"/>
    </row>
    <row r="14522" spans="3:5" x14ac:dyDescent="0.15">
      <c r="C14522" s="104"/>
      <c r="D14522" s="104"/>
      <c r="E14522" s="104"/>
    </row>
    <row r="14523" spans="3:5" x14ac:dyDescent="0.15">
      <c r="C14523" s="104"/>
      <c r="D14523" s="104"/>
      <c r="E14523" s="104"/>
    </row>
    <row r="14524" spans="3:5" x14ac:dyDescent="0.15">
      <c r="C14524" s="104"/>
      <c r="D14524" s="104"/>
      <c r="E14524" s="104"/>
    </row>
    <row r="14525" spans="3:5" x14ac:dyDescent="0.15">
      <c r="C14525" s="104"/>
      <c r="D14525" s="104"/>
      <c r="E14525" s="104"/>
    </row>
    <row r="14526" spans="3:5" x14ac:dyDescent="0.15">
      <c r="C14526" s="104"/>
      <c r="D14526" s="104"/>
      <c r="E14526" s="104"/>
    </row>
    <row r="14527" spans="3:5" x14ac:dyDescent="0.15">
      <c r="C14527" s="104"/>
      <c r="D14527" s="104"/>
      <c r="E14527" s="104"/>
    </row>
    <row r="14528" spans="3:5" x14ac:dyDescent="0.15">
      <c r="C14528" s="104"/>
      <c r="D14528" s="104"/>
      <c r="E14528" s="104"/>
    </row>
    <row r="14529" spans="3:5" x14ac:dyDescent="0.15">
      <c r="C14529" s="104"/>
      <c r="D14529" s="104"/>
      <c r="E14529" s="104"/>
    </row>
    <row r="14530" spans="3:5" x14ac:dyDescent="0.15">
      <c r="C14530" s="104"/>
      <c r="D14530" s="104"/>
      <c r="E14530" s="104"/>
    </row>
    <row r="14531" spans="3:5" x14ac:dyDescent="0.15">
      <c r="C14531" s="104"/>
      <c r="D14531" s="104"/>
      <c r="E14531" s="104"/>
    </row>
    <row r="14532" spans="3:5" x14ac:dyDescent="0.15">
      <c r="C14532" s="104"/>
      <c r="D14532" s="104"/>
      <c r="E14532" s="104"/>
    </row>
    <row r="14533" spans="3:5" x14ac:dyDescent="0.15">
      <c r="C14533" s="104"/>
      <c r="D14533" s="104"/>
      <c r="E14533" s="104"/>
    </row>
    <row r="14534" spans="3:5" x14ac:dyDescent="0.15">
      <c r="C14534" s="104"/>
      <c r="D14534" s="104"/>
      <c r="E14534" s="104"/>
    </row>
    <row r="14535" spans="3:5" x14ac:dyDescent="0.15">
      <c r="C14535" s="104"/>
      <c r="D14535" s="104"/>
      <c r="E14535" s="104"/>
    </row>
    <row r="14536" spans="3:5" x14ac:dyDescent="0.15">
      <c r="C14536" s="104"/>
      <c r="D14536" s="104"/>
      <c r="E14536" s="104"/>
    </row>
    <row r="14537" spans="3:5" x14ac:dyDescent="0.15">
      <c r="C14537" s="104"/>
      <c r="D14537" s="104"/>
      <c r="E14537" s="104"/>
    </row>
    <row r="14538" spans="3:5" x14ac:dyDescent="0.15">
      <c r="C14538" s="104"/>
      <c r="D14538" s="104"/>
      <c r="E14538" s="104"/>
    </row>
    <row r="14539" spans="3:5" x14ac:dyDescent="0.15">
      <c r="C14539" s="104"/>
      <c r="D14539" s="104"/>
      <c r="E14539" s="104"/>
    </row>
    <row r="14540" spans="3:5" x14ac:dyDescent="0.15">
      <c r="C14540" s="104"/>
      <c r="D14540" s="104"/>
      <c r="E14540" s="104"/>
    </row>
    <row r="14541" spans="3:5" x14ac:dyDescent="0.15">
      <c r="C14541" s="104"/>
      <c r="D14541" s="104"/>
      <c r="E14541" s="104"/>
    </row>
    <row r="14542" spans="3:5" x14ac:dyDescent="0.15">
      <c r="C14542" s="104"/>
      <c r="D14542" s="104"/>
      <c r="E14542" s="104"/>
    </row>
    <row r="14543" spans="3:5" x14ac:dyDescent="0.15">
      <c r="C14543" s="104"/>
      <c r="D14543" s="104"/>
      <c r="E14543" s="104"/>
    </row>
    <row r="14544" spans="3:5" x14ac:dyDescent="0.15">
      <c r="C14544" s="104"/>
      <c r="D14544" s="104"/>
      <c r="E14544" s="104"/>
    </row>
    <row r="14545" spans="3:5" x14ac:dyDescent="0.15">
      <c r="C14545" s="104"/>
      <c r="D14545" s="104"/>
      <c r="E14545" s="104"/>
    </row>
    <row r="14546" spans="3:5" x14ac:dyDescent="0.15">
      <c r="C14546" s="104"/>
      <c r="D14546" s="104"/>
      <c r="E14546" s="104"/>
    </row>
    <row r="14547" spans="3:5" x14ac:dyDescent="0.15">
      <c r="C14547" s="104"/>
      <c r="D14547" s="104"/>
      <c r="E14547" s="104"/>
    </row>
    <row r="14548" spans="3:5" x14ac:dyDescent="0.15">
      <c r="C14548" s="104"/>
      <c r="D14548" s="104"/>
      <c r="E14548" s="104"/>
    </row>
    <row r="14549" spans="3:5" x14ac:dyDescent="0.15">
      <c r="C14549" s="104"/>
      <c r="D14549" s="104"/>
      <c r="E14549" s="104"/>
    </row>
    <row r="14550" spans="3:5" x14ac:dyDescent="0.15">
      <c r="C14550" s="104"/>
      <c r="D14550" s="104"/>
      <c r="E14550" s="104"/>
    </row>
    <row r="14551" spans="3:5" x14ac:dyDescent="0.15">
      <c r="C14551" s="104"/>
      <c r="D14551" s="104"/>
      <c r="E14551" s="104"/>
    </row>
    <row r="14552" spans="3:5" x14ac:dyDescent="0.15">
      <c r="C14552" s="104"/>
      <c r="D14552" s="104"/>
      <c r="E14552" s="104"/>
    </row>
    <row r="14553" spans="3:5" x14ac:dyDescent="0.15">
      <c r="C14553" s="104"/>
      <c r="D14553" s="104"/>
      <c r="E14553" s="104"/>
    </row>
    <row r="14554" spans="3:5" x14ac:dyDescent="0.15">
      <c r="C14554" s="104"/>
      <c r="D14554" s="104"/>
      <c r="E14554" s="104"/>
    </row>
    <row r="14555" spans="3:5" x14ac:dyDescent="0.15">
      <c r="C14555" s="104"/>
      <c r="D14555" s="104"/>
      <c r="E14555" s="104"/>
    </row>
    <row r="14556" spans="3:5" x14ac:dyDescent="0.15">
      <c r="C14556" s="104"/>
      <c r="D14556" s="104"/>
      <c r="E14556" s="104"/>
    </row>
    <row r="14557" spans="3:5" x14ac:dyDescent="0.15">
      <c r="C14557" s="104"/>
      <c r="D14557" s="104"/>
      <c r="E14557" s="104"/>
    </row>
    <row r="14558" spans="3:5" x14ac:dyDescent="0.15">
      <c r="C14558" s="104"/>
      <c r="D14558" s="104"/>
      <c r="E14558" s="104"/>
    </row>
    <row r="14559" spans="3:5" x14ac:dyDescent="0.15">
      <c r="C14559" s="104"/>
      <c r="D14559" s="104"/>
      <c r="E14559" s="104"/>
    </row>
    <row r="14560" spans="3:5" x14ac:dyDescent="0.15">
      <c r="C14560" s="104"/>
      <c r="D14560" s="104"/>
      <c r="E14560" s="104"/>
    </row>
    <row r="14561" spans="3:5" x14ac:dyDescent="0.15">
      <c r="C14561" s="104"/>
      <c r="D14561" s="104"/>
      <c r="E14561" s="104"/>
    </row>
    <row r="14562" spans="3:5" x14ac:dyDescent="0.15">
      <c r="C14562" s="104"/>
      <c r="D14562" s="104"/>
      <c r="E14562" s="104"/>
    </row>
    <row r="14563" spans="3:5" x14ac:dyDescent="0.15">
      <c r="C14563" s="104"/>
      <c r="D14563" s="104"/>
      <c r="E14563" s="104"/>
    </row>
    <row r="14564" spans="3:5" x14ac:dyDescent="0.15">
      <c r="C14564" s="104"/>
      <c r="D14564" s="104"/>
      <c r="E14564" s="104"/>
    </row>
    <row r="14565" spans="3:5" x14ac:dyDescent="0.15">
      <c r="C14565" s="104"/>
      <c r="D14565" s="104"/>
      <c r="E14565" s="104"/>
    </row>
    <row r="14566" spans="3:5" x14ac:dyDescent="0.15">
      <c r="C14566" s="104"/>
      <c r="D14566" s="104"/>
      <c r="E14566" s="104"/>
    </row>
    <row r="14567" spans="3:5" x14ac:dyDescent="0.15">
      <c r="C14567" s="104"/>
      <c r="D14567" s="104"/>
      <c r="E14567" s="104"/>
    </row>
    <row r="14568" spans="3:5" x14ac:dyDescent="0.15">
      <c r="C14568" s="104"/>
      <c r="D14568" s="104"/>
      <c r="E14568" s="104"/>
    </row>
    <row r="14569" spans="3:5" x14ac:dyDescent="0.15">
      <c r="C14569" s="104"/>
      <c r="D14569" s="104"/>
      <c r="E14569" s="104"/>
    </row>
    <row r="14570" spans="3:5" x14ac:dyDescent="0.15">
      <c r="C14570" s="104"/>
      <c r="D14570" s="104"/>
      <c r="E14570" s="104"/>
    </row>
    <row r="14571" spans="3:5" x14ac:dyDescent="0.15">
      <c r="C14571" s="104"/>
      <c r="D14571" s="104"/>
      <c r="E14571" s="104"/>
    </row>
    <row r="14572" spans="3:5" x14ac:dyDescent="0.15">
      <c r="C14572" s="104"/>
      <c r="D14572" s="104"/>
      <c r="E14572" s="104"/>
    </row>
    <row r="14573" spans="3:5" x14ac:dyDescent="0.15">
      <c r="C14573" s="104"/>
      <c r="D14573" s="104"/>
      <c r="E14573" s="104"/>
    </row>
    <row r="14574" spans="3:5" x14ac:dyDescent="0.15">
      <c r="C14574" s="104"/>
      <c r="D14574" s="104"/>
      <c r="E14574" s="104"/>
    </row>
    <row r="14575" spans="3:5" x14ac:dyDescent="0.15">
      <c r="C14575" s="104"/>
      <c r="D14575" s="104"/>
      <c r="E14575" s="104"/>
    </row>
    <row r="14576" spans="3:5" x14ac:dyDescent="0.15">
      <c r="C14576" s="104"/>
      <c r="D14576" s="104"/>
      <c r="E14576" s="104"/>
    </row>
    <row r="14577" spans="3:5" x14ac:dyDescent="0.15">
      <c r="C14577" s="104"/>
      <c r="D14577" s="104"/>
      <c r="E14577" s="104"/>
    </row>
    <row r="14578" spans="3:5" x14ac:dyDescent="0.15">
      <c r="C14578" s="104"/>
      <c r="D14578" s="104"/>
      <c r="E14578" s="104"/>
    </row>
    <row r="14579" spans="3:5" x14ac:dyDescent="0.15">
      <c r="C14579" s="104"/>
      <c r="D14579" s="104"/>
      <c r="E14579" s="104"/>
    </row>
    <row r="14580" spans="3:5" x14ac:dyDescent="0.15">
      <c r="C14580" s="104"/>
      <c r="D14580" s="104"/>
      <c r="E14580" s="104"/>
    </row>
    <row r="14581" spans="3:5" x14ac:dyDescent="0.15">
      <c r="C14581" s="104"/>
      <c r="D14581" s="104"/>
      <c r="E14581" s="104"/>
    </row>
    <row r="14582" spans="3:5" x14ac:dyDescent="0.15">
      <c r="C14582" s="104"/>
      <c r="D14582" s="104"/>
      <c r="E14582" s="104"/>
    </row>
    <row r="14583" spans="3:5" x14ac:dyDescent="0.15">
      <c r="C14583" s="104"/>
      <c r="D14583" s="104"/>
      <c r="E14583" s="104"/>
    </row>
    <row r="14584" spans="3:5" x14ac:dyDescent="0.15">
      <c r="C14584" s="104"/>
      <c r="D14584" s="104"/>
      <c r="E14584" s="104"/>
    </row>
    <row r="14585" spans="3:5" x14ac:dyDescent="0.15">
      <c r="C14585" s="104"/>
      <c r="D14585" s="104"/>
      <c r="E14585" s="104"/>
    </row>
    <row r="14586" spans="3:5" x14ac:dyDescent="0.15">
      <c r="C14586" s="104"/>
      <c r="D14586" s="104"/>
      <c r="E14586" s="104"/>
    </row>
    <row r="14587" spans="3:5" x14ac:dyDescent="0.15">
      <c r="C14587" s="104"/>
      <c r="D14587" s="104"/>
      <c r="E14587" s="104"/>
    </row>
    <row r="14588" spans="3:5" x14ac:dyDescent="0.15">
      <c r="C14588" s="104"/>
      <c r="D14588" s="104"/>
      <c r="E14588" s="104"/>
    </row>
    <row r="14589" spans="3:5" x14ac:dyDescent="0.15">
      <c r="C14589" s="104"/>
      <c r="D14589" s="104"/>
      <c r="E14589" s="104"/>
    </row>
    <row r="14590" spans="3:5" x14ac:dyDescent="0.15">
      <c r="C14590" s="104"/>
      <c r="D14590" s="104"/>
      <c r="E14590" s="104"/>
    </row>
    <row r="14591" spans="3:5" x14ac:dyDescent="0.15">
      <c r="C14591" s="104"/>
      <c r="D14591" s="104"/>
      <c r="E14591" s="104"/>
    </row>
    <row r="14592" spans="3:5" x14ac:dyDescent="0.15">
      <c r="C14592" s="104"/>
      <c r="D14592" s="104"/>
      <c r="E14592" s="104"/>
    </row>
    <row r="14593" spans="3:5" x14ac:dyDescent="0.15">
      <c r="C14593" s="104"/>
      <c r="D14593" s="104"/>
      <c r="E14593" s="104"/>
    </row>
    <row r="14594" spans="3:5" x14ac:dyDescent="0.15">
      <c r="C14594" s="104"/>
      <c r="D14594" s="104"/>
      <c r="E14594" s="104"/>
    </row>
    <row r="14595" spans="3:5" x14ac:dyDescent="0.15">
      <c r="C14595" s="104"/>
      <c r="D14595" s="104"/>
      <c r="E14595" s="104"/>
    </row>
    <row r="14596" spans="3:5" x14ac:dyDescent="0.15">
      <c r="C14596" s="104"/>
      <c r="D14596" s="104"/>
      <c r="E14596" s="104"/>
    </row>
    <row r="14597" spans="3:5" x14ac:dyDescent="0.15">
      <c r="C14597" s="104"/>
      <c r="D14597" s="104"/>
      <c r="E14597" s="104"/>
    </row>
    <row r="14598" spans="3:5" x14ac:dyDescent="0.15">
      <c r="C14598" s="104"/>
      <c r="D14598" s="104"/>
      <c r="E14598" s="104"/>
    </row>
    <row r="14599" spans="3:5" x14ac:dyDescent="0.15">
      <c r="C14599" s="104"/>
      <c r="D14599" s="104"/>
      <c r="E14599" s="104"/>
    </row>
    <row r="14600" spans="3:5" x14ac:dyDescent="0.15">
      <c r="C14600" s="104"/>
      <c r="D14600" s="104"/>
      <c r="E14600" s="104"/>
    </row>
    <row r="14601" spans="3:5" x14ac:dyDescent="0.15">
      <c r="C14601" s="104"/>
      <c r="D14601" s="104"/>
      <c r="E14601" s="104"/>
    </row>
    <row r="14602" spans="3:5" x14ac:dyDescent="0.15">
      <c r="C14602" s="104"/>
      <c r="D14602" s="104"/>
      <c r="E14602" s="104"/>
    </row>
    <row r="14603" spans="3:5" x14ac:dyDescent="0.15">
      <c r="C14603" s="104"/>
      <c r="D14603" s="104"/>
      <c r="E14603" s="104"/>
    </row>
    <row r="14604" spans="3:5" x14ac:dyDescent="0.15">
      <c r="C14604" s="104"/>
      <c r="D14604" s="104"/>
      <c r="E14604" s="104"/>
    </row>
    <row r="14605" spans="3:5" x14ac:dyDescent="0.15">
      <c r="C14605" s="104"/>
      <c r="D14605" s="104"/>
      <c r="E14605" s="104"/>
    </row>
    <row r="14606" spans="3:5" x14ac:dyDescent="0.15">
      <c r="C14606" s="104"/>
      <c r="D14606" s="104"/>
      <c r="E14606" s="104"/>
    </row>
    <row r="14607" spans="3:5" x14ac:dyDescent="0.15">
      <c r="C14607" s="104"/>
      <c r="D14607" s="104"/>
      <c r="E14607" s="104"/>
    </row>
    <row r="14608" spans="3:5" x14ac:dyDescent="0.15">
      <c r="C14608" s="104"/>
      <c r="D14608" s="104"/>
      <c r="E14608" s="104"/>
    </row>
    <row r="14609" spans="3:5" x14ac:dyDescent="0.15">
      <c r="C14609" s="104"/>
      <c r="D14609" s="104"/>
      <c r="E14609" s="104"/>
    </row>
    <row r="14610" spans="3:5" x14ac:dyDescent="0.15">
      <c r="C14610" s="104"/>
      <c r="D14610" s="104"/>
      <c r="E14610" s="104"/>
    </row>
    <row r="14611" spans="3:5" x14ac:dyDescent="0.15">
      <c r="C14611" s="104"/>
      <c r="D14611" s="104"/>
      <c r="E14611" s="104"/>
    </row>
    <row r="14612" spans="3:5" x14ac:dyDescent="0.15">
      <c r="C14612" s="104"/>
      <c r="D14612" s="104"/>
      <c r="E14612" s="104"/>
    </row>
    <row r="14613" spans="3:5" x14ac:dyDescent="0.15">
      <c r="C14613" s="104"/>
      <c r="D14613" s="104"/>
      <c r="E14613" s="104"/>
    </row>
    <row r="14614" spans="3:5" x14ac:dyDescent="0.15">
      <c r="C14614" s="104"/>
      <c r="D14614" s="104"/>
      <c r="E14614" s="104"/>
    </row>
    <row r="14615" spans="3:5" x14ac:dyDescent="0.15">
      <c r="C14615" s="104"/>
      <c r="D14615" s="104"/>
      <c r="E14615" s="104"/>
    </row>
    <row r="14616" spans="3:5" x14ac:dyDescent="0.15">
      <c r="C14616" s="104"/>
      <c r="D14616" s="104"/>
      <c r="E14616" s="104"/>
    </row>
    <row r="14617" spans="3:5" x14ac:dyDescent="0.15">
      <c r="C14617" s="104"/>
      <c r="D14617" s="104"/>
      <c r="E14617" s="104"/>
    </row>
    <row r="14618" spans="3:5" x14ac:dyDescent="0.15">
      <c r="C14618" s="104"/>
      <c r="D14618" s="104"/>
      <c r="E14618" s="104"/>
    </row>
    <row r="14619" spans="3:5" x14ac:dyDescent="0.15">
      <c r="C14619" s="104"/>
      <c r="D14619" s="104"/>
      <c r="E14619" s="104"/>
    </row>
    <row r="14620" spans="3:5" x14ac:dyDescent="0.15">
      <c r="C14620" s="104"/>
      <c r="D14620" s="104"/>
      <c r="E14620" s="104"/>
    </row>
    <row r="14621" spans="3:5" x14ac:dyDescent="0.15">
      <c r="C14621" s="104"/>
      <c r="D14621" s="104"/>
      <c r="E14621" s="104"/>
    </row>
    <row r="14622" spans="3:5" x14ac:dyDescent="0.15">
      <c r="C14622" s="104"/>
      <c r="D14622" s="104"/>
      <c r="E14622" s="104"/>
    </row>
    <row r="14623" spans="3:5" x14ac:dyDescent="0.15">
      <c r="C14623" s="104"/>
      <c r="D14623" s="104"/>
      <c r="E14623" s="104"/>
    </row>
    <row r="14624" spans="3:5" x14ac:dyDescent="0.15">
      <c r="C14624" s="104"/>
      <c r="D14624" s="104"/>
      <c r="E14624" s="104"/>
    </row>
    <row r="14625" spans="3:5" x14ac:dyDescent="0.15">
      <c r="C14625" s="104"/>
      <c r="D14625" s="104"/>
      <c r="E14625" s="104"/>
    </row>
    <row r="14626" spans="3:5" x14ac:dyDescent="0.15">
      <c r="C14626" s="104"/>
      <c r="D14626" s="104"/>
      <c r="E14626" s="104"/>
    </row>
    <row r="14627" spans="3:5" x14ac:dyDescent="0.15">
      <c r="C14627" s="104"/>
      <c r="D14627" s="104"/>
      <c r="E14627" s="104"/>
    </row>
    <row r="14628" spans="3:5" x14ac:dyDescent="0.15">
      <c r="C14628" s="104"/>
      <c r="D14628" s="104"/>
      <c r="E14628" s="104"/>
    </row>
    <row r="14629" spans="3:5" x14ac:dyDescent="0.15">
      <c r="C14629" s="104"/>
      <c r="D14629" s="104"/>
      <c r="E14629" s="104"/>
    </row>
    <row r="14630" spans="3:5" x14ac:dyDescent="0.15">
      <c r="C14630" s="104"/>
      <c r="D14630" s="104"/>
      <c r="E14630" s="104"/>
    </row>
    <row r="14631" spans="3:5" x14ac:dyDescent="0.15">
      <c r="C14631" s="104"/>
      <c r="D14631" s="104"/>
      <c r="E14631" s="104"/>
    </row>
    <row r="14632" spans="3:5" x14ac:dyDescent="0.15">
      <c r="C14632" s="104"/>
      <c r="D14632" s="104"/>
      <c r="E14632" s="104"/>
    </row>
    <row r="14633" spans="3:5" x14ac:dyDescent="0.15">
      <c r="C14633" s="104"/>
      <c r="D14633" s="104"/>
      <c r="E14633" s="104"/>
    </row>
    <row r="14634" spans="3:5" x14ac:dyDescent="0.15">
      <c r="C14634" s="104"/>
      <c r="D14634" s="104"/>
      <c r="E14634" s="104"/>
    </row>
    <row r="14635" spans="3:5" x14ac:dyDescent="0.15">
      <c r="C14635" s="104"/>
      <c r="D14635" s="104"/>
      <c r="E14635" s="104"/>
    </row>
    <row r="14636" spans="3:5" x14ac:dyDescent="0.15">
      <c r="C14636" s="104"/>
      <c r="D14636" s="104"/>
      <c r="E14636" s="104"/>
    </row>
    <row r="14637" spans="3:5" x14ac:dyDescent="0.15">
      <c r="C14637" s="104"/>
      <c r="D14637" s="104"/>
      <c r="E14637" s="104"/>
    </row>
    <row r="14638" spans="3:5" x14ac:dyDescent="0.15">
      <c r="C14638" s="104"/>
      <c r="D14638" s="104"/>
      <c r="E14638" s="104"/>
    </row>
    <row r="14639" spans="3:5" x14ac:dyDescent="0.15">
      <c r="C14639" s="104"/>
      <c r="D14639" s="104"/>
      <c r="E14639" s="104"/>
    </row>
    <row r="14640" spans="3:5" x14ac:dyDescent="0.15">
      <c r="C14640" s="104"/>
      <c r="D14640" s="104"/>
      <c r="E14640" s="104"/>
    </row>
    <row r="14641" spans="3:5" x14ac:dyDescent="0.15">
      <c r="C14641" s="104"/>
      <c r="D14641" s="104"/>
      <c r="E14641" s="104"/>
    </row>
    <row r="14642" spans="3:5" x14ac:dyDescent="0.15">
      <c r="C14642" s="104"/>
      <c r="D14642" s="104"/>
      <c r="E14642" s="104"/>
    </row>
    <row r="14643" spans="3:5" x14ac:dyDescent="0.15">
      <c r="C14643" s="104"/>
      <c r="D14643" s="104"/>
      <c r="E14643" s="104"/>
    </row>
    <row r="14644" spans="3:5" x14ac:dyDescent="0.15">
      <c r="C14644" s="104"/>
      <c r="D14644" s="104"/>
      <c r="E14644" s="104"/>
    </row>
    <row r="14645" spans="3:5" x14ac:dyDescent="0.15">
      <c r="C14645" s="104"/>
      <c r="D14645" s="104"/>
      <c r="E14645" s="104"/>
    </row>
    <row r="14646" spans="3:5" x14ac:dyDescent="0.15">
      <c r="C14646" s="104"/>
      <c r="D14646" s="104"/>
      <c r="E14646" s="104"/>
    </row>
    <row r="14647" spans="3:5" x14ac:dyDescent="0.15">
      <c r="C14647" s="104"/>
      <c r="D14647" s="104"/>
      <c r="E14647" s="104"/>
    </row>
    <row r="14648" spans="3:5" x14ac:dyDescent="0.15">
      <c r="C14648" s="104"/>
      <c r="D14648" s="104"/>
      <c r="E14648" s="104"/>
    </row>
    <row r="14649" spans="3:5" x14ac:dyDescent="0.15">
      <c r="C14649" s="104"/>
      <c r="D14649" s="104"/>
      <c r="E14649" s="104"/>
    </row>
    <row r="14650" spans="3:5" x14ac:dyDescent="0.15">
      <c r="C14650" s="104"/>
      <c r="D14650" s="104"/>
      <c r="E14650" s="104"/>
    </row>
    <row r="14651" spans="3:5" x14ac:dyDescent="0.15">
      <c r="C14651" s="104"/>
      <c r="D14651" s="104"/>
      <c r="E14651" s="104"/>
    </row>
    <row r="14652" spans="3:5" x14ac:dyDescent="0.15">
      <c r="C14652" s="104"/>
      <c r="D14652" s="104"/>
      <c r="E14652" s="104"/>
    </row>
    <row r="14653" spans="3:5" x14ac:dyDescent="0.15">
      <c r="C14653" s="104"/>
      <c r="D14653" s="104"/>
      <c r="E14653" s="104"/>
    </row>
    <row r="14654" spans="3:5" x14ac:dyDescent="0.15">
      <c r="C14654" s="104"/>
      <c r="D14654" s="104"/>
      <c r="E14654" s="104"/>
    </row>
    <row r="14655" spans="3:5" x14ac:dyDescent="0.15">
      <c r="C14655" s="104"/>
      <c r="D14655" s="104"/>
      <c r="E14655" s="104"/>
    </row>
    <row r="14656" spans="3:5" x14ac:dyDescent="0.15">
      <c r="C14656" s="104"/>
      <c r="D14656" s="104"/>
      <c r="E14656" s="104"/>
    </row>
    <row r="14657" spans="3:5" x14ac:dyDescent="0.15">
      <c r="C14657" s="104"/>
      <c r="D14657" s="104"/>
      <c r="E14657" s="104"/>
    </row>
    <row r="14658" spans="3:5" x14ac:dyDescent="0.15">
      <c r="C14658" s="104"/>
      <c r="D14658" s="104"/>
      <c r="E14658" s="104"/>
    </row>
    <row r="14659" spans="3:5" x14ac:dyDescent="0.15">
      <c r="C14659" s="104"/>
      <c r="D14659" s="104"/>
      <c r="E14659" s="104"/>
    </row>
    <row r="14660" spans="3:5" x14ac:dyDescent="0.15">
      <c r="C14660" s="104"/>
      <c r="D14660" s="104"/>
      <c r="E14660" s="104"/>
    </row>
    <row r="14661" spans="3:5" x14ac:dyDescent="0.15">
      <c r="C14661" s="104"/>
      <c r="D14661" s="104"/>
      <c r="E14661" s="104"/>
    </row>
    <row r="14662" spans="3:5" x14ac:dyDescent="0.15">
      <c r="C14662" s="104"/>
      <c r="D14662" s="104"/>
      <c r="E14662" s="104"/>
    </row>
    <row r="14663" spans="3:5" x14ac:dyDescent="0.15">
      <c r="C14663" s="104"/>
      <c r="D14663" s="104"/>
      <c r="E14663" s="104"/>
    </row>
    <row r="14664" spans="3:5" x14ac:dyDescent="0.15">
      <c r="C14664" s="104"/>
      <c r="D14664" s="104"/>
      <c r="E14664" s="104"/>
    </row>
    <row r="14665" spans="3:5" x14ac:dyDescent="0.15">
      <c r="C14665" s="104"/>
      <c r="D14665" s="104"/>
      <c r="E14665" s="104"/>
    </row>
    <row r="14666" spans="3:5" x14ac:dyDescent="0.15">
      <c r="C14666" s="104"/>
      <c r="D14666" s="104"/>
      <c r="E14666" s="104"/>
    </row>
    <row r="14667" spans="3:5" x14ac:dyDescent="0.15">
      <c r="C14667" s="104"/>
      <c r="D14667" s="104"/>
      <c r="E14667" s="104"/>
    </row>
    <row r="14668" spans="3:5" x14ac:dyDescent="0.15">
      <c r="C14668" s="104"/>
      <c r="D14668" s="104"/>
      <c r="E14668" s="104"/>
    </row>
    <row r="14669" spans="3:5" x14ac:dyDescent="0.15">
      <c r="C14669" s="104"/>
      <c r="D14669" s="104"/>
      <c r="E14669" s="104"/>
    </row>
    <row r="14670" spans="3:5" x14ac:dyDescent="0.15">
      <c r="C14670" s="104"/>
      <c r="D14670" s="104"/>
      <c r="E14670" s="104"/>
    </row>
    <row r="14671" spans="3:5" x14ac:dyDescent="0.15">
      <c r="C14671" s="104"/>
      <c r="D14671" s="104"/>
      <c r="E14671" s="104"/>
    </row>
    <row r="14672" spans="3:5" x14ac:dyDescent="0.15">
      <c r="C14672" s="104"/>
      <c r="D14672" s="104"/>
      <c r="E14672" s="104"/>
    </row>
    <row r="14673" spans="3:5" x14ac:dyDescent="0.15">
      <c r="C14673" s="104"/>
      <c r="D14673" s="104"/>
      <c r="E14673" s="104"/>
    </row>
    <row r="14674" spans="3:5" x14ac:dyDescent="0.15">
      <c r="C14674" s="104"/>
      <c r="D14674" s="104"/>
      <c r="E14674" s="104"/>
    </row>
    <row r="14675" spans="3:5" x14ac:dyDescent="0.15">
      <c r="C14675" s="104"/>
      <c r="D14675" s="104"/>
      <c r="E14675" s="104"/>
    </row>
    <row r="14676" spans="3:5" x14ac:dyDescent="0.15">
      <c r="C14676" s="104"/>
      <c r="D14676" s="104"/>
      <c r="E14676" s="104"/>
    </row>
    <row r="14677" spans="3:5" x14ac:dyDescent="0.15">
      <c r="C14677" s="104"/>
      <c r="D14677" s="104"/>
      <c r="E14677" s="104"/>
    </row>
    <row r="14678" spans="3:5" x14ac:dyDescent="0.15">
      <c r="C14678" s="104"/>
      <c r="D14678" s="104"/>
      <c r="E14678" s="104"/>
    </row>
    <row r="14679" spans="3:5" x14ac:dyDescent="0.15">
      <c r="C14679" s="104"/>
      <c r="D14679" s="104"/>
      <c r="E14679" s="104"/>
    </row>
    <row r="14680" spans="3:5" x14ac:dyDescent="0.15">
      <c r="C14680" s="104"/>
      <c r="D14680" s="104"/>
      <c r="E14680" s="104"/>
    </row>
    <row r="14681" spans="3:5" x14ac:dyDescent="0.15">
      <c r="C14681" s="104"/>
      <c r="D14681" s="104"/>
      <c r="E14681" s="104"/>
    </row>
    <row r="14682" spans="3:5" x14ac:dyDescent="0.15">
      <c r="C14682" s="104"/>
      <c r="D14682" s="104"/>
      <c r="E14682" s="104"/>
    </row>
    <row r="14683" spans="3:5" x14ac:dyDescent="0.15">
      <c r="C14683" s="104"/>
      <c r="D14683" s="104"/>
      <c r="E14683" s="104"/>
    </row>
    <row r="14684" spans="3:5" x14ac:dyDescent="0.15">
      <c r="C14684" s="104"/>
      <c r="D14684" s="104"/>
      <c r="E14684" s="104"/>
    </row>
    <row r="14685" spans="3:5" x14ac:dyDescent="0.15">
      <c r="C14685" s="104"/>
      <c r="D14685" s="104"/>
      <c r="E14685" s="104"/>
    </row>
    <row r="14686" spans="3:5" x14ac:dyDescent="0.15">
      <c r="C14686" s="104"/>
      <c r="D14686" s="104"/>
      <c r="E14686" s="104"/>
    </row>
    <row r="14687" spans="3:5" x14ac:dyDescent="0.15">
      <c r="C14687" s="104"/>
      <c r="D14687" s="104"/>
      <c r="E14687" s="104"/>
    </row>
    <row r="14688" spans="3:5" x14ac:dyDescent="0.15">
      <c r="C14688" s="104"/>
      <c r="D14688" s="104"/>
      <c r="E14688" s="104"/>
    </row>
    <row r="14689" spans="3:5" x14ac:dyDescent="0.15">
      <c r="C14689" s="104"/>
      <c r="D14689" s="104"/>
      <c r="E14689" s="104"/>
    </row>
    <row r="14690" spans="3:5" x14ac:dyDescent="0.15">
      <c r="C14690" s="104"/>
      <c r="D14690" s="104"/>
      <c r="E14690" s="104"/>
    </row>
    <row r="14691" spans="3:5" x14ac:dyDescent="0.15">
      <c r="C14691" s="104"/>
      <c r="D14691" s="104"/>
      <c r="E14691" s="104"/>
    </row>
    <row r="14692" spans="3:5" x14ac:dyDescent="0.15">
      <c r="C14692" s="104"/>
      <c r="D14692" s="104"/>
      <c r="E14692" s="104"/>
    </row>
    <row r="14693" spans="3:5" x14ac:dyDescent="0.15">
      <c r="C14693" s="104"/>
      <c r="D14693" s="104"/>
      <c r="E14693" s="104"/>
    </row>
    <row r="14694" spans="3:5" x14ac:dyDescent="0.15">
      <c r="C14694" s="104"/>
      <c r="D14694" s="104"/>
      <c r="E14694" s="104"/>
    </row>
    <row r="14695" spans="3:5" x14ac:dyDescent="0.15">
      <c r="C14695" s="104"/>
      <c r="D14695" s="104"/>
      <c r="E14695" s="104"/>
    </row>
    <row r="14696" spans="3:5" x14ac:dyDescent="0.15">
      <c r="C14696" s="104"/>
      <c r="D14696" s="104"/>
      <c r="E14696" s="104"/>
    </row>
    <row r="14697" spans="3:5" x14ac:dyDescent="0.15">
      <c r="C14697" s="104"/>
      <c r="D14697" s="104"/>
      <c r="E14697" s="104"/>
    </row>
    <row r="14698" spans="3:5" x14ac:dyDescent="0.15">
      <c r="C14698" s="104"/>
      <c r="D14698" s="104"/>
      <c r="E14698" s="104"/>
    </row>
    <row r="14699" spans="3:5" x14ac:dyDescent="0.15">
      <c r="C14699" s="104"/>
      <c r="D14699" s="104"/>
      <c r="E14699" s="104"/>
    </row>
    <row r="14700" spans="3:5" x14ac:dyDescent="0.15">
      <c r="C14700" s="104"/>
      <c r="D14700" s="104"/>
      <c r="E14700" s="104"/>
    </row>
    <row r="14701" spans="3:5" x14ac:dyDescent="0.15">
      <c r="C14701" s="104"/>
      <c r="D14701" s="104"/>
      <c r="E14701" s="104"/>
    </row>
    <row r="14702" spans="3:5" x14ac:dyDescent="0.15">
      <c r="C14702" s="104"/>
      <c r="D14702" s="104"/>
      <c r="E14702" s="104"/>
    </row>
    <row r="14703" spans="3:5" x14ac:dyDescent="0.15">
      <c r="C14703" s="104"/>
      <c r="D14703" s="104"/>
      <c r="E14703" s="104"/>
    </row>
    <row r="14704" spans="3:5" x14ac:dyDescent="0.15">
      <c r="C14704" s="104"/>
      <c r="D14704" s="104"/>
      <c r="E14704" s="104"/>
    </row>
    <row r="14705" spans="3:5" x14ac:dyDescent="0.15">
      <c r="C14705" s="104"/>
      <c r="D14705" s="104"/>
      <c r="E14705" s="104"/>
    </row>
    <row r="14706" spans="3:5" x14ac:dyDescent="0.15">
      <c r="C14706" s="104"/>
      <c r="D14706" s="104"/>
      <c r="E14706" s="104"/>
    </row>
    <row r="14707" spans="3:5" x14ac:dyDescent="0.15">
      <c r="C14707" s="104"/>
      <c r="D14707" s="104"/>
      <c r="E14707" s="104"/>
    </row>
    <row r="14708" spans="3:5" x14ac:dyDescent="0.15">
      <c r="C14708" s="104"/>
      <c r="D14708" s="104"/>
      <c r="E14708" s="104"/>
    </row>
    <row r="14709" spans="3:5" x14ac:dyDescent="0.15">
      <c r="C14709" s="104"/>
      <c r="D14709" s="104"/>
      <c r="E14709" s="104"/>
    </row>
    <row r="14710" spans="3:5" x14ac:dyDescent="0.15">
      <c r="C14710" s="104"/>
      <c r="D14710" s="104"/>
      <c r="E14710" s="104"/>
    </row>
    <row r="14711" spans="3:5" x14ac:dyDescent="0.15">
      <c r="C14711" s="104"/>
      <c r="D14711" s="104"/>
      <c r="E14711" s="104"/>
    </row>
    <row r="14712" spans="3:5" x14ac:dyDescent="0.15">
      <c r="C14712" s="104"/>
      <c r="D14712" s="104"/>
      <c r="E14712" s="104"/>
    </row>
    <row r="14713" spans="3:5" x14ac:dyDescent="0.15">
      <c r="C14713" s="104"/>
      <c r="D14713" s="104"/>
      <c r="E14713" s="104"/>
    </row>
    <row r="14714" spans="3:5" x14ac:dyDescent="0.15">
      <c r="C14714" s="104"/>
      <c r="D14714" s="104"/>
      <c r="E14714" s="104"/>
    </row>
    <row r="14715" spans="3:5" x14ac:dyDescent="0.15">
      <c r="C14715" s="104"/>
      <c r="D14715" s="104"/>
      <c r="E14715" s="104"/>
    </row>
    <row r="14716" spans="3:5" x14ac:dyDescent="0.15">
      <c r="C14716" s="104"/>
      <c r="D14716" s="104"/>
      <c r="E14716" s="104"/>
    </row>
    <row r="14717" spans="3:5" x14ac:dyDescent="0.15">
      <c r="C14717" s="104"/>
      <c r="D14717" s="104"/>
      <c r="E14717" s="104"/>
    </row>
    <row r="14718" spans="3:5" x14ac:dyDescent="0.15">
      <c r="C14718" s="104"/>
      <c r="D14718" s="104"/>
      <c r="E14718" s="104"/>
    </row>
    <row r="14719" spans="3:5" x14ac:dyDescent="0.15">
      <c r="C14719" s="104"/>
      <c r="D14719" s="104"/>
      <c r="E14719" s="104"/>
    </row>
    <row r="14720" spans="3:5" x14ac:dyDescent="0.15">
      <c r="C14720" s="104"/>
      <c r="D14720" s="104"/>
      <c r="E14720" s="104"/>
    </row>
    <row r="14721" spans="3:5" x14ac:dyDescent="0.15">
      <c r="C14721" s="104"/>
      <c r="D14721" s="104"/>
      <c r="E14721" s="104"/>
    </row>
    <row r="14722" spans="3:5" x14ac:dyDescent="0.15">
      <c r="C14722" s="104"/>
      <c r="D14722" s="104"/>
      <c r="E14722" s="104"/>
    </row>
    <row r="14723" spans="3:5" x14ac:dyDescent="0.15">
      <c r="C14723" s="104"/>
      <c r="D14723" s="104"/>
      <c r="E14723" s="104"/>
    </row>
    <row r="14724" spans="3:5" x14ac:dyDescent="0.15">
      <c r="C14724" s="104"/>
      <c r="D14724" s="104"/>
      <c r="E14724" s="104"/>
    </row>
    <row r="14725" spans="3:5" x14ac:dyDescent="0.15">
      <c r="C14725" s="104"/>
      <c r="D14725" s="104"/>
      <c r="E14725" s="104"/>
    </row>
    <row r="14726" spans="3:5" x14ac:dyDescent="0.15">
      <c r="C14726" s="104"/>
      <c r="D14726" s="104"/>
      <c r="E14726" s="104"/>
    </row>
    <row r="14727" spans="3:5" x14ac:dyDescent="0.15">
      <c r="C14727" s="104"/>
      <c r="D14727" s="104"/>
      <c r="E14727" s="104"/>
    </row>
    <row r="14728" spans="3:5" x14ac:dyDescent="0.15">
      <c r="C14728" s="104"/>
      <c r="D14728" s="104"/>
      <c r="E14728" s="104"/>
    </row>
    <row r="14729" spans="3:5" x14ac:dyDescent="0.15">
      <c r="C14729" s="104"/>
      <c r="D14729" s="104"/>
      <c r="E14729" s="104"/>
    </row>
    <row r="14730" spans="3:5" x14ac:dyDescent="0.15">
      <c r="C14730" s="104"/>
      <c r="D14730" s="104"/>
      <c r="E14730" s="104"/>
    </row>
    <row r="14731" spans="3:5" x14ac:dyDescent="0.15">
      <c r="C14731" s="104"/>
      <c r="D14731" s="104"/>
      <c r="E14731" s="104"/>
    </row>
    <row r="14732" spans="3:5" x14ac:dyDescent="0.15">
      <c r="C14732" s="104"/>
      <c r="D14732" s="104"/>
      <c r="E14732" s="104"/>
    </row>
    <row r="14733" spans="3:5" x14ac:dyDescent="0.15">
      <c r="C14733" s="104"/>
      <c r="D14733" s="104"/>
      <c r="E14733" s="104"/>
    </row>
    <row r="14734" spans="3:5" x14ac:dyDescent="0.15">
      <c r="C14734" s="104"/>
      <c r="D14734" s="104"/>
      <c r="E14734" s="104"/>
    </row>
    <row r="14735" spans="3:5" x14ac:dyDescent="0.15">
      <c r="C14735" s="104"/>
      <c r="D14735" s="104"/>
      <c r="E14735" s="104"/>
    </row>
    <row r="14736" spans="3:5" x14ac:dyDescent="0.15">
      <c r="C14736" s="104"/>
      <c r="D14736" s="104"/>
      <c r="E14736" s="104"/>
    </row>
    <row r="14737" spans="3:5" x14ac:dyDescent="0.15">
      <c r="C14737" s="104"/>
      <c r="D14737" s="104"/>
      <c r="E14737" s="104"/>
    </row>
    <row r="14738" spans="3:5" x14ac:dyDescent="0.15">
      <c r="C14738" s="104"/>
      <c r="D14738" s="104"/>
      <c r="E14738" s="104"/>
    </row>
    <row r="14739" spans="3:5" x14ac:dyDescent="0.15">
      <c r="C14739" s="104"/>
      <c r="D14739" s="104"/>
      <c r="E14739" s="104"/>
    </row>
    <row r="14740" spans="3:5" x14ac:dyDescent="0.15">
      <c r="C14740" s="104"/>
      <c r="D14740" s="104"/>
      <c r="E14740" s="104"/>
    </row>
    <row r="14741" spans="3:5" x14ac:dyDescent="0.15">
      <c r="C14741" s="104"/>
      <c r="D14741" s="104"/>
      <c r="E14741" s="104"/>
    </row>
    <row r="14742" spans="3:5" x14ac:dyDescent="0.15">
      <c r="C14742" s="104"/>
      <c r="D14742" s="104"/>
      <c r="E14742" s="104"/>
    </row>
    <row r="14743" spans="3:5" x14ac:dyDescent="0.15">
      <c r="C14743" s="104"/>
      <c r="D14743" s="104"/>
      <c r="E14743" s="104"/>
    </row>
    <row r="14744" spans="3:5" x14ac:dyDescent="0.15">
      <c r="C14744" s="104"/>
      <c r="D14744" s="104"/>
      <c r="E14744" s="104"/>
    </row>
    <row r="14745" spans="3:5" x14ac:dyDescent="0.15">
      <c r="C14745" s="104"/>
      <c r="D14745" s="104"/>
      <c r="E14745" s="104"/>
    </row>
    <row r="14746" spans="3:5" x14ac:dyDescent="0.15">
      <c r="C14746" s="104"/>
      <c r="D14746" s="104"/>
      <c r="E14746" s="104"/>
    </row>
    <row r="14747" spans="3:5" x14ac:dyDescent="0.15">
      <c r="C14747" s="104"/>
      <c r="D14747" s="104"/>
      <c r="E14747" s="104"/>
    </row>
    <row r="14748" spans="3:5" x14ac:dyDescent="0.15">
      <c r="C14748" s="104"/>
      <c r="D14748" s="104"/>
      <c r="E14748" s="104"/>
    </row>
    <row r="14749" spans="3:5" x14ac:dyDescent="0.15">
      <c r="C14749" s="104"/>
      <c r="D14749" s="104"/>
      <c r="E14749" s="104"/>
    </row>
    <row r="14750" spans="3:5" x14ac:dyDescent="0.15">
      <c r="C14750" s="104"/>
      <c r="D14750" s="104"/>
      <c r="E14750" s="104"/>
    </row>
    <row r="14751" spans="3:5" x14ac:dyDescent="0.15">
      <c r="C14751" s="104"/>
      <c r="D14751" s="104"/>
      <c r="E14751" s="104"/>
    </row>
    <row r="14752" spans="3:5" x14ac:dyDescent="0.15">
      <c r="C14752" s="104"/>
      <c r="D14752" s="104"/>
      <c r="E14752" s="104"/>
    </row>
    <row r="14753" spans="3:5" x14ac:dyDescent="0.15">
      <c r="C14753" s="104"/>
      <c r="D14753" s="104"/>
      <c r="E14753" s="104"/>
    </row>
    <row r="14754" spans="3:5" x14ac:dyDescent="0.15">
      <c r="C14754" s="104"/>
      <c r="D14754" s="104"/>
      <c r="E14754" s="104"/>
    </row>
    <row r="14755" spans="3:5" x14ac:dyDescent="0.15">
      <c r="C14755" s="104"/>
      <c r="D14755" s="104"/>
      <c r="E14755" s="104"/>
    </row>
    <row r="14756" spans="3:5" x14ac:dyDescent="0.15">
      <c r="C14756" s="104"/>
      <c r="D14756" s="104"/>
      <c r="E14756" s="104"/>
    </row>
    <row r="14757" spans="3:5" x14ac:dyDescent="0.15">
      <c r="C14757" s="104"/>
      <c r="D14757" s="104"/>
      <c r="E14757" s="104"/>
    </row>
    <row r="14758" spans="3:5" x14ac:dyDescent="0.15">
      <c r="C14758" s="104"/>
      <c r="D14758" s="104"/>
      <c r="E14758" s="104"/>
    </row>
    <row r="14759" spans="3:5" x14ac:dyDescent="0.15">
      <c r="C14759" s="104"/>
      <c r="D14759" s="104"/>
      <c r="E14759" s="104"/>
    </row>
    <row r="14760" spans="3:5" x14ac:dyDescent="0.15">
      <c r="C14760" s="104"/>
      <c r="D14760" s="104"/>
      <c r="E14760" s="104"/>
    </row>
    <row r="14761" spans="3:5" x14ac:dyDescent="0.15">
      <c r="C14761" s="104"/>
      <c r="D14761" s="104"/>
      <c r="E14761" s="104"/>
    </row>
    <row r="14762" spans="3:5" x14ac:dyDescent="0.15">
      <c r="C14762" s="104"/>
      <c r="D14762" s="104"/>
      <c r="E14762" s="104"/>
    </row>
    <row r="14763" spans="3:5" x14ac:dyDescent="0.15">
      <c r="C14763" s="104"/>
      <c r="D14763" s="104"/>
      <c r="E14763" s="104"/>
    </row>
    <row r="14764" spans="3:5" x14ac:dyDescent="0.15">
      <c r="C14764" s="104"/>
      <c r="D14764" s="104"/>
      <c r="E14764" s="104"/>
    </row>
    <row r="14765" spans="3:5" x14ac:dyDescent="0.15">
      <c r="C14765" s="104"/>
      <c r="D14765" s="104"/>
      <c r="E14765" s="104"/>
    </row>
    <row r="14766" spans="3:5" x14ac:dyDescent="0.15">
      <c r="C14766" s="104"/>
      <c r="D14766" s="104"/>
      <c r="E14766" s="104"/>
    </row>
    <row r="14767" spans="3:5" x14ac:dyDescent="0.15">
      <c r="C14767" s="104"/>
      <c r="D14767" s="104"/>
      <c r="E14767" s="104"/>
    </row>
    <row r="14768" spans="3:5" x14ac:dyDescent="0.15">
      <c r="C14768" s="104"/>
      <c r="D14768" s="104"/>
      <c r="E14768" s="104"/>
    </row>
    <row r="14769" spans="3:5" x14ac:dyDescent="0.15">
      <c r="C14769" s="104"/>
      <c r="D14769" s="104"/>
      <c r="E14769" s="104"/>
    </row>
    <row r="14770" spans="3:5" x14ac:dyDescent="0.15">
      <c r="C14770" s="104"/>
      <c r="D14770" s="104"/>
      <c r="E14770" s="104"/>
    </row>
    <row r="14771" spans="3:5" x14ac:dyDescent="0.15">
      <c r="C14771" s="104"/>
      <c r="D14771" s="104"/>
      <c r="E14771" s="104"/>
    </row>
    <row r="14772" spans="3:5" x14ac:dyDescent="0.15">
      <c r="C14772" s="104"/>
      <c r="D14772" s="104"/>
      <c r="E14772" s="104"/>
    </row>
    <row r="14773" spans="3:5" x14ac:dyDescent="0.15">
      <c r="C14773" s="104"/>
      <c r="D14773" s="104"/>
      <c r="E14773" s="104"/>
    </row>
    <row r="14774" spans="3:5" x14ac:dyDescent="0.15">
      <c r="C14774" s="104"/>
      <c r="D14774" s="104"/>
      <c r="E14774" s="104"/>
    </row>
    <row r="14775" spans="3:5" x14ac:dyDescent="0.15">
      <c r="C14775" s="104"/>
      <c r="D14775" s="104"/>
      <c r="E14775" s="104"/>
    </row>
    <row r="14776" spans="3:5" x14ac:dyDescent="0.15">
      <c r="C14776" s="104"/>
      <c r="D14776" s="104"/>
      <c r="E14776" s="104"/>
    </row>
    <row r="14777" spans="3:5" x14ac:dyDescent="0.15">
      <c r="C14777" s="104"/>
      <c r="D14777" s="104"/>
      <c r="E14777" s="104"/>
    </row>
    <row r="14778" spans="3:5" x14ac:dyDescent="0.15">
      <c r="C14778" s="104"/>
      <c r="D14778" s="104"/>
      <c r="E14778" s="104"/>
    </row>
    <row r="14779" spans="3:5" x14ac:dyDescent="0.15">
      <c r="C14779" s="104"/>
      <c r="D14779" s="104"/>
      <c r="E14779" s="104"/>
    </row>
    <row r="14780" spans="3:5" x14ac:dyDescent="0.15">
      <c r="C14780" s="104"/>
      <c r="D14780" s="104"/>
      <c r="E14780" s="104"/>
    </row>
    <row r="14781" spans="3:5" x14ac:dyDescent="0.15">
      <c r="C14781" s="104"/>
      <c r="D14781" s="104"/>
      <c r="E14781" s="104"/>
    </row>
    <row r="14782" spans="3:5" x14ac:dyDescent="0.15">
      <c r="C14782" s="104"/>
      <c r="D14782" s="104"/>
      <c r="E14782" s="104"/>
    </row>
    <row r="14783" spans="3:5" x14ac:dyDescent="0.15">
      <c r="C14783" s="104"/>
      <c r="D14783" s="104"/>
      <c r="E14783" s="104"/>
    </row>
    <row r="14784" spans="3:5" x14ac:dyDescent="0.15">
      <c r="C14784" s="104"/>
      <c r="D14784" s="104"/>
      <c r="E14784" s="104"/>
    </row>
    <row r="14785" spans="3:5" x14ac:dyDescent="0.15">
      <c r="C14785" s="104"/>
      <c r="D14785" s="104"/>
      <c r="E14785" s="104"/>
    </row>
    <row r="14786" spans="3:5" x14ac:dyDescent="0.15">
      <c r="C14786" s="104"/>
      <c r="D14786" s="104"/>
      <c r="E14786" s="104"/>
    </row>
    <row r="14787" spans="3:5" x14ac:dyDescent="0.15">
      <c r="C14787" s="104"/>
      <c r="D14787" s="104"/>
      <c r="E14787" s="104"/>
    </row>
    <row r="14788" spans="3:5" x14ac:dyDescent="0.15">
      <c r="C14788" s="104"/>
      <c r="D14788" s="104"/>
      <c r="E14788" s="104"/>
    </row>
    <row r="14789" spans="3:5" x14ac:dyDescent="0.15">
      <c r="C14789" s="104"/>
      <c r="D14789" s="104"/>
      <c r="E14789" s="104"/>
    </row>
    <row r="14790" spans="3:5" x14ac:dyDescent="0.15">
      <c r="C14790" s="104"/>
      <c r="D14790" s="104"/>
      <c r="E14790" s="104"/>
    </row>
    <row r="14791" spans="3:5" x14ac:dyDescent="0.15">
      <c r="C14791" s="104"/>
      <c r="D14791" s="104"/>
      <c r="E14791" s="104"/>
    </row>
    <row r="14792" spans="3:5" x14ac:dyDescent="0.15">
      <c r="C14792" s="104"/>
      <c r="D14792" s="104"/>
      <c r="E14792" s="104"/>
    </row>
    <row r="14793" spans="3:5" x14ac:dyDescent="0.15">
      <c r="C14793" s="104"/>
      <c r="D14793" s="104"/>
      <c r="E14793" s="104"/>
    </row>
    <row r="14794" spans="3:5" x14ac:dyDescent="0.15">
      <c r="C14794" s="104"/>
      <c r="D14794" s="104"/>
      <c r="E14794" s="104"/>
    </row>
    <row r="14795" spans="3:5" x14ac:dyDescent="0.15">
      <c r="C14795" s="104"/>
      <c r="D14795" s="104"/>
      <c r="E14795" s="104"/>
    </row>
    <row r="14796" spans="3:5" x14ac:dyDescent="0.15">
      <c r="C14796" s="104"/>
      <c r="D14796" s="104"/>
      <c r="E14796" s="104"/>
    </row>
    <row r="14797" spans="3:5" x14ac:dyDescent="0.15">
      <c r="C14797" s="104"/>
      <c r="D14797" s="104"/>
      <c r="E14797" s="104"/>
    </row>
    <row r="14798" spans="3:5" x14ac:dyDescent="0.15">
      <c r="C14798" s="104"/>
      <c r="D14798" s="104"/>
      <c r="E14798" s="104"/>
    </row>
    <row r="14799" spans="3:5" x14ac:dyDescent="0.15">
      <c r="C14799" s="104"/>
      <c r="D14799" s="104"/>
      <c r="E14799" s="104"/>
    </row>
    <row r="14800" spans="3:5" x14ac:dyDescent="0.15">
      <c r="C14800" s="104"/>
      <c r="D14800" s="104"/>
      <c r="E14800" s="104"/>
    </row>
    <row r="14801" spans="3:5" x14ac:dyDescent="0.15">
      <c r="C14801" s="104"/>
      <c r="D14801" s="104"/>
      <c r="E14801" s="104"/>
    </row>
    <row r="14802" spans="3:5" x14ac:dyDescent="0.15">
      <c r="C14802" s="104"/>
      <c r="D14802" s="104"/>
      <c r="E14802" s="104"/>
    </row>
    <row r="14803" spans="3:5" x14ac:dyDescent="0.15">
      <c r="C14803" s="104"/>
      <c r="D14803" s="104"/>
      <c r="E14803" s="104"/>
    </row>
    <row r="14804" spans="3:5" x14ac:dyDescent="0.15">
      <c r="C14804" s="104"/>
      <c r="D14804" s="104"/>
      <c r="E14804" s="104"/>
    </row>
    <row r="14805" spans="3:5" x14ac:dyDescent="0.15">
      <c r="C14805" s="104"/>
      <c r="D14805" s="104"/>
      <c r="E14805" s="104"/>
    </row>
    <row r="14806" spans="3:5" x14ac:dyDescent="0.15">
      <c r="C14806" s="104"/>
      <c r="D14806" s="104"/>
      <c r="E14806" s="104"/>
    </row>
    <row r="14807" spans="3:5" x14ac:dyDescent="0.15">
      <c r="C14807" s="104"/>
      <c r="D14807" s="104"/>
      <c r="E14807" s="104"/>
    </row>
    <row r="14808" spans="3:5" x14ac:dyDescent="0.15">
      <c r="C14808" s="104"/>
      <c r="D14808" s="104"/>
      <c r="E14808" s="104"/>
    </row>
    <row r="14809" spans="3:5" x14ac:dyDescent="0.15">
      <c r="C14809" s="104"/>
      <c r="D14809" s="104"/>
      <c r="E14809" s="104"/>
    </row>
    <row r="14810" spans="3:5" x14ac:dyDescent="0.15">
      <c r="C14810" s="104"/>
      <c r="D14810" s="104"/>
      <c r="E14810" s="104"/>
    </row>
    <row r="14811" spans="3:5" x14ac:dyDescent="0.15">
      <c r="C14811" s="104"/>
      <c r="D14811" s="104"/>
      <c r="E14811" s="104"/>
    </row>
    <row r="14812" spans="3:5" x14ac:dyDescent="0.15">
      <c r="C14812" s="104"/>
      <c r="D14812" s="104"/>
      <c r="E14812" s="104"/>
    </row>
    <row r="14813" spans="3:5" x14ac:dyDescent="0.15">
      <c r="C14813" s="104"/>
      <c r="D14813" s="104"/>
      <c r="E14813" s="104"/>
    </row>
    <row r="14814" spans="3:5" x14ac:dyDescent="0.15">
      <c r="C14814" s="104"/>
      <c r="D14814" s="104"/>
      <c r="E14814" s="104"/>
    </row>
    <row r="14815" spans="3:5" x14ac:dyDescent="0.15">
      <c r="C14815" s="104"/>
      <c r="D14815" s="104"/>
      <c r="E14815" s="104"/>
    </row>
    <row r="14816" spans="3:5" x14ac:dyDescent="0.15">
      <c r="C14816" s="104"/>
      <c r="D14816" s="104"/>
      <c r="E14816" s="104"/>
    </row>
    <row r="14817" spans="3:5" x14ac:dyDescent="0.15">
      <c r="C14817" s="104"/>
      <c r="D14817" s="104"/>
      <c r="E14817" s="104"/>
    </row>
    <row r="14818" spans="3:5" x14ac:dyDescent="0.15">
      <c r="C14818" s="104"/>
      <c r="D14818" s="104"/>
      <c r="E14818" s="104"/>
    </row>
    <row r="14819" spans="3:5" x14ac:dyDescent="0.15">
      <c r="C14819" s="104"/>
      <c r="D14819" s="104"/>
      <c r="E14819" s="104"/>
    </row>
    <row r="14820" spans="3:5" x14ac:dyDescent="0.15">
      <c r="C14820" s="104"/>
      <c r="D14820" s="104"/>
      <c r="E14820" s="104"/>
    </row>
    <row r="14821" spans="3:5" x14ac:dyDescent="0.15">
      <c r="C14821" s="104"/>
      <c r="D14821" s="104"/>
      <c r="E14821" s="104"/>
    </row>
    <row r="14822" spans="3:5" x14ac:dyDescent="0.15">
      <c r="C14822" s="104"/>
      <c r="D14822" s="104"/>
      <c r="E14822" s="104"/>
    </row>
    <row r="14823" spans="3:5" x14ac:dyDescent="0.15">
      <c r="C14823" s="104"/>
      <c r="D14823" s="104"/>
      <c r="E14823" s="104"/>
    </row>
    <row r="14824" spans="3:5" x14ac:dyDescent="0.15">
      <c r="C14824" s="104"/>
      <c r="D14824" s="104"/>
      <c r="E14824" s="104"/>
    </row>
    <row r="14825" spans="3:5" x14ac:dyDescent="0.15">
      <c r="C14825" s="104"/>
      <c r="D14825" s="104"/>
      <c r="E14825" s="104"/>
    </row>
    <row r="14826" spans="3:5" x14ac:dyDescent="0.15">
      <c r="C14826" s="104"/>
      <c r="D14826" s="104"/>
      <c r="E14826" s="104"/>
    </row>
    <row r="14827" spans="3:5" x14ac:dyDescent="0.15">
      <c r="C14827" s="104"/>
      <c r="D14827" s="104"/>
      <c r="E14827" s="104"/>
    </row>
    <row r="14828" spans="3:5" x14ac:dyDescent="0.15">
      <c r="C14828" s="104"/>
      <c r="D14828" s="104"/>
      <c r="E14828" s="104"/>
    </row>
    <row r="14829" spans="3:5" x14ac:dyDescent="0.15">
      <c r="C14829" s="104"/>
      <c r="D14829" s="104"/>
      <c r="E14829" s="104"/>
    </row>
    <row r="14830" spans="3:5" x14ac:dyDescent="0.15">
      <c r="C14830" s="104"/>
      <c r="D14830" s="104"/>
      <c r="E14830" s="104"/>
    </row>
    <row r="14831" spans="3:5" x14ac:dyDescent="0.15">
      <c r="C14831" s="104"/>
      <c r="D14831" s="104"/>
      <c r="E14831" s="104"/>
    </row>
    <row r="14832" spans="3:5" x14ac:dyDescent="0.15">
      <c r="C14832" s="104"/>
      <c r="D14832" s="104"/>
      <c r="E14832" s="104"/>
    </row>
    <row r="14833" spans="3:5" x14ac:dyDescent="0.15">
      <c r="C14833" s="104"/>
      <c r="D14833" s="104"/>
      <c r="E14833" s="104"/>
    </row>
    <row r="14834" spans="3:5" x14ac:dyDescent="0.15">
      <c r="C14834" s="104"/>
      <c r="D14834" s="104"/>
      <c r="E14834" s="104"/>
    </row>
    <row r="14835" spans="3:5" x14ac:dyDescent="0.15">
      <c r="C14835" s="104"/>
      <c r="D14835" s="104"/>
      <c r="E14835" s="104"/>
    </row>
    <row r="14836" spans="3:5" x14ac:dyDescent="0.15">
      <c r="C14836" s="104"/>
      <c r="D14836" s="104"/>
      <c r="E14836" s="104"/>
    </row>
    <row r="14837" spans="3:5" x14ac:dyDescent="0.15">
      <c r="C14837" s="104"/>
      <c r="D14837" s="104"/>
      <c r="E14837" s="104"/>
    </row>
    <row r="14838" spans="3:5" x14ac:dyDescent="0.15">
      <c r="C14838" s="104"/>
      <c r="D14838" s="104"/>
      <c r="E14838" s="104"/>
    </row>
    <row r="14839" spans="3:5" x14ac:dyDescent="0.15">
      <c r="C14839" s="104"/>
      <c r="D14839" s="104"/>
      <c r="E14839" s="104"/>
    </row>
    <row r="14840" spans="3:5" x14ac:dyDescent="0.15">
      <c r="C14840" s="104"/>
      <c r="D14840" s="104"/>
      <c r="E14840" s="104"/>
    </row>
    <row r="14841" spans="3:5" x14ac:dyDescent="0.15">
      <c r="C14841" s="104"/>
      <c r="D14841" s="104"/>
      <c r="E14841" s="104"/>
    </row>
    <row r="14842" spans="3:5" x14ac:dyDescent="0.15">
      <c r="C14842" s="104"/>
      <c r="D14842" s="104"/>
      <c r="E14842" s="104"/>
    </row>
    <row r="14843" spans="3:5" x14ac:dyDescent="0.15">
      <c r="C14843" s="104"/>
      <c r="D14843" s="104"/>
      <c r="E14843" s="104"/>
    </row>
    <row r="14844" spans="3:5" x14ac:dyDescent="0.15">
      <c r="C14844" s="104"/>
      <c r="D14844" s="104"/>
      <c r="E14844" s="104"/>
    </row>
    <row r="14845" spans="3:5" x14ac:dyDescent="0.15">
      <c r="C14845" s="104"/>
      <c r="D14845" s="104"/>
      <c r="E14845" s="104"/>
    </row>
    <row r="14846" spans="3:5" x14ac:dyDescent="0.15">
      <c r="C14846" s="104"/>
      <c r="D14846" s="104"/>
      <c r="E14846" s="104"/>
    </row>
    <row r="14847" spans="3:5" x14ac:dyDescent="0.15">
      <c r="C14847" s="104"/>
      <c r="D14847" s="104"/>
      <c r="E14847" s="104"/>
    </row>
    <row r="14848" spans="3:5" x14ac:dyDescent="0.15">
      <c r="C14848" s="104"/>
      <c r="D14848" s="104"/>
      <c r="E14848" s="104"/>
    </row>
    <row r="14849" spans="3:5" x14ac:dyDescent="0.15">
      <c r="C14849" s="104"/>
      <c r="D14849" s="104"/>
      <c r="E14849" s="104"/>
    </row>
    <row r="14850" spans="3:5" x14ac:dyDescent="0.15">
      <c r="C14850" s="104"/>
      <c r="D14850" s="104"/>
      <c r="E14850" s="104"/>
    </row>
    <row r="14851" spans="3:5" x14ac:dyDescent="0.15">
      <c r="C14851" s="104"/>
      <c r="D14851" s="104"/>
      <c r="E14851" s="104"/>
    </row>
    <row r="14852" spans="3:5" x14ac:dyDescent="0.15">
      <c r="C14852" s="104"/>
      <c r="D14852" s="104"/>
      <c r="E14852" s="104"/>
    </row>
    <row r="14853" spans="3:5" x14ac:dyDescent="0.15">
      <c r="C14853" s="104"/>
      <c r="D14853" s="104"/>
      <c r="E14853" s="104"/>
    </row>
    <row r="14854" spans="3:5" x14ac:dyDescent="0.15">
      <c r="C14854" s="104"/>
      <c r="D14854" s="104"/>
      <c r="E14854" s="104"/>
    </row>
    <row r="14855" spans="3:5" x14ac:dyDescent="0.15">
      <c r="C14855" s="104"/>
      <c r="D14855" s="104"/>
      <c r="E14855" s="104"/>
    </row>
    <row r="14856" spans="3:5" x14ac:dyDescent="0.15">
      <c r="C14856" s="104"/>
      <c r="D14856" s="104"/>
      <c r="E14856" s="104"/>
    </row>
    <row r="14857" spans="3:5" x14ac:dyDescent="0.15">
      <c r="C14857" s="104"/>
      <c r="D14857" s="104"/>
      <c r="E14857" s="104"/>
    </row>
    <row r="14858" spans="3:5" x14ac:dyDescent="0.15">
      <c r="C14858" s="104"/>
      <c r="D14858" s="104"/>
      <c r="E14858" s="104"/>
    </row>
    <row r="14859" spans="3:5" x14ac:dyDescent="0.15">
      <c r="C14859" s="104"/>
      <c r="D14859" s="104"/>
      <c r="E14859" s="104"/>
    </row>
    <row r="14860" spans="3:5" x14ac:dyDescent="0.15">
      <c r="C14860" s="104"/>
      <c r="D14860" s="104"/>
      <c r="E14860" s="104"/>
    </row>
    <row r="14861" spans="3:5" x14ac:dyDescent="0.15">
      <c r="C14861" s="104"/>
      <c r="D14861" s="104"/>
      <c r="E14861" s="104"/>
    </row>
    <row r="14862" spans="3:5" x14ac:dyDescent="0.15">
      <c r="C14862" s="104"/>
      <c r="D14862" s="104"/>
      <c r="E14862" s="104"/>
    </row>
    <row r="14863" spans="3:5" x14ac:dyDescent="0.15">
      <c r="C14863" s="104"/>
      <c r="D14863" s="104"/>
      <c r="E14863" s="104"/>
    </row>
    <row r="14864" spans="3:5" x14ac:dyDescent="0.15">
      <c r="C14864" s="104"/>
      <c r="D14864" s="104"/>
      <c r="E14864" s="104"/>
    </row>
    <row r="14865" spans="3:5" x14ac:dyDescent="0.15">
      <c r="C14865" s="104"/>
      <c r="D14865" s="104"/>
      <c r="E14865" s="104"/>
    </row>
    <row r="14866" spans="3:5" x14ac:dyDescent="0.15">
      <c r="C14866" s="104"/>
      <c r="D14866" s="104"/>
      <c r="E14866" s="104"/>
    </row>
    <row r="14867" spans="3:5" x14ac:dyDescent="0.15">
      <c r="C14867" s="104"/>
      <c r="D14867" s="104"/>
      <c r="E14867" s="104"/>
    </row>
    <row r="14868" spans="3:5" x14ac:dyDescent="0.15">
      <c r="C14868" s="104"/>
      <c r="D14868" s="104"/>
      <c r="E14868" s="104"/>
    </row>
    <row r="14869" spans="3:5" x14ac:dyDescent="0.15">
      <c r="C14869" s="104"/>
      <c r="D14869" s="104"/>
      <c r="E14869" s="104"/>
    </row>
    <row r="14870" spans="3:5" x14ac:dyDescent="0.15">
      <c r="C14870" s="104"/>
      <c r="D14870" s="104"/>
      <c r="E14870" s="104"/>
    </row>
    <row r="14871" spans="3:5" x14ac:dyDescent="0.15">
      <c r="C14871" s="104"/>
      <c r="D14871" s="104"/>
      <c r="E14871" s="104"/>
    </row>
    <row r="14872" spans="3:5" x14ac:dyDescent="0.15">
      <c r="C14872" s="104"/>
      <c r="D14872" s="104"/>
      <c r="E14872" s="104"/>
    </row>
    <row r="14873" spans="3:5" x14ac:dyDescent="0.15">
      <c r="C14873" s="104"/>
      <c r="D14873" s="104"/>
      <c r="E14873" s="104"/>
    </row>
    <row r="14874" spans="3:5" x14ac:dyDescent="0.15">
      <c r="C14874" s="104"/>
      <c r="D14874" s="104"/>
      <c r="E14874" s="104"/>
    </row>
    <row r="14875" spans="3:5" x14ac:dyDescent="0.15">
      <c r="C14875" s="104"/>
      <c r="D14875" s="104"/>
      <c r="E14875" s="104"/>
    </row>
    <row r="14876" spans="3:5" x14ac:dyDescent="0.15">
      <c r="C14876" s="104"/>
      <c r="D14876" s="104"/>
      <c r="E14876" s="104"/>
    </row>
    <row r="14877" spans="3:5" x14ac:dyDescent="0.15">
      <c r="C14877" s="104"/>
      <c r="D14877" s="104"/>
      <c r="E14877" s="104"/>
    </row>
    <row r="14878" spans="3:5" x14ac:dyDescent="0.15">
      <c r="C14878" s="104"/>
      <c r="D14878" s="104"/>
      <c r="E14878" s="104"/>
    </row>
    <row r="14879" spans="3:5" x14ac:dyDescent="0.15">
      <c r="C14879" s="104"/>
      <c r="D14879" s="104"/>
      <c r="E14879" s="104"/>
    </row>
    <row r="14880" spans="3:5" x14ac:dyDescent="0.15">
      <c r="C14880" s="104"/>
      <c r="D14880" s="104"/>
      <c r="E14880" s="104"/>
    </row>
    <row r="14881" spans="3:5" x14ac:dyDescent="0.15">
      <c r="C14881" s="104"/>
      <c r="D14881" s="104"/>
      <c r="E14881" s="104"/>
    </row>
    <row r="14882" spans="3:5" x14ac:dyDescent="0.15">
      <c r="C14882" s="104"/>
      <c r="D14882" s="104"/>
      <c r="E14882" s="104"/>
    </row>
    <row r="14883" spans="3:5" x14ac:dyDescent="0.15">
      <c r="C14883" s="104"/>
      <c r="D14883" s="104"/>
      <c r="E14883" s="104"/>
    </row>
    <row r="14884" spans="3:5" x14ac:dyDescent="0.15">
      <c r="C14884" s="104"/>
      <c r="D14884" s="104"/>
      <c r="E14884" s="104"/>
    </row>
    <row r="14885" spans="3:5" x14ac:dyDescent="0.15">
      <c r="C14885" s="104"/>
      <c r="D14885" s="104"/>
      <c r="E14885" s="104"/>
    </row>
    <row r="14886" spans="3:5" x14ac:dyDescent="0.15">
      <c r="C14886" s="104"/>
      <c r="D14886" s="104"/>
      <c r="E14886" s="104"/>
    </row>
    <row r="14887" spans="3:5" x14ac:dyDescent="0.15">
      <c r="C14887" s="104"/>
      <c r="D14887" s="104"/>
      <c r="E14887" s="104"/>
    </row>
    <row r="14888" spans="3:5" x14ac:dyDescent="0.15">
      <c r="C14888" s="104"/>
      <c r="D14888" s="104"/>
      <c r="E14888" s="104"/>
    </row>
    <row r="14889" spans="3:5" x14ac:dyDescent="0.15">
      <c r="C14889" s="104"/>
      <c r="D14889" s="104"/>
      <c r="E14889" s="104"/>
    </row>
    <row r="14890" spans="3:5" x14ac:dyDescent="0.15">
      <c r="C14890" s="104"/>
      <c r="D14890" s="104"/>
      <c r="E14890" s="104"/>
    </row>
    <row r="14891" spans="3:5" x14ac:dyDescent="0.15">
      <c r="C14891" s="104"/>
      <c r="D14891" s="104"/>
      <c r="E14891" s="104"/>
    </row>
    <row r="14892" spans="3:5" x14ac:dyDescent="0.15">
      <c r="C14892" s="104"/>
      <c r="D14892" s="104"/>
      <c r="E14892" s="104"/>
    </row>
    <row r="14893" spans="3:5" x14ac:dyDescent="0.15">
      <c r="C14893" s="104"/>
      <c r="D14893" s="104"/>
      <c r="E14893" s="104"/>
    </row>
    <row r="14894" spans="3:5" x14ac:dyDescent="0.15">
      <c r="C14894" s="104"/>
      <c r="D14894" s="104"/>
      <c r="E14894" s="104"/>
    </row>
    <row r="14895" spans="3:5" x14ac:dyDescent="0.15">
      <c r="C14895" s="104"/>
      <c r="D14895" s="104"/>
      <c r="E14895" s="104"/>
    </row>
    <row r="14896" spans="3:5" x14ac:dyDescent="0.15">
      <c r="C14896" s="104"/>
      <c r="D14896" s="104"/>
      <c r="E14896" s="104"/>
    </row>
    <row r="14897" spans="3:5" x14ac:dyDescent="0.15">
      <c r="C14897" s="104"/>
      <c r="D14897" s="104"/>
      <c r="E14897" s="104"/>
    </row>
    <row r="14898" spans="3:5" x14ac:dyDescent="0.15">
      <c r="C14898" s="104"/>
      <c r="D14898" s="104"/>
      <c r="E14898" s="104"/>
    </row>
    <row r="14899" spans="3:5" x14ac:dyDescent="0.15">
      <c r="C14899" s="104"/>
      <c r="D14899" s="104"/>
      <c r="E14899" s="104"/>
    </row>
    <row r="14900" spans="3:5" x14ac:dyDescent="0.15">
      <c r="C14900" s="104"/>
      <c r="D14900" s="104"/>
      <c r="E14900" s="104"/>
    </row>
    <row r="14901" spans="3:5" x14ac:dyDescent="0.15">
      <c r="C14901" s="104"/>
      <c r="D14901" s="104"/>
      <c r="E14901" s="104"/>
    </row>
    <row r="14902" spans="3:5" x14ac:dyDescent="0.15">
      <c r="C14902" s="104"/>
      <c r="D14902" s="104"/>
      <c r="E14902" s="104"/>
    </row>
    <row r="14903" spans="3:5" x14ac:dyDescent="0.15">
      <c r="C14903" s="104"/>
      <c r="D14903" s="104"/>
      <c r="E14903" s="104"/>
    </row>
    <row r="14904" spans="3:5" x14ac:dyDescent="0.15">
      <c r="C14904" s="104"/>
      <c r="D14904" s="104"/>
      <c r="E14904" s="104"/>
    </row>
    <row r="14905" spans="3:5" x14ac:dyDescent="0.15">
      <c r="C14905" s="104"/>
      <c r="D14905" s="104"/>
      <c r="E14905" s="104"/>
    </row>
    <row r="14906" spans="3:5" x14ac:dyDescent="0.15">
      <c r="C14906" s="104"/>
      <c r="D14906" s="104"/>
      <c r="E14906" s="104"/>
    </row>
    <row r="14907" spans="3:5" x14ac:dyDescent="0.15">
      <c r="C14907" s="104"/>
      <c r="D14907" s="104"/>
      <c r="E14907" s="104"/>
    </row>
    <row r="14908" spans="3:5" x14ac:dyDescent="0.15">
      <c r="C14908" s="104"/>
      <c r="D14908" s="104"/>
      <c r="E14908" s="104"/>
    </row>
    <row r="14909" spans="3:5" x14ac:dyDescent="0.15">
      <c r="C14909" s="104"/>
      <c r="D14909" s="104"/>
      <c r="E14909" s="104"/>
    </row>
    <row r="14910" spans="3:5" x14ac:dyDescent="0.15">
      <c r="C14910" s="104"/>
      <c r="D14910" s="104"/>
      <c r="E14910" s="104"/>
    </row>
    <row r="14911" spans="3:5" x14ac:dyDescent="0.15">
      <c r="C14911" s="104"/>
      <c r="D14911" s="104"/>
      <c r="E14911" s="104"/>
    </row>
    <row r="14912" spans="3:5" x14ac:dyDescent="0.15">
      <c r="C14912" s="104"/>
      <c r="D14912" s="104"/>
      <c r="E14912" s="104"/>
    </row>
    <row r="14913" spans="3:5" x14ac:dyDescent="0.15">
      <c r="C14913" s="104"/>
      <c r="D14913" s="104"/>
      <c r="E14913" s="104"/>
    </row>
    <row r="14914" spans="3:5" x14ac:dyDescent="0.15">
      <c r="C14914" s="104"/>
      <c r="D14914" s="104"/>
      <c r="E14914" s="104"/>
    </row>
    <row r="14915" spans="3:5" x14ac:dyDescent="0.15">
      <c r="C14915" s="104"/>
      <c r="D14915" s="104"/>
      <c r="E14915" s="104"/>
    </row>
    <row r="14916" spans="3:5" x14ac:dyDescent="0.15">
      <c r="C14916" s="104"/>
      <c r="D14916" s="104"/>
      <c r="E14916" s="104"/>
    </row>
    <row r="14917" spans="3:5" x14ac:dyDescent="0.15">
      <c r="C14917" s="104"/>
      <c r="D14917" s="104"/>
      <c r="E14917" s="104"/>
    </row>
    <row r="14918" spans="3:5" x14ac:dyDescent="0.15">
      <c r="C14918" s="104"/>
      <c r="D14918" s="104"/>
      <c r="E14918" s="104"/>
    </row>
    <row r="14919" spans="3:5" x14ac:dyDescent="0.15">
      <c r="C14919" s="104"/>
      <c r="D14919" s="104"/>
      <c r="E14919" s="104"/>
    </row>
    <row r="14920" spans="3:5" x14ac:dyDescent="0.15">
      <c r="C14920" s="104"/>
      <c r="D14920" s="104"/>
      <c r="E14920" s="104"/>
    </row>
    <row r="14921" spans="3:5" x14ac:dyDescent="0.15">
      <c r="C14921" s="104"/>
      <c r="D14921" s="104"/>
      <c r="E14921" s="104"/>
    </row>
    <row r="14922" spans="3:5" x14ac:dyDescent="0.15">
      <c r="C14922" s="104"/>
      <c r="D14922" s="104"/>
      <c r="E14922" s="104"/>
    </row>
    <row r="14923" spans="3:5" x14ac:dyDescent="0.15">
      <c r="C14923" s="104"/>
      <c r="D14923" s="104"/>
      <c r="E14923" s="104"/>
    </row>
    <row r="14924" spans="3:5" x14ac:dyDescent="0.15">
      <c r="C14924" s="104"/>
      <c r="D14924" s="104"/>
      <c r="E14924" s="104"/>
    </row>
    <row r="14925" spans="3:5" x14ac:dyDescent="0.15">
      <c r="C14925" s="104"/>
      <c r="D14925" s="104"/>
      <c r="E14925" s="104"/>
    </row>
    <row r="14926" spans="3:5" x14ac:dyDescent="0.15">
      <c r="C14926" s="104"/>
      <c r="D14926" s="104"/>
      <c r="E14926" s="104"/>
    </row>
    <row r="14927" spans="3:5" x14ac:dyDescent="0.15">
      <c r="C14927" s="104"/>
      <c r="D14927" s="104"/>
      <c r="E14927" s="104"/>
    </row>
    <row r="14928" spans="3:5" x14ac:dyDescent="0.15">
      <c r="C14928" s="104"/>
      <c r="D14928" s="104"/>
      <c r="E14928" s="104"/>
    </row>
    <row r="14929" spans="3:5" x14ac:dyDescent="0.15">
      <c r="C14929" s="104"/>
      <c r="D14929" s="104"/>
      <c r="E14929" s="104"/>
    </row>
    <row r="14930" spans="3:5" x14ac:dyDescent="0.15">
      <c r="C14930" s="104"/>
      <c r="D14930" s="104"/>
      <c r="E14930" s="104"/>
    </row>
    <row r="14931" spans="3:5" x14ac:dyDescent="0.15">
      <c r="C14931" s="104"/>
      <c r="D14931" s="104"/>
      <c r="E14931" s="104"/>
    </row>
    <row r="14932" spans="3:5" x14ac:dyDescent="0.15">
      <c r="C14932" s="104"/>
      <c r="D14932" s="104"/>
      <c r="E14932" s="104"/>
    </row>
    <row r="14933" spans="3:5" x14ac:dyDescent="0.15">
      <c r="C14933" s="104"/>
      <c r="D14933" s="104"/>
      <c r="E14933" s="104"/>
    </row>
    <row r="14934" spans="3:5" x14ac:dyDescent="0.15">
      <c r="C14934" s="104"/>
      <c r="D14934" s="104"/>
      <c r="E14934" s="104"/>
    </row>
    <row r="14935" spans="3:5" x14ac:dyDescent="0.15">
      <c r="C14935" s="104"/>
      <c r="D14935" s="104"/>
      <c r="E14935" s="104"/>
    </row>
    <row r="14936" spans="3:5" x14ac:dyDescent="0.15">
      <c r="C14936" s="104"/>
      <c r="D14936" s="104"/>
      <c r="E14936" s="104"/>
    </row>
    <row r="14937" spans="3:5" x14ac:dyDescent="0.15">
      <c r="C14937" s="104"/>
      <c r="D14937" s="104"/>
      <c r="E14937" s="104"/>
    </row>
    <row r="14938" spans="3:5" x14ac:dyDescent="0.15">
      <c r="C14938" s="104"/>
      <c r="D14938" s="104"/>
      <c r="E14938" s="104"/>
    </row>
    <row r="14939" spans="3:5" x14ac:dyDescent="0.15">
      <c r="C14939" s="104"/>
      <c r="D14939" s="104"/>
      <c r="E14939" s="104"/>
    </row>
    <row r="14940" spans="3:5" x14ac:dyDescent="0.15">
      <c r="C14940" s="104"/>
      <c r="D14940" s="104"/>
      <c r="E14940" s="104"/>
    </row>
    <row r="14941" spans="3:5" x14ac:dyDescent="0.15">
      <c r="C14941" s="104"/>
      <c r="D14941" s="104"/>
      <c r="E14941" s="104"/>
    </row>
    <row r="14942" spans="3:5" x14ac:dyDescent="0.15">
      <c r="C14942" s="104"/>
      <c r="D14942" s="104"/>
      <c r="E14942" s="104"/>
    </row>
    <row r="14943" spans="3:5" x14ac:dyDescent="0.15">
      <c r="C14943" s="104"/>
      <c r="D14943" s="104"/>
      <c r="E14943" s="104"/>
    </row>
    <row r="14944" spans="3:5" x14ac:dyDescent="0.15">
      <c r="C14944" s="104"/>
      <c r="D14944" s="104"/>
      <c r="E14944" s="104"/>
    </row>
    <row r="14945" spans="3:5" x14ac:dyDescent="0.15">
      <c r="C14945" s="104"/>
      <c r="D14945" s="104"/>
      <c r="E14945" s="104"/>
    </row>
    <row r="14946" spans="3:5" x14ac:dyDescent="0.15">
      <c r="C14946" s="104"/>
      <c r="D14946" s="104"/>
      <c r="E14946" s="104"/>
    </row>
    <row r="14947" spans="3:5" x14ac:dyDescent="0.15">
      <c r="C14947" s="104"/>
      <c r="D14947" s="104"/>
      <c r="E14947" s="104"/>
    </row>
    <row r="14948" spans="3:5" x14ac:dyDescent="0.15">
      <c r="C14948" s="104"/>
      <c r="D14948" s="104"/>
      <c r="E14948" s="104"/>
    </row>
    <row r="14949" spans="3:5" x14ac:dyDescent="0.15">
      <c r="C14949" s="104"/>
      <c r="D14949" s="104"/>
      <c r="E14949" s="104"/>
    </row>
    <row r="14950" spans="3:5" x14ac:dyDescent="0.15">
      <c r="C14950" s="104"/>
      <c r="D14950" s="104"/>
      <c r="E14950" s="104"/>
    </row>
    <row r="14951" spans="3:5" x14ac:dyDescent="0.15">
      <c r="C14951" s="104"/>
      <c r="D14951" s="104"/>
      <c r="E14951" s="104"/>
    </row>
    <row r="14952" spans="3:5" x14ac:dyDescent="0.15">
      <c r="C14952" s="104"/>
      <c r="D14952" s="104"/>
      <c r="E14952" s="104"/>
    </row>
    <row r="14953" spans="3:5" x14ac:dyDescent="0.15">
      <c r="C14953" s="104"/>
      <c r="D14953" s="104"/>
      <c r="E14953" s="104"/>
    </row>
    <row r="14954" spans="3:5" x14ac:dyDescent="0.15">
      <c r="C14954" s="104"/>
      <c r="D14954" s="104"/>
      <c r="E14954" s="104"/>
    </row>
    <row r="14955" spans="3:5" x14ac:dyDescent="0.15">
      <c r="C14955" s="104"/>
      <c r="D14955" s="104"/>
      <c r="E14955" s="104"/>
    </row>
    <row r="14956" spans="3:5" x14ac:dyDescent="0.15">
      <c r="C14956" s="104"/>
      <c r="D14956" s="104"/>
      <c r="E14956" s="104"/>
    </row>
    <row r="14957" spans="3:5" x14ac:dyDescent="0.15">
      <c r="C14957" s="104"/>
      <c r="D14957" s="104"/>
      <c r="E14957" s="104"/>
    </row>
    <row r="14958" spans="3:5" x14ac:dyDescent="0.15">
      <c r="C14958" s="104"/>
      <c r="D14958" s="104"/>
      <c r="E14958" s="104"/>
    </row>
    <row r="14959" spans="3:5" x14ac:dyDescent="0.15">
      <c r="C14959" s="104"/>
      <c r="D14959" s="104"/>
      <c r="E14959" s="104"/>
    </row>
    <row r="14960" spans="3:5" x14ac:dyDescent="0.15">
      <c r="C14960" s="104"/>
      <c r="D14960" s="104"/>
      <c r="E14960" s="104"/>
    </row>
    <row r="14961" spans="3:5" x14ac:dyDescent="0.15">
      <c r="C14961" s="104"/>
      <c r="D14961" s="104"/>
      <c r="E14961" s="104"/>
    </row>
    <row r="14962" spans="3:5" x14ac:dyDescent="0.15">
      <c r="C14962" s="104"/>
      <c r="D14962" s="104"/>
      <c r="E14962" s="104"/>
    </row>
    <row r="14963" spans="3:5" x14ac:dyDescent="0.15">
      <c r="C14963" s="104"/>
      <c r="D14963" s="104"/>
      <c r="E14963" s="104"/>
    </row>
    <row r="14964" spans="3:5" x14ac:dyDescent="0.15">
      <c r="C14964" s="104"/>
      <c r="D14964" s="104"/>
      <c r="E14964" s="104"/>
    </row>
    <row r="14965" spans="3:5" x14ac:dyDescent="0.15">
      <c r="C14965" s="104"/>
      <c r="D14965" s="104"/>
      <c r="E14965" s="104"/>
    </row>
    <row r="14966" spans="3:5" x14ac:dyDescent="0.15">
      <c r="C14966" s="104"/>
      <c r="D14966" s="104"/>
      <c r="E14966" s="104"/>
    </row>
    <row r="14967" spans="3:5" x14ac:dyDescent="0.15">
      <c r="C14967" s="104"/>
      <c r="D14967" s="104"/>
      <c r="E14967" s="104"/>
    </row>
    <row r="14968" spans="3:5" x14ac:dyDescent="0.15">
      <c r="C14968" s="104"/>
      <c r="D14968" s="104"/>
      <c r="E14968" s="104"/>
    </row>
    <row r="14969" spans="3:5" x14ac:dyDescent="0.15">
      <c r="C14969" s="104"/>
      <c r="D14969" s="104"/>
      <c r="E14969" s="104"/>
    </row>
    <row r="14970" spans="3:5" x14ac:dyDescent="0.15">
      <c r="C14970" s="104"/>
      <c r="D14970" s="104"/>
      <c r="E14970" s="104"/>
    </row>
    <row r="14971" spans="3:5" x14ac:dyDescent="0.15">
      <c r="C14971" s="104"/>
      <c r="D14971" s="104"/>
      <c r="E14971" s="104"/>
    </row>
    <row r="14972" spans="3:5" x14ac:dyDescent="0.15">
      <c r="C14972" s="104"/>
      <c r="D14972" s="104"/>
      <c r="E14972" s="104"/>
    </row>
    <row r="14973" spans="3:5" x14ac:dyDescent="0.15">
      <c r="C14973" s="104"/>
      <c r="D14973" s="104"/>
      <c r="E14973" s="104"/>
    </row>
    <row r="14974" spans="3:5" x14ac:dyDescent="0.15">
      <c r="C14974" s="104"/>
      <c r="D14974" s="104"/>
      <c r="E14974" s="104"/>
    </row>
    <row r="14975" spans="3:5" x14ac:dyDescent="0.15">
      <c r="C14975" s="104"/>
      <c r="D14975" s="104"/>
      <c r="E14975" s="104"/>
    </row>
    <row r="14976" spans="3:5" x14ac:dyDescent="0.15">
      <c r="C14976" s="104"/>
      <c r="D14976" s="104"/>
      <c r="E14976" s="104"/>
    </row>
    <row r="14977" spans="3:5" x14ac:dyDescent="0.15">
      <c r="C14977" s="104"/>
      <c r="D14977" s="104"/>
      <c r="E14977" s="104"/>
    </row>
    <row r="14978" spans="3:5" x14ac:dyDescent="0.15">
      <c r="C14978" s="104"/>
      <c r="D14978" s="104"/>
      <c r="E14978" s="104"/>
    </row>
    <row r="14979" spans="3:5" x14ac:dyDescent="0.15">
      <c r="C14979" s="104"/>
      <c r="D14979" s="104"/>
      <c r="E14979" s="104"/>
    </row>
    <row r="14980" spans="3:5" x14ac:dyDescent="0.15">
      <c r="C14980" s="104"/>
      <c r="D14980" s="104"/>
      <c r="E14980" s="104"/>
    </row>
    <row r="14981" spans="3:5" x14ac:dyDescent="0.15">
      <c r="C14981" s="104"/>
      <c r="D14981" s="104"/>
      <c r="E14981" s="104"/>
    </row>
    <row r="14982" spans="3:5" x14ac:dyDescent="0.15">
      <c r="C14982" s="104"/>
      <c r="D14982" s="104"/>
      <c r="E14982" s="104"/>
    </row>
    <row r="14983" spans="3:5" x14ac:dyDescent="0.15">
      <c r="C14983" s="104"/>
      <c r="D14983" s="104"/>
      <c r="E14983" s="104"/>
    </row>
    <row r="14984" spans="3:5" x14ac:dyDescent="0.15">
      <c r="C14984" s="104"/>
      <c r="D14984" s="104"/>
      <c r="E14984" s="104"/>
    </row>
    <row r="14985" spans="3:5" x14ac:dyDescent="0.15">
      <c r="C14985" s="104"/>
      <c r="D14985" s="104"/>
      <c r="E14985" s="104"/>
    </row>
    <row r="14986" spans="3:5" x14ac:dyDescent="0.15">
      <c r="C14986" s="104"/>
      <c r="D14986" s="104"/>
      <c r="E14986" s="104"/>
    </row>
    <row r="14987" spans="3:5" x14ac:dyDescent="0.15">
      <c r="C14987" s="104"/>
      <c r="D14987" s="104"/>
      <c r="E14987" s="104"/>
    </row>
    <row r="14988" spans="3:5" x14ac:dyDescent="0.15">
      <c r="C14988" s="104"/>
      <c r="D14988" s="104"/>
      <c r="E14988" s="104"/>
    </row>
    <row r="14989" spans="3:5" x14ac:dyDescent="0.15">
      <c r="C14989" s="104"/>
      <c r="D14989" s="104"/>
      <c r="E14989" s="104"/>
    </row>
    <row r="14990" spans="3:5" x14ac:dyDescent="0.15">
      <c r="C14990" s="104"/>
      <c r="D14990" s="104"/>
      <c r="E14990" s="104"/>
    </row>
    <row r="14991" spans="3:5" x14ac:dyDescent="0.15">
      <c r="C14991" s="104"/>
      <c r="D14991" s="104"/>
      <c r="E14991" s="104"/>
    </row>
    <row r="14992" spans="3:5" x14ac:dyDescent="0.15">
      <c r="C14992" s="104"/>
      <c r="D14992" s="104"/>
      <c r="E14992" s="104"/>
    </row>
    <row r="14993" spans="3:5" x14ac:dyDescent="0.15">
      <c r="C14993" s="104"/>
      <c r="D14993" s="104"/>
      <c r="E14993" s="104"/>
    </row>
    <row r="14994" spans="3:5" x14ac:dyDescent="0.15">
      <c r="C14994" s="104"/>
      <c r="D14994" s="104"/>
      <c r="E14994" s="104"/>
    </row>
    <row r="14995" spans="3:5" x14ac:dyDescent="0.15">
      <c r="C14995" s="104"/>
      <c r="D14995" s="104"/>
      <c r="E14995" s="104"/>
    </row>
    <row r="14996" spans="3:5" x14ac:dyDescent="0.15">
      <c r="C14996" s="104"/>
      <c r="D14996" s="104"/>
      <c r="E14996" s="104"/>
    </row>
    <row r="14997" spans="3:5" x14ac:dyDescent="0.15">
      <c r="C14997" s="104"/>
      <c r="D14997" s="104"/>
      <c r="E14997" s="104"/>
    </row>
    <row r="14998" spans="3:5" x14ac:dyDescent="0.15">
      <c r="C14998" s="104"/>
      <c r="D14998" s="104"/>
      <c r="E14998" s="104"/>
    </row>
    <row r="14999" spans="3:5" x14ac:dyDescent="0.15">
      <c r="C14999" s="104"/>
      <c r="D14999" s="104"/>
      <c r="E14999" s="104"/>
    </row>
    <row r="15000" spans="3:5" x14ac:dyDescent="0.15">
      <c r="C15000" s="104"/>
      <c r="D15000" s="104"/>
      <c r="E15000" s="104"/>
    </row>
    <row r="15001" spans="3:5" x14ac:dyDescent="0.15">
      <c r="C15001" s="104"/>
      <c r="D15001" s="104"/>
      <c r="E15001" s="104"/>
    </row>
    <row r="15002" spans="3:5" x14ac:dyDescent="0.15">
      <c r="C15002" s="104"/>
      <c r="D15002" s="104"/>
      <c r="E15002" s="104"/>
    </row>
    <row r="15003" spans="3:5" x14ac:dyDescent="0.15">
      <c r="C15003" s="104"/>
      <c r="D15003" s="104"/>
      <c r="E15003" s="104"/>
    </row>
    <row r="15004" spans="3:5" x14ac:dyDescent="0.15">
      <c r="C15004" s="104"/>
      <c r="D15004" s="104"/>
      <c r="E15004" s="104"/>
    </row>
    <row r="15005" spans="3:5" x14ac:dyDescent="0.15">
      <c r="C15005" s="104"/>
      <c r="D15005" s="104"/>
      <c r="E15005" s="104"/>
    </row>
    <row r="15006" spans="3:5" x14ac:dyDescent="0.15">
      <c r="C15006" s="104"/>
      <c r="D15006" s="104"/>
      <c r="E15006" s="104"/>
    </row>
    <row r="15007" spans="3:5" x14ac:dyDescent="0.15">
      <c r="C15007" s="104"/>
      <c r="D15007" s="104"/>
      <c r="E15007" s="104"/>
    </row>
    <row r="15008" spans="3:5" x14ac:dyDescent="0.15">
      <c r="C15008" s="104"/>
      <c r="D15008" s="104"/>
      <c r="E15008" s="104"/>
    </row>
    <row r="15009" spans="3:5" x14ac:dyDescent="0.15">
      <c r="C15009" s="104"/>
      <c r="D15009" s="104"/>
      <c r="E15009" s="104"/>
    </row>
    <row r="15010" spans="3:5" x14ac:dyDescent="0.15">
      <c r="C15010" s="104"/>
      <c r="D15010" s="104"/>
      <c r="E15010" s="104"/>
    </row>
    <row r="15011" spans="3:5" x14ac:dyDescent="0.15">
      <c r="C15011" s="104"/>
      <c r="D15011" s="104"/>
      <c r="E15011" s="104"/>
    </row>
    <row r="15012" spans="3:5" x14ac:dyDescent="0.15">
      <c r="C15012" s="104"/>
      <c r="D15012" s="104"/>
      <c r="E15012" s="104"/>
    </row>
    <row r="15013" spans="3:5" x14ac:dyDescent="0.15">
      <c r="C15013" s="104"/>
      <c r="D15013" s="104"/>
      <c r="E15013" s="104"/>
    </row>
    <row r="15014" spans="3:5" x14ac:dyDescent="0.15">
      <c r="C15014" s="104"/>
      <c r="D15014" s="104"/>
      <c r="E15014" s="104"/>
    </row>
    <row r="15015" spans="3:5" x14ac:dyDescent="0.15">
      <c r="C15015" s="104"/>
      <c r="D15015" s="104"/>
      <c r="E15015" s="104"/>
    </row>
    <row r="15016" spans="3:5" x14ac:dyDescent="0.15">
      <c r="C15016" s="104"/>
      <c r="D15016" s="104"/>
      <c r="E15016" s="104"/>
    </row>
    <row r="15017" spans="3:5" x14ac:dyDescent="0.15">
      <c r="C15017" s="104"/>
      <c r="D15017" s="104"/>
      <c r="E15017" s="104"/>
    </row>
    <row r="15018" spans="3:5" x14ac:dyDescent="0.15">
      <c r="C15018" s="104"/>
      <c r="D15018" s="104"/>
      <c r="E15018" s="104"/>
    </row>
    <row r="15019" spans="3:5" x14ac:dyDescent="0.15">
      <c r="C15019" s="104"/>
      <c r="D15019" s="104"/>
      <c r="E15019" s="104"/>
    </row>
    <row r="15020" spans="3:5" x14ac:dyDescent="0.15">
      <c r="C15020" s="104"/>
      <c r="D15020" s="104"/>
      <c r="E15020" s="104"/>
    </row>
    <row r="15021" spans="3:5" x14ac:dyDescent="0.15">
      <c r="C15021" s="104"/>
      <c r="D15021" s="104"/>
      <c r="E15021" s="104"/>
    </row>
    <row r="15022" spans="3:5" x14ac:dyDescent="0.15">
      <c r="C15022" s="104"/>
      <c r="D15022" s="104"/>
      <c r="E15022" s="104"/>
    </row>
    <row r="15023" spans="3:5" x14ac:dyDescent="0.15">
      <c r="C15023" s="104"/>
      <c r="D15023" s="104"/>
      <c r="E15023" s="104"/>
    </row>
    <row r="15024" spans="3:5" x14ac:dyDescent="0.15">
      <c r="C15024" s="104"/>
      <c r="D15024" s="104"/>
      <c r="E15024" s="104"/>
    </row>
    <row r="15025" spans="3:5" x14ac:dyDescent="0.15">
      <c r="C15025" s="104"/>
      <c r="D15025" s="104"/>
      <c r="E15025" s="104"/>
    </row>
    <row r="15026" spans="3:5" x14ac:dyDescent="0.15">
      <c r="C15026" s="104"/>
      <c r="D15026" s="104"/>
      <c r="E15026" s="104"/>
    </row>
    <row r="15027" spans="3:5" x14ac:dyDescent="0.15">
      <c r="C15027" s="104"/>
      <c r="D15027" s="104"/>
      <c r="E15027" s="104"/>
    </row>
    <row r="15028" spans="3:5" x14ac:dyDescent="0.15">
      <c r="C15028" s="104"/>
      <c r="D15028" s="104"/>
      <c r="E15028" s="104"/>
    </row>
    <row r="15029" spans="3:5" x14ac:dyDescent="0.15">
      <c r="C15029" s="104"/>
      <c r="D15029" s="104"/>
      <c r="E15029" s="104"/>
    </row>
    <row r="15030" spans="3:5" x14ac:dyDescent="0.15">
      <c r="C15030" s="104"/>
      <c r="D15030" s="104"/>
      <c r="E15030" s="104"/>
    </row>
    <row r="15031" spans="3:5" x14ac:dyDescent="0.15">
      <c r="C15031" s="104"/>
      <c r="D15031" s="104"/>
      <c r="E15031" s="104"/>
    </row>
    <row r="15032" spans="3:5" x14ac:dyDescent="0.15">
      <c r="C15032" s="104"/>
      <c r="D15032" s="104"/>
      <c r="E15032" s="104"/>
    </row>
    <row r="15033" spans="3:5" x14ac:dyDescent="0.15">
      <c r="C15033" s="104"/>
      <c r="D15033" s="104"/>
      <c r="E15033" s="104"/>
    </row>
    <row r="15034" spans="3:5" x14ac:dyDescent="0.15">
      <c r="C15034" s="104"/>
      <c r="D15034" s="104"/>
      <c r="E15034" s="104"/>
    </row>
    <row r="15035" spans="3:5" x14ac:dyDescent="0.15">
      <c r="C15035" s="104"/>
      <c r="D15035" s="104"/>
      <c r="E15035" s="104"/>
    </row>
    <row r="15036" spans="3:5" x14ac:dyDescent="0.15">
      <c r="C15036" s="104"/>
      <c r="D15036" s="104"/>
      <c r="E15036" s="104"/>
    </row>
    <row r="15037" spans="3:5" x14ac:dyDescent="0.15">
      <c r="C15037" s="104"/>
      <c r="D15037" s="104"/>
      <c r="E15037" s="104"/>
    </row>
    <row r="15038" spans="3:5" x14ac:dyDescent="0.15">
      <c r="C15038" s="104"/>
      <c r="D15038" s="104"/>
      <c r="E15038" s="104"/>
    </row>
    <row r="15039" spans="3:5" x14ac:dyDescent="0.15">
      <c r="C15039" s="104"/>
      <c r="D15039" s="104"/>
      <c r="E15039" s="104"/>
    </row>
    <row r="15040" spans="3:5" x14ac:dyDescent="0.15">
      <c r="C15040" s="104"/>
      <c r="D15040" s="104"/>
      <c r="E15040" s="104"/>
    </row>
    <row r="15041" spans="3:5" x14ac:dyDescent="0.15">
      <c r="C15041" s="104"/>
      <c r="D15041" s="104"/>
      <c r="E15041" s="104"/>
    </row>
    <row r="15042" spans="3:5" x14ac:dyDescent="0.15">
      <c r="C15042" s="104"/>
      <c r="D15042" s="104"/>
      <c r="E15042" s="104"/>
    </row>
    <row r="15043" spans="3:5" x14ac:dyDescent="0.15">
      <c r="C15043" s="104"/>
      <c r="D15043" s="104"/>
      <c r="E15043" s="104"/>
    </row>
    <row r="15044" spans="3:5" x14ac:dyDescent="0.15">
      <c r="C15044" s="104"/>
      <c r="D15044" s="104"/>
      <c r="E15044" s="104"/>
    </row>
    <row r="15045" spans="3:5" x14ac:dyDescent="0.15">
      <c r="C15045" s="104"/>
      <c r="D15045" s="104"/>
      <c r="E15045" s="104"/>
    </row>
    <row r="15046" spans="3:5" x14ac:dyDescent="0.15">
      <c r="C15046" s="104"/>
      <c r="D15046" s="104"/>
      <c r="E15046" s="104"/>
    </row>
    <row r="15047" spans="3:5" x14ac:dyDescent="0.15">
      <c r="C15047" s="104"/>
      <c r="D15047" s="104"/>
      <c r="E15047" s="104"/>
    </row>
    <row r="15048" spans="3:5" x14ac:dyDescent="0.15">
      <c r="C15048" s="104"/>
      <c r="D15048" s="104"/>
      <c r="E15048" s="104"/>
    </row>
    <row r="15049" spans="3:5" x14ac:dyDescent="0.15">
      <c r="C15049" s="104"/>
      <c r="D15049" s="104"/>
      <c r="E15049" s="104"/>
    </row>
    <row r="15050" spans="3:5" x14ac:dyDescent="0.15">
      <c r="C15050" s="104"/>
      <c r="D15050" s="104"/>
      <c r="E15050" s="104"/>
    </row>
    <row r="15051" spans="3:5" x14ac:dyDescent="0.15">
      <c r="C15051" s="104"/>
      <c r="D15051" s="104"/>
      <c r="E15051" s="104"/>
    </row>
    <row r="15052" spans="3:5" x14ac:dyDescent="0.15">
      <c r="C15052" s="104"/>
      <c r="D15052" s="104"/>
      <c r="E15052" s="104"/>
    </row>
    <row r="15053" spans="3:5" x14ac:dyDescent="0.15">
      <c r="C15053" s="104"/>
      <c r="D15053" s="104"/>
      <c r="E15053" s="104"/>
    </row>
    <row r="15054" spans="3:5" x14ac:dyDescent="0.15">
      <c r="C15054" s="104"/>
      <c r="D15054" s="104"/>
      <c r="E15054" s="104"/>
    </row>
    <row r="15055" spans="3:5" x14ac:dyDescent="0.15">
      <c r="C15055" s="104"/>
      <c r="D15055" s="104"/>
      <c r="E15055" s="104"/>
    </row>
    <row r="15056" spans="3:5" x14ac:dyDescent="0.15">
      <c r="C15056" s="104"/>
      <c r="D15056" s="104"/>
      <c r="E15056" s="104"/>
    </row>
    <row r="15057" spans="3:5" x14ac:dyDescent="0.15">
      <c r="C15057" s="104"/>
      <c r="D15057" s="104"/>
      <c r="E15057" s="104"/>
    </row>
    <row r="15058" spans="3:5" x14ac:dyDescent="0.15">
      <c r="C15058" s="104"/>
      <c r="D15058" s="104"/>
      <c r="E15058" s="104"/>
    </row>
    <row r="15059" spans="3:5" x14ac:dyDescent="0.15">
      <c r="C15059" s="104"/>
      <c r="D15059" s="104"/>
      <c r="E15059" s="104"/>
    </row>
    <row r="15060" spans="3:5" x14ac:dyDescent="0.15">
      <c r="C15060" s="104"/>
      <c r="D15060" s="104"/>
      <c r="E15060" s="104"/>
    </row>
    <row r="15061" spans="3:5" x14ac:dyDescent="0.15">
      <c r="C15061" s="104"/>
      <c r="D15061" s="104"/>
      <c r="E15061" s="104"/>
    </row>
    <row r="15062" spans="3:5" x14ac:dyDescent="0.15">
      <c r="C15062" s="104"/>
      <c r="D15062" s="104"/>
      <c r="E15062" s="104"/>
    </row>
    <row r="15063" spans="3:5" x14ac:dyDescent="0.15">
      <c r="C15063" s="104"/>
      <c r="D15063" s="104"/>
      <c r="E15063" s="104"/>
    </row>
    <row r="15064" spans="3:5" x14ac:dyDescent="0.15">
      <c r="C15064" s="104"/>
      <c r="D15064" s="104"/>
      <c r="E15064" s="104"/>
    </row>
    <row r="15065" spans="3:5" x14ac:dyDescent="0.15">
      <c r="C15065" s="104"/>
      <c r="D15065" s="104"/>
      <c r="E15065" s="104"/>
    </row>
    <row r="15066" spans="3:5" x14ac:dyDescent="0.15">
      <c r="C15066" s="104"/>
      <c r="D15066" s="104"/>
      <c r="E15066" s="104"/>
    </row>
    <row r="15067" spans="3:5" x14ac:dyDescent="0.15">
      <c r="C15067" s="104"/>
      <c r="D15067" s="104"/>
      <c r="E15067" s="104"/>
    </row>
    <row r="15068" spans="3:5" x14ac:dyDescent="0.15">
      <c r="C15068" s="104"/>
      <c r="D15068" s="104"/>
      <c r="E15068" s="104"/>
    </row>
    <row r="15069" spans="3:5" x14ac:dyDescent="0.15">
      <c r="C15069" s="104"/>
      <c r="D15069" s="104"/>
      <c r="E15069" s="104"/>
    </row>
    <row r="15070" spans="3:5" x14ac:dyDescent="0.15">
      <c r="C15070" s="104"/>
      <c r="D15070" s="104"/>
      <c r="E15070" s="104"/>
    </row>
    <row r="15071" spans="3:5" x14ac:dyDescent="0.15">
      <c r="C15071" s="104"/>
      <c r="D15071" s="104"/>
      <c r="E15071" s="104"/>
    </row>
    <row r="15072" spans="3:5" x14ac:dyDescent="0.15">
      <c r="C15072" s="104"/>
      <c r="D15072" s="104"/>
      <c r="E15072" s="104"/>
    </row>
    <row r="15073" spans="3:5" x14ac:dyDescent="0.15">
      <c r="C15073" s="104"/>
      <c r="D15073" s="104"/>
      <c r="E15073" s="104"/>
    </row>
    <row r="15074" spans="3:5" x14ac:dyDescent="0.15">
      <c r="C15074" s="104"/>
      <c r="D15074" s="104"/>
      <c r="E15074" s="104"/>
    </row>
    <row r="15075" spans="3:5" x14ac:dyDescent="0.15">
      <c r="C15075" s="104"/>
      <c r="D15075" s="104"/>
      <c r="E15075" s="104"/>
    </row>
    <row r="15076" spans="3:5" x14ac:dyDescent="0.15">
      <c r="C15076" s="104"/>
      <c r="D15076" s="104"/>
      <c r="E15076" s="104"/>
    </row>
    <row r="15077" spans="3:5" x14ac:dyDescent="0.15">
      <c r="C15077" s="104"/>
      <c r="D15077" s="104"/>
      <c r="E15077" s="104"/>
    </row>
    <row r="15078" spans="3:5" x14ac:dyDescent="0.15">
      <c r="C15078" s="104"/>
      <c r="D15078" s="104"/>
      <c r="E15078" s="104"/>
    </row>
    <row r="15079" spans="3:5" x14ac:dyDescent="0.15">
      <c r="C15079" s="104"/>
      <c r="D15079" s="104"/>
      <c r="E15079" s="104"/>
    </row>
    <row r="15080" spans="3:5" x14ac:dyDescent="0.15">
      <c r="C15080" s="104"/>
      <c r="D15080" s="104"/>
      <c r="E15080" s="104"/>
    </row>
    <row r="15081" spans="3:5" x14ac:dyDescent="0.15">
      <c r="C15081" s="104"/>
      <c r="D15081" s="104"/>
      <c r="E15081" s="104"/>
    </row>
    <row r="15082" spans="3:5" x14ac:dyDescent="0.15">
      <c r="C15082" s="104"/>
      <c r="D15082" s="104"/>
      <c r="E15082" s="104"/>
    </row>
    <row r="15083" spans="3:5" x14ac:dyDescent="0.15">
      <c r="C15083" s="104"/>
      <c r="D15083" s="104"/>
      <c r="E15083" s="104"/>
    </row>
    <row r="15084" spans="3:5" x14ac:dyDescent="0.15">
      <c r="C15084" s="104"/>
      <c r="D15084" s="104"/>
      <c r="E15084" s="104"/>
    </row>
    <row r="15085" spans="3:5" x14ac:dyDescent="0.15">
      <c r="C15085" s="104"/>
      <c r="D15085" s="104"/>
      <c r="E15085" s="104"/>
    </row>
    <row r="15086" spans="3:5" x14ac:dyDescent="0.15">
      <c r="C15086" s="104"/>
      <c r="D15086" s="104"/>
      <c r="E15086" s="104"/>
    </row>
    <row r="15087" spans="3:5" x14ac:dyDescent="0.15">
      <c r="C15087" s="104"/>
      <c r="D15087" s="104"/>
      <c r="E15087" s="104"/>
    </row>
    <row r="15088" spans="3:5" x14ac:dyDescent="0.15">
      <c r="C15088" s="104"/>
      <c r="D15088" s="104"/>
      <c r="E15088" s="104"/>
    </row>
    <row r="15089" spans="3:5" x14ac:dyDescent="0.15">
      <c r="C15089" s="104"/>
      <c r="D15089" s="104"/>
      <c r="E15089" s="104"/>
    </row>
    <row r="15090" spans="3:5" x14ac:dyDescent="0.15">
      <c r="C15090" s="104"/>
      <c r="D15090" s="104"/>
      <c r="E15090" s="104"/>
    </row>
    <row r="15091" spans="3:5" x14ac:dyDescent="0.15">
      <c r="C15091" s="104"/>
      <c r="D15091" s="104"/>
      <c r="E15091" s="104"/>
    </row>
    <row r="15092" spans="3:5" x14ac:dyDescent="0.15">
      <c r="C15092" s="104"/>
      <c r="D15092" s="104"/>
      <c r="E15092" s="104"/>
    </row>
    <row r="15093" spans="3:5" x14ac:dyDescent="0.15">
      <c r="C15093" s="104"/>
      <c r="D15093" s="104"/>
      <c r="E15093" s="104"/>
    </row>
    <row r="15094" spans="3:5" x14ac:dyDescent="0.15">
      <c r="C15094" s="104"/>
      <c r="D15094" s="104"/>
      <c r="E15094" s="104"/>
    </row>
    <row r="15095" spans="3:5" x14ac:dyDescent="0.15">
      <c r="C15095" s="104"/>
      <c r="D15095" s="104"/>
      <c r="E15095" s="104"/>
    </row>
    <row r="15096" spans="3:5" x14ac:dyDescent="0.15">
      <c r="C15096" s="104"/>
      <c r="D15096" s="104"/>
      <c r="E15096" s="104"/>
    </row>
    <row r="15097" spans="3:5" x14ac:dyDescent="0.15">
      <c r="C15097" s="104"/>
      <c r="D15097" s="104"/>
      <c r="E15097" s="104"/>
    </row>
    <row r="15098" spans="3:5" x14ac:dyDescent="0.15">
      <c r="C15098" s="104"/>
      <c r="D15098" s="104"/>
      <c r="E15098" s="104"/>
    </row>
    <row r="15099" spans="3:5" x14ac:dyDescent="0.15">
      <c r="C15099" s="104"/>
      <c r="D15099" s="104"/>
      <c r="E15099" s="104"/>
    </row>
    <row r="15100" spans="3:5" x14ac:dyDescent="0.15">
      <c r="C15100" s="104"/>
      <c r="D15100" s="104"/>
      <c r="E15100" s="104"/>
    </row>
    <row r="15101" spans="3:5" x14ac:dyDescent="0.15">
      <c r="C15101" s="104"/>
      <c r="D15101" s="104"/>
      <c r="E15101" s="104"/>
    </row>
    <row r="15102" spans="3:5" x14ac:dyDescent="0.15">
      <c r="C15102" s="104"/>
      <c r="D15102" s="104"/>
      <c r="E15102" s="104"/>
    </row>
    <row r="15103" spans="3:5" x14ac:dyDescent="0.15">
      <c r="C15103" s="104"/>
      <c r="D15103" s="104"/>
      <c r="E15103" s="104"/>
    </row>
    <row r="15104" spans="3:5" x14ac:dyDescent="0.15">
      <c r="C15104" s="104"/>
      <c r="D15104" s="104"/>
      <c r="E15104" s="104"/>
    </row>
    <row r="15105" spans="3:5" x14ac:dyDescent="0.15">
      <c r="C15105" s="104"/>
      <c r="D15105" s="104"/>
      <c r="E15105" s="104"/>
    </row>
    <row r="15106" spans="3:5" x14ac:dyDescent="0.15">
      <c r="C15106" s="104"/>
      <c r="D15106" s="104"/>
      <c r="E15106" s="104"/>
    </row>
    <row r="15107" spans="3:5" x14ac:dyDescent="0.15">
      <c r="C15107" s="104"/>
      <c r="D15107" s="104"/>
      <c r="E15107" s="104"/>
    </row>
    <row r="15108" spans="3:5" x14ac:dyDescent="0.15">
      <c r="C15108" s="104"/>
      <c r="D15108" s="104"/>
      <c r="E15108" s="104"/>
    </row>
    <row r="15109" spans="3:5" x14ac:dyDescent="0.15">
      <c r="C15109" s="104"/>
      <c r="D15109" s="104"/>
      <c r="E15109" s="104"/>
    </row>
    <row r="15110" spans="3:5" x14ac:dyDescent="0.15">
      <c r="C15110" s="104"/>
      <c r="D15110" s="104"/>
      <c r="E15110" s="104"/>
    </row>
    <row r="15111" spans="3:5" x14ac:dyDescent="0.15">
      <c r="C15111" s="104"/>
      <c r="D15111" s="104"/>
      <c r="E15111" s="104"/>
    </row>
    <row r="15112" spans="3:5" x14ac:dyDescent="0.15">
      <c r="C15112" s="104"/>
      <c r="D15112" s="104"/>
      <c r="E15112" s="104"/>
    </row>
    <row r="15113" spans="3:5" x14ac:dyDescent="0.15">
      <c r="C15113" s="104"/>
      <c r="D15113" s="104"/>
      <c r="E15113" s="104"/>
    </row>
    <row r="15114" spans="3:5" x14ac:dyDescent="0.15">
      <c r="C15114" s="104"/>
      <c r="D15114" s="104"/>
      <c r="E15114" s="104"/>
    </row>
    <row r="15115" spans="3:5" x14ac:dyDescent="0.15">
      <c r="C15115" s="104"/>
      <c r="D15115" s="104"/>
      <c r="E15115" s="104"/>
    </row>
    <row r="15116" spans="3:5" x14ac:dyDescent="0.15">
      <c r="C15116" s="104"/>
      <c r="D15116" s="104"/>
      <c r="E15116" s="104"/>
    </row>
    <row r="15117" spans="3:5" x14ac:dyDescent="0.15">
      <c r="C15117" s="104"/>
      <c r="D15117" s="104"/>
      <c r="E15117" s="104"/>
    </row>
    <row r="15118" spans="3:5" x14ac:dyDescent="0.15">
      <c r="C15118" s="104"/>
      <c r="D15118" s="104"/>
      <c r="E15118" s="104"/>
    </row>
    <row r="15119" spans="3:5" x14ac:dyDescent="0.15">
      <c r="C15119" s="104"/>
      <c r="D15119" s="104"/>
      <c r="E15119" s="104"/>
    </row>
    <row r="15120" spans="3:5" x14ac:dyDescent="0.15">
      <c r="C15120" s="104"/>
      <c r="D15120" s="104"/>
      <c r="E15120" s="104"/>
    </row>
    <row r="15121" spans="3:5" x14ac:dyDescent="0.15">
      <c r="C15121" s="104"/>
      <c r="D15121" s="104"/>
      <c r="E15121" s="104"/>
    </row>
    <row r="15122" spans="3:5" x14ac:dyDescent="0.15">
      <c r="C15122" s="104"/>
      <c r="D15122" s="104"/>
      <c r="E15122" s="104"/>
    </row>
    <row r="15123" spans="3:5" x14ac:dyDescent="0.15">
      <c r="C15123" s="104"/>
      <c r="D15123" s="104"/>
      <c r="E15123" s="104"/>
    </row>
    <row r="15124" spans="3:5" x14ac:dyDescent="0.15">
      <c r="C15124" s="104"/>
      <c r="D15124" s="104"/>
      <c r="E15124" s="104"/>
    </row>
    <row r="15125" spans="3:5" x14ac:dyDescent="0.15">
      <c r="C15125" s="104"/>
      <c r="D15125" s="104"/>
      <c r="E15125" s="104"/>
    </row>
    <row r="15126" spans="3:5" x14ac:dyDescent="0.15">
      <c r="C15126" s="104"/>
      <c r="D15126" s="104"/>
      <c r="E15126" s="104"/>
    </row>
    <row r="15127" spans="3:5" x14ac:dyDescent="0.15">
      <c r="C15127" s="104"/>
      <c r="D15127" s="104"/>
      <c r="E15127" s="104"/>
    </row>
    <row r="15128" spans="3:5" x14ac:dyDescent="0.15">
      <c r="C15128" s="104"/>
      <c r="D15128" s="104"/>
      <c r="E15128" s="104"/>
    </row>
    <row r="15129" spans="3:5" x14ac:dyDescent="0.15">
      <c r="C15129" s="104"/>
      <c r="D15129" s="104"/>
      <c r="E15129" s="104"/>
    </row>
    <row r="15130" spans="3:5" x14ac:dyDescent="0.15">
      <c r="C15130" s="104"/>
      <c r="D15130" s="104"/>
      <c r="E15130" s="104"/>
    </row>
    <row r="15131" spans="3:5" x14ac:dyDescent="0.15">
      <c r="C15131" s="104"/>
      <c r="D15131" s="104"/>
      <c r="E15131" s="104"/>
    </row>
    <row r="15132" spans="3:5" x14ac:dyDescent="0.15">
      <c r="C15132" s="104"/>
      <c r="D15132" s="104"/>
      <c r="E15132" s="104"/>
    </row>
    <row r="15133" spans="3:5" x14ac:dyDescent="0.15">
      <c r="C15133" s="104"/>
      <c r="D15133" s="104"/>
      <c r="E15133" s="104"/>
    </row>
    <row r="15134" spans="3:5" x14ac:dyDescent="0.15">
      <c r="C15134" s="104"/>
      <c r="D15134" s="104"/>
      <c r="E15134" s="104"/>
    </row>
    <row r="15135" spans="3:5" x14ac:dyDescent="0.15">
      <c r="C15135" s="104"/>
      <c r="D15135" s="104"/>
      <c r="E15135" s="104"/>
    </row>
    <row r="15136" spans="3:5" x14ac:dyDescent="0.15">
      <c r="C15136" s="104"/>
      <c r="D15136" s="104"/>
      <c r="E15136" s="104"/>
    </row>
    <row r="15137" spans="3:5" x14ac:dyDescent="0.15">
      <c r="C15137" s="104"/>
      <c r="D15137" s="104"/>
      <c r="E15137" s="104"/>
    </row>
    <row r="15138" spans="3:5" x14ac:dyDescent="0.15">
      <c r="C15138" s="104"/>
      <c r="D15138" s="104"/>
      <c r="E15138" s="104"/>
    </row>
    <row r="15139" spans="3:5" x14ac:dyDescent="0.15">
      <c r="C15139" s="104"/>
      <c r="D15139" s="104"/>
      <c r="E15139" s="104"/>
    </row>
    <row r="15140" spans="3:5" x14ac:dyDescent="0.15">
      <c r="C15140" s="104"/>
      <c r="D15140" s="104"/>
      <c r="E15140" s="104"/>
    </row>
    <row r="15141" spans="3:5" x14ac:dyDescent="0.15">
      <c r="C15141" s="104"/>
      <c r="D15141" s="104"/>
      <c r="E15141" s="104"/>
    </row>
    <row r="15142" spans="3:5" x14ac:dyDescent="0.15">
      <c r="C15142" s="104"/>
      <c r="D15142" s="104"/>
      <c r="E15142" s="104"/>
    </row>
    <row r="15143" spans="3:5" x14ac:dyDescent="0.15">
      <c r="C15143" s="104"/>
      <c r="D15143" s="104"/>
      <c r="E15143" s="104"/>
    </row>
    <row r="15144" spans="3:5" x14ac:dyDescent="0.15">
      <c r="C15144" s="104"/>
      <c r="D15144" s="104"/>
      <c r="E15144" s="104"/>
    </row>
    <row r="15145" spans="3:5" x14ac:dyDescent="0.15">
      <c r="C15145" s="104"/>
      <c r="D15145" s="104"/>
      <c r="E15145" s="104"/>
    </row>
    <row r="15146" spans="3:5" x14ac:dyDescent="0.15">
      <c r="C15146" s="104"/>
      <c r="D15146" s="104"/>
      <c r="E15146" s="104"/>
    </row>
    <row r="15147" spans="3:5" x14ac:dyDescent="0.15">
      <c r="C15147" s="104"/>
      <c r="D15147" s="104"/>
      <c r="E15147" s="104"/>
    </row>
    <row r="15148" spans="3:5" x14ac:dyDescent="0.15">
      <c r="C15148" s="104"/>
      <c r="D15148" s="104"/>
      <c r="E15148" s="104"/>
    </row>
    <row r="15149" spans="3:5" x14ac:dyDescent="0.15">
      <c r="C15149" s="104"/>
      <c r="D15149" s="104"/>
      <c r="E15149" s="104"/>
    </row>
    <row r="15150" spans="3:5" x14ac:dyDescent="0.15">
      <c r="C15150" s="104"/>
      <c r="D15150" s="104"/>
      <c r="E15150" s="104"/>
    </row>
    <row r="15151" spans="3:5" x14ac:dyDescent="0.15">
      <c r="C15151" s="104"/>
      <c r="D15151" s="104"/>
      <c r="E15151" s="104"/>
    </row>
    <row r="15152" spans="3:5" x14ac:dyDescent="0.15">
      <c r="C15152" s="104"/>
      <c r="D15152" s="104"/>
      <c r="E15152" s="104"/>
    </row>
    <row r="15153" spans="3:5" x14ac:dyDescent="0.15">
      <c r="C15153" s="104"/>
      <c r="D15153" s="104"/>
      <c r="E15153" s="104"/>
    </row>
    <row r="15154" spans="3:5" x14ac:dyDescent="0.15">
      <c r="C15154" s="104"/>
      <c r="D15154" s="104"/>
      <c r="E15154" s="104"/>
    </row>
    <row r="15155" spans="3:5" x14ac:dyDescent="0.15">
      <c r="C15155" s="104"/>
      <c r="D15155" s="104"/>
      <c r="E15155" s="104"/>
    </row>
    <row r="15156" spans="3:5" x14ac:dyDescent="0.15">
      <c r="C15156" s="104"/>
      <c r="D15156" s="104"/>
      <c r="E15156" s="104"/>
    </row>
    <row r="15157" spans="3:5" x14ac:dyDescent="0.15">
      <c r="C15157" s="104"/>
      <c r="D15157" s="104"/>
      <c r="E15157" s="104"/>
    </row>
    <row r="15158" spans="3:5" x14ac:dyDescent="0.15">
      <c r="C15158" s="104"/>
      <c r="D15158" s="104"/>
      <c r="E15158" s="104"/>
    </row>
    <row r="15159" spans="3:5" x14ac:dyDescent="0.15">
      <c r="C15159" s="104"/>
      <c r="D15159" s="104"/>
      <c r="E15159" s="104"/>
    </row>
    <row r="15160" spans="3:5" x14ac:dyDescent="0.15">
      <c r="C15160" s="104"/>
      <c r="D15160" s="104"/>
      <c r="E15160" s="104"/>
    </row>
    <row r="15161" spans="3:5" x14ac:dyDescent="0.15">
      <c r="C15161" s="104"/>
      <c r="D15161" s="104"/>
      <c r="E15161" s="104"/>
    </row>
    <row r="15162" spans="3:5" x14ac:dyDescent="0.15">
      <c r="C15162" s="104"/>
      <c r="D15162" s="104"/>
      <c r="E15162" s="104"/>
    </row>
    <row r="15163" spans="3:5" x14ac:dyDescent="0.15">
      <c r="C15163" s="104"/>
      <c r="D15163" s="104"/>
      <c r="E15163" s="104"/>
    </row>
    <row r="15164" spans="3:5" x14ac:dyDescent="0.15">
      <c r="C15164" s="104"/>
      <c r="D15164" s="104"/>
      <c r="E15164" s="104"/>
    </row>
    <row r="15165" spans="3:5" x14ac:dyDescent="0.15">
      <c r="C15165" s="104"/>
      <c r="D15165" s="104"/>
      <c r="E15165" s="104"/>
    </row>
    <row r="15166" spans="3:5" x14ac:dyDescent="0.15">
      <c r="C15166" s="104"/>
      <c r="D15166" s="104"/>
      <c r="E15166" s="104"/>
    </row>
    <row r="15167" spans="3:5" x14ac:dyDescent="0.15">
      <c r="C15167" s="104"/>
      <c r="D15167" s="104"/>
      <c r="E15167" s="104"/>
    </row>
    <row r="15168" spans="3:5" x14ac:dyDescent="0.15">
      <c r="C15168" s="104"/>
      <c r="D15168" s="104"/>
      <c r="E15168" s="104"/>
    </row>
    <row r="15169" spans="3:5" x14ac:dyDescent="0.15">
      <c r="C15169" s="104"/>
      <c r="D15169" s="104"/>
      <c r="E15169" s="104"/>
    </row>
    <row r="15170" spans="3:5" x14ac:dyDescent="0.15">
      <c r="C15170" s="104"/>
      <c r="D15170" s="104"/>
      <c r="E15170" s="104"/>
    </row>
    <row r="15171" spans="3:5" x14ac:dyDescent="0.15">
      <c r="C15171" s="104"/>
      <c r="D15171" s="104"/>
      <c r="E15171" s="104"/>
    </row>
    <row r="15172" spans="3:5" x14ac:dyDescent="0.15">
      <c r="C15172" s="104"/>
      <c r="D15172" s="104"/>
      <c r="E15172" s="104"/>
    </row>
    <row r="15173" spans="3:5" x14ac:dyDescent="0.15">
      <c r="C15173" s="104"/>
      <c r="D15173" s="104"/>
      <c r="E15173" s="104"/>
    </row>
    <row r="15174" spans="3:5" x14ac:dyDescent="0.15">
      <c r="C15174" s="104"/>
      <c r="D15174" s="104"/>
      <c r="E15174" s="104"/>
    </row>
    <row r="15175" spans="3:5" x14ac:dyDescent="0.15">
      <c r="C15175" s="104"/>
      <c r="D15175" s="104"/>
      <c r="E15175" s="104"/>
    </row>
    <row r="15176" spans="3:5" x14ac:dyDescent="0.15">
      <c r="C15176" s="104"/>
      <c r="D15176" s="104"/>
      <c r="E15176" s="104"/>
    </row>
    <row r="15177" spans="3:5" x14ac:dyDescent="0.15">
      <c r="C15177" s="104"/>
      <c r="D15177" s="104"/>
      <c r="E15177" s="104"/>
    </row>
    <row r="15178" spans="3:5" x14ac:dyDescent="0.15">
      <c r="C15178" s="104"/>
      <c r="D15178" s="104"/>
      <c r="E15178" s="104"/>
    </row>
    <row r="15179" spans="3:5" x14ac:dyDescent="0.15">
      <c r="C15179" s="104"/>
      <c r="D15179" s="104"/>
      <c r="E15179" s="104"/>
    </row>
    <row r="15180" spans="3:5" x14ac:dyDescent="0.15">
      <c r="C15180" s="104"/>
      <c r="D15180" s="104"/>
      <c r="E15180" s="104"/>
    </row>
    <row r="15181" spans="3:5" x14ac:dyDescent="0.15">
      <c r="C15181" s="104"/>
      <c r="D15181" s="104"/>
      <c r="E15181" s="104"/>
    </row>
    <row r="15182" spans="3:5" x14ac:dyDescent="0.15">
      <c r="C15182" s="104"/>
      <c r="D15182" s="104"/>
      <c r="E15182" s="104"/>
    </row>
    <row r="15183" spans="3:5" x14ac:dyDescent="0.15">
      <c r="C15183" s="104"/>
      <c r="D15183" s="104"/>
      <c r="E15183" s="104"/>
    </row>
    <row r="15184" spans="3:5" x14ac:dyDescent="0.15">
      <c r="C15184" s="104"/>
      <c r="D15184" s="104"/>
      <c r="E15184" s="104"/>
    </row>
    <row r="15185" spans="3:5" x14ac:dyDescent="0.15">
      <c r="C15185" s="104"/>
      <c r="D15185" s="104"/>
      <c r="E15185" s="104"/>
    </row>
    <row r="15186" spans="3:5" x14ac:dyDescent="0.15">
      <c r="C15186" s="104"/>
      <c r="D15186" s="104"/>
      <c r="E15186" s="104"/>
    </row>
    <row r="15187" spans="3:5" x14ac:dyDescent="0.15">
      <c r="C15187" s="104"/>
      <c r="D15187" s="104"/>
      <c r="E15187" s="104"/>
    </row>
    <row r="15188" spans="3:5" x14ac:dyDescent="0.15">
      <c r="C15188" s="104"/>
      <c r="D15188" s="104"/>
      <c r="E15188" s="104"/>
    </row>
    <row r="15189" spans="3:5" x14ac:dyDescent="0.15">
      <c r="C15189" s="104"/>
      <c r="D15189" s="104"/>
      <c r="E15189" s="104"/>
    </row>
    <row r="15190" spans="3:5" x14ac:dyDescent="0.15">
      <c r="C15190" s="104"/>
      <c r="D15190" s="104"/>
      <c r="E15190" s="104"/>
    </row>
    <row r="15191" spans="3:5" x14ac:dyDescent="0.15">
      <c r="C15191" s="104"/>
      <c r="D15191" s="104"/>
      <c r="E15191" s="104"/>
    </row>
    <row r="15192" spans="3:5" x14ac:dyDescent="0.15">
      <c r="C15192" s="104"/>
      <c r="D15192" s="104"/>
      <c r="E15192" s="104"/>
    </row>
    <row r="15193" spans="3:5" x14ac:dyDescent="0.15">
      <c r="C15193" s="104"/>
      <c r="D15193" s="104"/>
      <c r="E15193" s="104"/>
    </row>
    <row r="15194" spans="3:5" x14ac:dyDescent="0.15">
      <c r="C15194" s="104"/>
      <c r="D15194" s="104"/>
      <c r="E15194" s="104"/>
    </row>
    <row r="15195" spans="3:5" x14ac:dyDescent="0.15">
      <c r="C15195" s="104"/>
      <c r="D15195" s="104"/>
      <c r="E15195" s="104"/>
    </row>
    <row r="15196" spans="3:5" x14ac:dyDescent="0.15">
      <c r="C15196" s="104"/>
      <c r="D15196" s="104"/>
      <c r="E15196" s="104"/>
    </row>
    <row r="15197" spans="3:5" x14ac:dyDescent="0.15">
      <c r="C15197" s="104"/>
      <c r="D15197" s="104"/>
      <c r="E15197" s="104"/>
    </row>
    <row r="15198" spans="3:5" x14ac:dyDescent="0.15">
      <c r="C15198" s="104"/>
      <c r="D15198" s="104"/>
      <c r="E15198" s="104"/>
    </row>
    <row r="15199" spans="3:5" x14ac:dyDescent="0.15">
      <c r="C15199" s="104"/>
      <c r="D15199" s="104"/>
      <c r="E15199" s="104"/>
    </row>
    <row r="15200" spans="3:5" x14ac:dyDescent="0.15">
      <c r="C15200" s="104"/>
      <c r="D15200" s="104"/>
      <c r="E15200" s="104"/>
    </row>
    <row r="15201" spans="3:5" x14ac:dyDescent="0.15">
      <c r="C15201" s="104"/>
      <c r="D15201" s="104"/>
      <c r="E15201" s="104"/>
    </row>
    <row r="15202" spans="3:5" x14ac:dyDescent="0.15">
      <c r="C15202" s="104"/>
      <c r="D15202" s="104"/>
      <c r="E15202" s="104"/>
    </row>
    <row r="15203" spans="3:5" x14ac:dyDescent="0.15">
      <c r="C15203" s="104"/>
      <c r="D15203" s="104"/>
      <c r="E15203" s="104"/>
    </row>
    <row r="15204" spans="3:5" x14ac:dyDescent="0.15">
      <c r="C15204" s="104"/>
      <c r="D15204" s="104"/>
      <c r="E15204" s="104"/>
    </row>
    <row r="15205" spans="3:5" x14ac:dyDescent="0.15">
      <c r="C15205" s="104"/>
      <c r="D15205" s="104"/>
      <c r="E15205" s="104"/>
    </row>
    <row r="15206" spans="3:5" x14ac:dyDescent="0.15">
      <c r="C15206" s="104"/>
      <c r="D15206" s="104"/>
      <c r="E15206" s="104"/>
    </row>
    <row r="15207" spans="3:5" x14ac:dyDescent="0.15">
      <c r="C15207" s="104"/>
      <c r="D15207" s="104"/>
      <c r="E15207" s="104"/>
    </row>
    <row r="15208" spans="3:5" x14ac:dyDescent="0.15">
      <c r="C15208" s="104"/>
      <c r="D15208" s="104"/>
      <c r="E15208" s="104"/>
    </row>
    <row r="15209" spans="3:5" x14ac:dyDescent="0.15">
      <c r="C15209" s="104"/>
      <c r="D15209" s="104"/>
      <c r="E15209" s="104"/>
    </row>
    <row r="15210" spans="3:5" x14ac:dyDescent="0.15">
      <c r="C15210" s="104"/>
      <c r="D15210" s="104"/>
      <c r="E15210" s="104"/>
    </row>
    <row r="15211" spans="3:5" x14ac:dyDescent="0.15">
      <c r="C15211" s="104"/>
      <c r="D15211" s="104"/>
      <c r="E15211" s="104"/>
    </row>
    <row r="15212" spans="3:5" x14ac:dyDescent="0.15">
      <c r="C15212" s="104"/>
      <c r="D15212" s="104"/>
      <c r="E15212" s="104"/>
    </row>
    <row r="15213" spans="3:5" x14ac:dyDescent="0.15">
      <c r="C15213" s="104"/>
      <c r="D15213" s="104"/>
      <c r="E15213" s="104"/>
    </row>
    <row r="15214" spans="3:5" x14ac:dyDescent="0.15">
      <c r="C15214" s="104"/>
      <c r="D15214" s="104"/>
      <c r="E15214" s="104"/>
    </row>
    <row r="15215" spans="3:5" x14ac:dyDescent="0.15">
      <c r="C15215" s="104"/>
      <c r="D15215" s="104"/>
      <c r="E15215" s="104"/>
    </row>
    <row r="15216" spans="3:5" x14ac:dyDescent="0.15">
      <c r="C15216" s="104"/>
      <c r="D15216" s="104"/>
      <c r="E15216" s="104"/>
    </row>
    <row r="15217" spans="3:5" x14ac:dyDescent="0.15">
      <c r="C15217" s="104"/>
      <c r="D15217" s="104"/>
      <c r="E15217" s="104"/>
    </row>
    <row r="15218" spans="3:5" x14ac:dyDescent="0.15">
      <c r="C15218" s="104"/>
      <c r="D15218" s="104"/>
      <c r="E15218" s="104"/>
    </row>
    <row r="15219" spans="3:5" x14ac:dyDescent="0.15">
      <c r="C15219" s="104"/>
      <c r="D15219" s="104"/>
      <c r="E15219" s="104"/>
    </row>
    <row r="15220" spans="3:5" x14ac:dyDescent="0.15">
      <c r="C15220" s="104"/>
      <c r="D15220" s="104"/>
      <c r="E15220" s="104"/>
    </row>
    <row r="15221" spans="3:5" x14ac:dyDescent="0.15">
      <c r="C15221" s="104"/>
      <c r="D15221" s="104"/>
      <c r="E15221" s="104"/>
    </row>
    <row r="15222" spans="3:5" x14ac:dyDescent="0.15">
      <c r="C15222" s="104"/>
      <c r="D15222" s="104"/>
      <c r="E15222" s="104"/>
    </row>
    <row r="15223" spans="3:5" x14ac:dyDescent="0.15">
      <c r="C15223" s="104"/>
      <c r="D15223" s="104"/>
      <c r="E15223" s="104"/>
    </row>
    <row r="15224" spans="3:5" x14ac:dyDescent="0.15">
      <c r="C15224" s="104"/>
      <c r="D15224" s="104"/>
      <c r="E15224" s="104"/>
    </row>
    <row r="15225" spans="3:5" x14ac:dyDescent="0.15">
      <c r="C15225" s="104"/>
      <c r="D15225" s="104"/>
      <c r="E15225" s="104"/>
    </row>
    <row r="15226" spans="3:5" x14ac:dyDescent="0.15">
      <c r="C15226" s="104"/>
      <c r="D15226" s="104"/>
      <c r="E15226" s="104"/>
    </row>
    <row r="15227" spans="3:5" x14ac:dyDescent="0.15">
      <c r="C15227" s="104"/>
      <c r="D15227" s="104"/>
      <c r="E15227" s="104"/>
    </row>
    <row r="15228" spans="3:5" x14ac:dyDescent="0.15">
      <c r="C15228" s="104"/>
      <c r="D15228" s="104"/>
      <c r="E15228" s="104"/>
    </row>
    <row r="15229" spans="3:5" x14ac:dyDescent="0.15">
      <c r="C15229" s="104"/>
      <c r="D15229" s="104"/>
      <c r="E15229" s="104"/>
    </row>
    <row r="15230" spans="3:5" x14ac:dyDescent="0.15">
      <c r="C15230" s="104"/>
      <c r="D15230" s="104"/>
      <c r="E15230" s="104"/>
    </row>
    <row r="15231" spans="3:5" x14ac:dyDescent="0.15">
      <c r="C15231" s="104"/>
      <c r="D15231" s="104"/>
      <c r="E15231" s="104"/>
    </row>
    <row r="15232" spans="3:5" x14ac:dyDescent="0.15">
      <c r="C15232" s="104"/>
      <c r="D15232" s="104"/>
      <c r="E15232" s="104"/>
    </row>
    <row r="15233" spans="3:5" x14ac:dyDescent="0.15">
      <c r="C15233" s="104"/>
      <c r="D15233" s="104"/>
      <c r="E15233" s="104"/>
    </row>
    <row r="15234" spans="3:5" x14ac:dyDescent="0.15">
      <c r="C15234" s="104"/>
      <c r="D15234" s="104"/>
      <c r="E15234" s="104"/>
    </row>
    <row r="15235" spans="3:5" x14ac:dyDescent="0.15">
      <c r="C15235" s="104"/>
      <c r="D15235" s="104"/>
      <c r="E15235" s="104"/>
    </row>
    <row r="15236" spans="3:5" x14ac:dyDescent="0.15">
      <c r="C15236" s="104"/>
      <c r="D15236" s="104"/>
      <c r="E15236" s="104"/>
    </row>
    <row r="15237" spans="3:5" x14ac:dyDescent="0.15">
      <c r="C15237" s="104"/>
      <c r="D15237" s="104"/>
      <c r="E15237" s="104"/>
    </row>
    <row r="15238" spans="3:5" x14ac:dyDescent="0.15">
      <c r="C15238" s="104"/>
      <c r="D15238" s="104"/>
      <c r="E15238" s="104"/>
    </row>
    <row r="15239" spans="3:5" x14ac:dyDescent="0.15">
      <c r="C15239" s="104"/>
      <c r="D15239" s="104"/>
      <c r="E15239" s="104"/>
    </row>
    <row r="15240" spans="3:5" x14ac:dyDescent="0.15">
      <c r="C15240" s="104"/>
      <c r="D15240" s="104"/>
      <c r="E15240" s="104"/>
    </row>
    <row r="15241" spans="3:5" x14ac:dyDescent="0.15">
      <c r="C15241" s="104"/>
      <c r="D15241" s="104"/>
      <c r="E15241" s="104"/>
    </row>
    <row r="15242" spans="3:5" x14ac:dyDescent="0.15">
      <c r="C15242" s="104"/>
      <c r="D15242" s="104"/>
      <c r="E15242" s="104"/>
    </row>
    <row r="15243" spans="3:5" x14ac:dyDescent="0.15">
      <c r="C15243" s="104"/>
      <c r="D15243" s="104"/>
      <c r="E15243" s="104"/>
    </row>
    <row r="15244" spans="3:5" x14ac:dyDescent="0.15">
      <c r="C15244" s="104"/>
      <c r="D15244" s="104"/>
      <c r="E15244" s="104"/>
    </row>
    <row r="15245" spans="3:5" x14ac:dyDescent="0.15">
      <c r="C15245" s="104"/>
      <c r="D15245" s="104"/>
      <c r="E15245" s="104"/>
    </row>
    <row r="15246" spans="3:5" x14ac:dyDescent="0.15">
      <c r="C15246" s="104"/>
      <c r="D15246" s="104"/>
      <c r="E15246" s="104"/>
    </row>
    <row r="15247" spans="3:5" x14ac:dyDescent="0.15">
      <c r="C15247" s="104"/>
      <c r="D15247" s="104"/>
      <c r="E15247" s="104"/>
    </row>
    <row r="15248" spans="3:5" x14ac:dyDescent="0.15">
      <c r="C15248" s="104"/>
      <c r="D15248" s="104"/>
      <c r="E15248" s="104"/>
    </row>
    <row r="15249" spans="3:5" x14ac:dyDescent="0.15">
      <c r="C15249" s="104"/>
      <c r="D15249" s="104"/>
      <c r="E15249" s="104"/>
    </row>
    <row r="15250" spans="3:5" x14ac:dyDescent="0.15">
      <c r="C15250" s="104"/>
      <c r="D15250" s="104"/>
      <c r="E15250" s="104"/>
    </row>
    <row r="15251" spans="3:5" x14ac:dyDescent="0.15">
      <c r="C15251" s="104"/>
      <c r="D15251" s="104"/>
      <c r="E15251" s="104"/>
    </row>
    <row r="15252" spans="3:5" x14ac:dyDescent="0.15">
      <c r="C15252" s="104"/>
      <c r="D15252" s="104"/>
      <c r="E15252" s="104"/>
    </row>
    <row r="15253" spans="3:5" x14ac:dyDescent="0.15">
      <c r="C15253" s="104"/>
      <c r="D15253" s="104"/>
      <c r="E15253" s="104"/>
    </row>
    <row r="15254" spans="3:5" x14ac:dyDescent="0.15">
      <c r="C15254" s="104"/>
      <c r="D15254" s="104"/>
      <c r="E15254" s="104"/>
    </row>
    <row r="15255" spans="3:5" x14ac:dyDescent="0.15">
      <c r="C15255" s="104"/>
      <c r="D15255" s="104"/>
      <c r="E15255" s="104"/>
    </row>
    <row r="15256" spans="3:5" x14ac:dyDescent="0.15">
      <c r="C15256" s="104"/>
      <c r="D15256" s="104"/>
      <c r="E15256" s="104"/>
    </row>
    <row r="15257" spans="3:5" x14ac:dyDescent="0.15">
      <c r="C15257" s="104"/>
      <c r="D15257" s="104"/>
      <c r="E15257" s="104"/>
    </row>
    <row r="15258" spans="3:5" x14ac:dyDescent="0.15">
      <c r="C15258" s="104"/>
      <c r="D15258" s="104"/>
      <c r="E15258" s="104"/>
    </row>
    <row r="15259" spans="3:5" x14ac:dyDescent="0.15">
      <c r="C15259" s="104"/>
      <c r="D15259" s="104"/>
      <c r="E15259" s="104"/>
    </row>
    <row r="15260" spans="3:5" x14ac:dyDescent="0.15">
      <c r="C15260" s="104"/>
      <c r="D15260" s="104"/>
      <c r="E15260" s="104"/>
    </row>
    <row r="15261" spans="3:5" x14ac:dyDescent="0.15">
      <c r="C15261" s="104"/>
      <c r="D15261" s="104"/>
      <c r="E15261" s="104"/>
    </row>
    <row r="15262" spans="3:5" x14ac:dyDescent="0.15">
      <c r="C15262" s="104"/>
      <c r="D15262" s="104"/>
      <c r="E15262" s="104"/>
    </row>
    <row r="15263" spans="3:5" x14ac:dyDescent="0.15">
      <c r="C15263" s="104"/>
      <c r="D15263" s="104"/>
      <c r="E15263" s="104"/>
    </row>
    <row r="15264" spans="3:5" x14ac:dyDescent="0.15">
      <c r="C15264" s="104"/>
      <c r="D15264" s="104"/>
      <c r="E15264" s="104"/>
    </row>
    <row r="15265" spans="3:5" x14ac:dyDescent="0.15">
      <c r="C15265" s="104"/>
      <c r="D15265" s="104"/>
      <c r="E15265" s="104"/>
    </row>
    <row r="15266" spans="3:5" x14ac:dyDescent="0.15">
      <c r="C15266" s="104"/>
      <c r="D15266" s="104"/>
      <c r="E15266" s="104"/>
    </row>
    <row r="15267" spans="3:5" x14ac:dyDescent="0.15">
      <c r="C15267" s="104"/>
      <c r="D15267" s="104"/>
      <c r="E15267" s="104"/>
    </row>
    <row r="15268" spans="3:5" x14ac:dyDescent="0.15">
      <c r="C15268" s="104"/>
      <c r="D15268" s="104"/>
      <c r="E15268" s="104"/>
    </row>
    <row r="15269" spans="3:5" x14ac:dyDescent="0.15">
      <c r="C15269" s="104"/>
      <c r="D15269" s="104"/>
      <c r="E15269" s="104"/>
    </row>
    <row r="15270" spans="3:5" x14ac:dyDescent="0.15">
      <c r="C15270" s="104"/>
      <c r="D15270" s="104"/>
      <c r="E15270" s="104"/>
    </row>
    <row r="15271" spans="3:5" x14ac:dyDescent="0.15">
      <c r="C15271" s="104"/>
      <c r="D15271" s="104"/>
      <c r="E15271" s="104"/>
    </row>
    <row r="15272" spans="3:5" x14ac:dyDescent="0.15">
      <c r="C15272" s="104"/>
      <c r="D15272" s="104"/>
      <c r="E15272" s="104"/>
    </row>
    <row r="15273" spans="3:5" x14ac:dyDescent="0.15">
      <c r="C15273" s="104"/>
      <c r="D15273" s="104"/>
      <c r="E15273" s="104"/>
    </row>
    <row r="15274" spans="3:5" x14ac:dyDescent="0.15">
      <c r="C15274" s="104"/>
      <c r="D15274" s="104"/>
      <c r="E15274" s="104"/>
    </row>
    <row r="15275" spans="3:5" x14ac:dyDescent="0.15">
      <c r="C15275" s="104"/>
      <c r="D15275" s="104"/>
      <c r="E15275" s="104"/>
    </row>
    <row r="15276" spans="3:5" x14ac:dyDescent="0.15">
      <c r="C15276" s="104"/>
      <c r="D15276" s="104"/>
      <c r="E15276" s="104"/>
    </row>
    <row r="15277" spans="3:5" x14ac:dyDescent="0.15">
      <c r="C15277" s="104"/>
      <c r="D15277" s="104"/>
      <c r="E15277" s="104"/>
    </row>
    <row r="15278" spans="3:5" x14ac:dyDescent="0.15">
      <c r="C15278" s="104"/>
      <c r="D15278" s="104"/>
      <c r="E15278" s="104"/>
    </row>
    <row r="15279" spans="3:5" x14ac:dyDescent="0.15">
      <c r="C15279" s="104"/>
      <c r="D15279" s="104"/>
      <c r="E15279" s="104"/>
    </row>
    <row r="15280" spans="3:5" x14ac:dyDescent="0.15">
      <c r="C15280" s="104"/>
      <c r="D15280" s="104"/>
      <c r="E15280" s="104"/>
    </row>
    <row r="15281" spans="3:5" x14ac:dyDescent="0.15">
      <c r="C15281" s="104"/>
      <c r="D15281" s="104"/>
      <c r="E15281" s="104"/>
    </row>
    <row r="15282" spans="3:5" x14ac:dyDescent="0.15">
      <c r="C15282" s="104"/>
      <c r="D15282" s="104"/>
      <c r="E15282" s="104"/>
    </row>
    <row r="15283" spans="3:5" x14ac:dyDescent="0.15">
      <c r="C15283" s="104"/>
      <c r="D15283" s="104"/>
      <c r="E15283" s="104"/>
    </row>
    <row r="15284" spans="3:5" x14ac:dyDescent="0.15">
      <c r="C15284" s="104"/>
      <c r="D15284" s="104"/>
      <c r="E15284" s="104"/>
    </row>
    <row r="15285" spans="3:5" x14ac:dyDescent="0.15">
      <c r="C15285" s="104"/>
      <c r="D15285" s="104"/>
      <c r="E15285" s="104"/>
    </row>
    <row r="15286" spans="3:5" x14ac:dyDescent="0.15">
      <c r="C15286" s="104"/>
      <c r="D15286" s="104"/>
      <c r="E15286" s="104"/>
    </row>
    <row r="15287" spans="3:5" x14ac:dyDescent="0.15">
      <c r="C15287" s="104"/>
      <c r="D15287" s="104"/>
      <c r="E15287" s="104"/>
    </row>
    <row r="15288" spans="3:5" x14ac:dyDescent="0.15">
      <c r="C15288" s="104"/>
      <c r="D15288" s="104"/>
      <c r="E15288" s="104"/>
    </row>
    <row r="15289" spans="3:5" x14ac:dyDescent="0.15">
      <c r="C15289" s="104"/>
      <c r="D15289" s="104"/>
      <c r="E15289" s="104"/>
    </row>
    <row r="15290" spans="3:5" x14ac:dyDescent="0.15">
      <c r="C15290" s="104"/>
      <c r="D15290" s="104"/>
      <c r="E15290" s="104"/>
    </row>
    <row r="15291" spans="3:5" x14ac:dyDescent="0.15">
      <c r="C15291" s="104"/>
      <c r="D15291" s="104"/>
      <c r="E15291" s="104"/>
    </row>
    <row r="15292" spans="3:5" x14ac:dyDescent="0.15">
      <c r="C15292" s="104"/>
      <c r="D15292" s="104"/>
      <c r="E15292" s="104"/>
    </row>
    <row r="15293" spans="3:5" x14ac:dyDescent="0.15">
      <c r="C15293" s="104"/>
      <c r="D15293" s="104"/>
      <c r="E15293" s="104"/>
    </row>
    <row r="15294" spans="3:5" x14ac:dyDescent="0.15">
      <c r="C15294" s="104"/>
      <c r="D15294" s="104"/>
      <c r="E15294" s="104"/>
    </row>
    <row r="15295" spans="3:5" x14ac:dyDescent="0.15">
      <c r="C15295" s="104"/>
      <c r="D15295" s="104"/>
      <c r="E15295" s="104"/>
    </row>
    <row r="15296" spans="3:5" x14ac:dyDescent="0.15">
      <c r="C15296" s="104"/>
      <c r="D15296" s="104"/>
      <c r="E15296" s="104"/>
    </row>
    <row r="15297" spans="3:5" x14ac:dyDescent="0.15">
      <c r="C15297" s="104"/>
      <c r="D15297" s="104"/>
      <c r="E15297" s="104"/>
    </row>
    <row r="15298" spans="3:5" x14ac:dyDescent="0.15">
      <c r="C15298" s="104"/>
      <c r="D15298" s="104"/>
      <c r="E15298" s="104"/>
    </row>
    <row r="15299" spans="3:5" x14ac:dyDescent="0.15">
      <c r="C15299" s="104"/>
      <c r="D15299" s="104"/>
      <c r="E15299" s="104"/>
    </row>
    <row r="15300" spans="3:5" x14ac:dyDescent="0.15">
      <c r="C15300" s="104"/>
      <c r="D15300" s="104"/>
      <c r="E15300" s="104"/>
    </row>
    <row r="15301" spans="3:5" x14ac:dyDescent="0.15">
      <c r="C15301" s="104"/>
      <c r="D15301" s="104"/>
      <c r="E15301" s="104"/>
    </row>
    <row r="15302" spans="3:5" x14ac:dyDescent="0.15">
      <c r="C15302" s="104"/>
      <c r="D15302" s="104"/>
      <c r="E15302" s="104"/>
    </row>
    <row r="15303" spans="3:5" x14ac:dyDescent="0.15">
      <c r="C15303" s="104"/>
      <c r="D15303" s="104"/>
      <c r="E15303" s="104"/>
    </row>
    <row r="15304" spans="3:5" x14ac:dyDescent="0.15">
      <c r="C15304" s="104"/>
      <c r="D15304" s="104"/>
      <c r="E15304" s="104"/>
    </row>
    <row r="15305" spans="3:5" x14ac:dyDescent="0.15">
      <c r="C15305" s="104"/>
      <c r="D15305" s="104"/>
      <c r="E15305" s="104"/>
    </row>
    <row r="15306" spans="3:5" x14ac:dyDescent="0.15">
      <c r="C15306" s="104"/>
      <c r="D15306" s="104"/>
      <c r="E15306" s="104"/>
    </row>
    <row r="15307" spans="3:5" x14ac:dyDescent="0.15">
      <c r="C15307" s="104"/>
      <c r="D15307" s="104"/>
      <c r="E15307" s="104"/>
    </row>
    <row r="15308" spans="3:5" x14ac:dyDescent="0.15">
      <c r="C15308" s="104"/>
      <c r="D15308" s="104"/>
      <c r="E15308" s="104"/>
    </row>
    <row r="15309" spans="3:5" x14ac:dyDescent="0.15">
      <c r="C15309" s="104"/>
      <c r="D15309" s="104"/>
      <c r="E15309" s="104"/>
    </row>
    <row r="15310" spans="3:5" x14ac:dyDescent="0.15">
      <c r="C15310" s="104"/>
      <c r="D15310" s="104"/>
      <c r="E15310" s="104"/>
    </row>
    <row r="15311" spans="3:5" x14ac:dyDescent="0.15">
      <c r="C15311" s="104"/>
      <c r="D15311" s="104"/>
      <c r="E15311" s="104"/>
    </row>
    <row r="15312" spans="3:5" x14ac:dyDescent="0.15">
      <c r="C15312" s="104"/>
      <c r="D15312" s="104"/>
      <c r="E15312" s="104"/>
    </row>
    <row r="15313" spans="3:5" x14ac:dyDescent="0.15">
      <c r="C15313" s="104"/>
      <c r="D15313" s="104"/>
      <c r="E15313" s="104"/>
    </row>
    <row r="15314" spans="3:5" x14ac:dyDescent="0.15">
      <c r="C15314" s="104"/>
      <c r="D15314" s="104"/>
      <c r="E15314" s="104"/>
    </row>
    <row r="15315" spans="3:5" x14ac:dyDescent="0.15">
      <c r="C15315" s="104"/>
      <c r="D15315" s="104"/>
      <c r="E15315" s="104"/>
    </row>
    <row r="15316" spans="3:5" x14ac:dyDescent="0.15">
      <c r="C15316" s="104"/>
      <c r="D15316" s="104"/>
      <c r="E15316" s="104"/>
    </row>
    <row r="15317" spans="3:5" x14ac:dyDescent="0.15">
      <c r="C15317" s="104"/>
      <c r="D15317" s="104"/>
      <c r="E15317" s="104"/>
    </row>
    <row r="15318" spans="3:5" x14ac:dyDescent="0.15">
      <c r="C15318" s="104"/>
      <c r="D15318" s="104"/>
      <c r="E15318" s="104"/>
    </row>
    <row r="15319" spans="3:5" x14ac:dyDescent="0.15">
      <c r="C15319" s="104"/>
      <c r="D15319" s="104"/>
      <c r="E15319" s="104"/>
    </row>
    <row r="15320" spans="3:5" x14ac:dyDescent="0.15">
      <c r="C15320" s="104"/>
      <c r="D15320" s="104"/>
      <c r="E15320" s="104"/>
    </row>
    <row r="15321" spans="3:5" x14ac:dyDescent="0.15">
      <c r="C15321" s="104"/>
      <c r="D15321" s="104"/>
      <c r="E15321" s="104"/>
    </row>
    <row r="15322" spans="3:5" x14ac:dyDescent="0.15">
      <c r="C15322" s="104"/>
      <c r="D15322" s="104"/>
      <c r="E15322" s="104"/>
    </row>
    <row r="15323" spans="3:5" x14ac:dyDescent="0.15">
      <c r="C15323" s="104"/>
      <c r="D15323" s="104"/>
      <c r="E15323" s="104"/>
    </row>
    <row r="15324" spans="3:5" x14ac:dyDescent="0.15">
      <c r="C15324" s="104"/>
      <c r="D15324" s="104"/>
      <c r="E15324" s="104"/>
    </row>
    <row r="15325" spans="3:5" x14ac:dyDescent="0.15">
      <c r="C15325" s="104"/>
      <c r="D15325" s="104"/>
      <c r="E15325" s="104"/>
    </row>
    <row r="15326" spans="3:5" x14ac:dyDescent="0.15">
      <c r="C15326" s="104"/>
      <c r="D15326" s="104"/>
      <c r="E15326" s="104"/>
    </row>
    <row r="15327" spans="3:5" x14ac:dyDescent="0.15">
      <c r="C15327" s="104"/>
      <c r="D15327" s="104"/>
      <c r="E15327" s="104"/>
    </row>
    <row r="15328" spans="3:5" x14ac:dyDescent="0.15">
      <c r="C15328" s="104"/>
      <c r="D15328" s="104"/>
      <c r="E15328" s="104"/>
    </row>
    <row r="15329" spans="3:5" x14ac:dyDescent="0.15">
      <c r="C15329" s="104"/>
      <c r="D15329" s="104"/>
      <c r="E15329" s="104"/>
    </row>
    <row r="15330" spans="3:5" x14ac:dyDescent="0.15">
      <c r="C15330" s="104"/>
      <c r="D15330" s="104"/>
      <c r="E15330" s="104"/>
    </row>
    <row r="15331" spans="3:5" x14ac:dyDescent="0.15">
      <c r="C15331" s="104"/>
      <c r="D15331" s="104"/>
      <c r="E15331" s="104"/>
    </row>
    <row r="15332" spans="3:5" x14ac:dyDescent="0.15">
      <c r="C15332" s="104"/>
      <c r="D15332" s="104"/>
      <c r="E15332" s="104"/>
    </row>
    <row r="15333" spans="3:5" x14ac:dyDescent="0.15">
      <c r="C15333" s="104"/>
      <c r="D15333" s="104"/>
      <c r="E15333" s="104"/>
    </row>
    <row r="15334" spans="3:5" x14ac:dyDescent="0.15">
      <c r="C15334" s="104"/>
      <c r="D15334" s="104"/>
      <c r="E15334" s="104"/>
    </row>
    <row r="15335" spans="3:5" x14ac:dyDescent="0.15">
      <c r="C15335" s="104"/>
      <c r="D15335" s="104"/>
      <c r="E15335" s="104"/>
    </row>
    <row r="15336" spans="3:5" x14ac:dyDescent="0.15">
      <c r="C15336" s="104"/>
      <c r="D15336" s="104"/>
      <c r="E15336" s="104"/>
    </row>
    <row r="15337" spans="3:5" x14ac:dyDescent="0.15">
      <c r="C15337" s="104"/>
      <c r="D15337" s="104"/>
      <c r="E15337" s="104"/>
    </row>
    <row r="15338" spans="3:5" x14ac:dyDescent="0.15">
      <c r="C15338" s="104"/>
      <c r="D15338" s="104"/>
      <c r="E15338" s="104"/>
    </row>
    <row r="15339" spans="3:5" x14ac:dyDescent="0.15">
      <c r="C15339" s="104"/>
      <c r="D15339" s="104"/>
      <c r="E15339" s="104"/>
    </row>
    <row r="15340" spans="3:5" x14ac:dyDescent="0.15">
      <c r="C15340" s="104"/>
      <c r="D15340" s="104"/>
      <c r="E15340" s="104"/>
    </row>
    <row r="15341" spans="3:5" x14ac:dyDescent="0.15">
      <c r="C15341" s="104"/>
      <c r="D15341" s="104"/>
      <c r="E15341" s="104"/>
    </row>
    <row r="15342" spans="3:5" x14ac:dyDescent="0.15">
      <c r="C15342" s="104"/>
      <c r="D15342" s="104"/>
      <c r="E15342" s="104"/>
    </row>
    <row r="15343" spans="3:5" x14ac:dyDescent="0.15">
      <c r="C15343" s="104"/>
      <c r="D15343" s="104"/>
      <c r="E15343" s="104"/>
    </row>
    <row r="15344" spans="3:5" x14ac:dyDescent="0.15">
      <c r="C15344" s="104"/>
      <c r="D15344" s="104"/>
      <c r="E15344" s="104"/>
    </row>
    <row r="15345" spans="3:5" x14ac:dyDescent="0.15">
      <c r="C15345" s="104"/>
      <c r="D15345" s="104"/>
      <c r="E15345" s="104"/>
    </row>
    <row r="15346" spans="3:5" x14ac:dyDescent="0.15">
      <c r="C15346" s="104"/>
      <c r="D15346" s="104"/>
      <c r="E15346" s="104"/>
    </row>
    <row r="15347" spans="3:5" x14ac:dyDescent="0.15">
      <c r="C15347" s="104"/>
      <c r="D15347" s="104"/>
      <c r="E15347" s="104"/>
    </row>
    <row r="15348" spans="3:5" x14ac:dyDescent="0.15">
      <c r="C15348" s="104"/>
      <c r="D15348" s="104"/>
      <c r="E15348" s="104"/>
    </row>
    <row r="15349" spans="3:5" x14ac:dyDescent="0.15">
      <c r="C15349" s="104"/>
      <c r="D15349" s="104"/>
      <c r="E15349" s="104"/>
    </row>
    <row r="15350" spans="3:5" x14ac:dyDescent="0.15">
      <c r="C15350" s="104"/>
      <c r="D15350" s="104"/>
      <c r="E15350" s="104"/>
    </row>
    <row r="15351" spans="3:5" x14ac:dyDescent="0.15">
      <c r="C15351" s="104"/>
      <c r="D15351" s="104"/>
      <c r="E15351" s="104"/>
    </row>
    <row r="15352" spans="3:5" x14ac:dyDescent="0.15">
      <c r="C15352" s="104"/>
      <c r="D15352" s="104"/>
      <c r="E15352" s="104"/>
    </row>
    <row r="15353" spans="3:5" x14ac:dyDescent="0.15">
      <c r="C15353" s="104"/>
      <c r="D15353" s="104"/>
      <c r="E15353" s="104"/>
    </row>
    <row r="15354" spans="3:5" x14ac:dyDescent="0.15">
      <c r="C15354" s="104"/>
      <c r="D15354" s="104"/>
      <c r="E15354" s="104"/>
    </row>
    <row r="15355" spans="3:5" x14ac:dyDescent="0.15">
      <c r="C15355" s="104"/>
      <c r="D15355" s="104"/>
      <c r="E15355" s="104"/>
    </row>
    <row r="15356" spans="3:5" x14ac:dyDescent="0.15">
      <c r="C15356" s="104"/>
      <c r="D15356" s="104"/>
      <c r="E15356" s="104"/>
    </row>
    <row r="15357" spans="3:5" x14ac:dyDescent="0.15">
      <c r="C15357" s="104"/>
      <c r="D15357" s="104"/>
      <c r="E15357" s="104"/>
    </row>
    <row r="15358" spans="3:5" x14ac:dyDescent="0.15">
      <c r="C15358" s="104"/>
      <c r="D15358" s="104"/>
      <c r="E15358" s="104"/>
    </row>
    <row r="15359" spans="3:5" x14ac:dyDescent="0.15">
      <c r="C15359" s="104"/>
      <c r="D15359" s="104"/>
      <c r="E15359" s="104"/>
    </row>
    <row r="15360" spans="3:5" x14ac:dyDescent="0.15">
      <c r="C15360" s="104"/>
      <c r="D15360" s="104"/>
      <c r="E15360" s="104"/>
    </row>
    <row r="15361" spans="3:5" x14ac:dyDescent="0.15">
      <c r="C15361" s="104"/>
      <c r="D15361" s="104"/>
      <c r="E15361" s="104"/>
    </row>
    <row r="15362" spans="3:5" x14ac:dyDescent="0.15">
      <c r="C15362" s="104"/>
      <c r="D15362" s="104"/>
      <c r="E15362" s="104"/>
    </row>
    <row r="15363" spans="3:5" x14ac:dyDescent="0.15">
      <c r="C15363" s="104"/>
      <c r="D15363" s="104"/>
      <c r="E15363" s="104"/>
    </row>
    <row r="15364" spans="3:5" x14ac:dyDescent="0.15">
      <c r="C15364" s="104"/>
      <c r="D15364" s="104"/>
      <c r="E15364" s="104"/>
    </row>
    <row r="15365" spans="3:5" x14ac:dyDescent="0.15">
      <c r="C15365" s="104"/>
      <c r="D15365" s="104"/>
      <c r="E15365" s="104"/>
    </row>
    <row r="15366" spans="3:5" x14ac:dyDescent="0.15">
      <c r="C15366" s="104"/>
      <c r="D15366" s="104"/>
      <c r="E15366" s="104"/>
    </row>
    <row r="15367" spans="3:5" x14ac:dyDescent="0.15">
      <c r="C15367" s="104"/>
      <c r="D15367" s="104"/>
      <c r="E15367" s="104"/>
    </row>
    <row r="15368" spans="3:5" x14ac:dyDescent="0.15">
      <c r="C15368" s="104"/>
      <c r="D15368" s="104"/>
      <c r="E15368" s="104"/>
    </row>
    <row r="15369" spans="3:5" x14ac:dyDescent="0.15">
      <c r="C15369" s="104"/>
      <c r="D15369" s="104"/>
      <c r="E15369" s="104"/>
    </row>
    <row r="15370" spans="3:5" x14ac:dyDescent="0.15">
      <c r="C15370" s="104"/>
      <c r="D15370" s="104"/>
      <c r="E15370" s="104"/>
    </row>
    <row r="15371" spans="3:5" x14ac:dyDescent="0.15">
      <c r="C15371" s="104"/>
      <c r="D15371" s="104"/>
      <c r="E15371" s="104"/>
    </row>
    <row r="15372" spans="3:5" x14ac:dyDescent="0.15">
      <c r="C15372" s="104"/>
      <c r="D15372" s="104"/>
      <c r="E15372" s="104"/>
    </row>
    <row r="15373" spans="3:5" x14ac:dyDescent="0.15">
      <c r="C15373" s="104"/>
      <c r="D15373" s="104"/>
      <c r="E15373" s="104"/>
    </row>
    <row r="15374" spans="3:5" x14ac:dyDescent="0.15">
      <c r="C15374" s="104"/>
      <c r="D15374" s="104"/>
      <c r="E15374" s="104"/>
    </row>
    <row r="15375" spans="3:5" x14ac:dyDescent="0.15">
      <c r="C15375" s="104"/>
      <c r="D15375" s="104"/>
      <c r="E15375" s="104"/>
    </row>
    <row r="15376" spans="3:5" x14ac:dyDescent="0.15">
      <c r="C15376" s="104"/>
      <c r="D15376" s="104"/>
      <c r="E15376" s="104"/>
    </row>
    <row r="15377" spans="3:5" x14ac:dyDescent="0.15">
      <c r="C15377" s="104"/>
      <c r="D15377" s="104"/>
      <c r="E15377" s="104"/>
    </row>
    <row r="15378" spans="3:5" x14ac:dyDescent="0.15">
      <c r="C15378" s="104"/>
      <c r="D15378" s="104"/>
      <c r="E15378" s="104"/>
    </row>
    <row r="15379" spans="3:5" x14ac:dyDescent="0.15">
      <c r="C15379" s="104"/>
      <c r="D15379" s="104"/>
      <c r="E15379" s="104"/>
    </row>
    <row r="15380" spans="3:5" x14ac:dyDescent="0.15">
      <c r="C15380" s="104"/>
      <c r="D15380" s="104"/>
      <c r="E15380" s="104"/>
    </row>
    <row r="15381" spans="3:5" x14ac:dyDescent="0.15">
      <c r="C15381" s="104"/>
      <c r="D15381" s="104"/>
      <c r="E15381" s="104"/>
    </row>
    <row r="15382" spans="3:5" x14ac:dyDescent="0.15">
      <c r="C15382" s="104"/>
      <c r="D15382" s="104"/>
      <c r="E15382" s="104"/>
    </row>
    <row r="15383" spans="3:5" x14ac:dyDescent="0.15">
      <c r="C15383" s="104"/>
      <c r="D15383" s="104"/>
      <c r="E15383" s="104"/>
    </row>
    <row r="15384" spans="3:5" x14ac:dyDescent="0.15">
      <c r="C15384" s="104"/>
      <c r="D15384" s="104"/>
      <c r="E15384" s="104"/>
    </row>
    <row r="15385" spans="3:5" x14ac:dyDescent="0.15">
      <c r="C15385" s="104"/>
      <c r="D15385" s="104"/>
      <c r="E15385" s="104"/>
    </row>
    <row r="15386" spans="3:5" x14ac:dyDescent="0.15">
      <c r="C15386" s="104"/>
      <c r="D15386" s="104"/>
      <c r="E15386" s="104"/>
    </row>
    <row r="15387" spans="3:5" x14ac:dyDescent="0.15">
      <c r="C15387" s="104"/>
      <c r="D15387" s="104"/>
      <c r="E15387" s="104"/>
    </row>
    <row r="15388" spans="3:5" x14ac:dyDescent="0.15">
      <c r="C15388" s="104"/>
      <c r="D15388" s="104"/>
      <c r="E15388" s="104"/>
    </row>
    <row r="15389" spans="3:5" x14ac:dyDescent="0.15">
      <c r="C15389" s="104"/>
      <c r="D15389" s="104"/>
      <c r="E15389" s="104"/>
    </row>
    <row r="15390" spans="3:5" x14ac:dyDescent="0.15">
      <c r="C15390" s="104"/>
      <c r="D15390" s="104"/>
      <c r="E15390" s="104"/>
    </row>
    <row r="15391" spans="3:5" x14ac:dyDescent="0.15">
      <c r="C15391" s="104"/>
      <c r="D15391" s="104"/>
      <c r="E15391" s="104"/>
    </row>
    <row r="15392" spans="3:5" x14ac:dyDescent="0.15">
      <c r="C15392" s="104"/>
      <c r="D15392" s="104"/>
      <c r="E15392" s="104"/>
    </row>
    <row r="15393" spans="3:5" x14ac:dyDescent="0.15">
      <c r="C15393" s="104"/>
      <c r="D15393" s="104"/>
      <c r="E15393" s="104"/>
    </row>
    <row r="15394" spans="3:5" x14ac:dyDescent="0.15">
      <c r="C15394" s="104"/>
      <c r="D15394" s="104"/>
      <c r="E15394" s="104"/>
    </row>
    <row r="15395" spans="3:5" x14ac:dyDescent="0.15">
      <c r="C15395" s="104"/>
      <c r="D15395" s="104"/>
      <c r="E15395" s="104"/>
    </row>
    <row r="15396" spans="3:5" x14ac:dyDescent="0.15">
      <c r="C15396" s="104"/>
      <c r="D15396" s="104"/>
      <c r="E15396" s="104"/>
    </row>
    <row r="15397" spans="3:5" x14ac:dyDescent="0.15">
      <c r="C15397" s="104"/>
      <c r="D15397" s="104"/>
      <c r="E15397" s="104"/>
    </row>
    <row r="15398" spans="3:5" x14ac:dyDescent="0.15">
      <c r="C15398" s="104"/>
      <c r="D15398" s="104"/>
      <c r="E15398" s="104"/>
    </row>
    <row r="15399" spans="3:5" x14ac:dyDescent="0.15">
      <c r="C15399" s="104"/>
      <c r="D15399" s="104"/>
      <c r="E15399" s="104"/>
    </row>
    <row r="15400" spans="3:5" x14ac:dyDescent="0.15">
      <c r="C15400" s="104"/>
      <c r="D15400" s="104"/>
      <c r="E15400" s="104"/>
    </row>
    <row r="15401" spans="3:5" x14ac:dyDescent="0.15">
      <c r="C15401" s="104"/>
      <c r="D15401" s="104"/>
      <c r="E15401" s="104"/>
    </row>
    <row r="15402" spans="3:5" x14ac:dyDescent="0.15">
      <c r="C15402" s="104"/>
      <c r="D15402" s="104"/>
      <c r="E15402" s="104"/>
    </row>
    <row r="15403" spans="3:5" x14ac:dyDescent="0.15">
      <c r="C15403" s="104"/>
      <c r="D15403" s="104"/>
      <c r="E15403" s="104"/>
    </row>
    <row r="15404" spans="3:5" x14ac:dyDescent="0.15">
      <c r="C15404" s="104"/>
      <c r="D15404" s="104"/>
      <c r="E15404" s="104"/>
    </row>
    <row r="15405" spans="3:5" x14ac:dyDescent="0.15">
      <c r="C15405" s="104"/>
      <c r="D15405" s="104"/>
      <c r="E15405" s="104"/>
    </row>
    <row r="15406" spans="3:5" x14ac:dyDescent="0.15">
      <c r="C15406" s="104"/>
      <c r="D15406" s="104"/>
      <c r="E15406" s="104"/>
    </row>
    <row r="15407" spans="3:5" x14ac:dyDescent="0.15">
      <c r="C15407" s="104"/>
      <c r="D15407" s="104"/>
      <c r="E15407" s="104"/>
    </row>
    <row r="15408" spans="3:5" x14ac:dyDescent="0.15">
      <c r="C15408" s="104"/>
      <c r="D15408" s="104"/>
      <c r="E15408" s="104"/>
    </row>
    <row r="15409" spans="3:5" x14ac:dyDescent="0.15">
      <c r="C15409" s="104"/>
      <c r="D15409" s="104"/>
      <c r="E15409" s="104"/>
    </row>
    <row r="15410" spans="3:5" x14ac:dyDescent="0.15">
      <c r="C15410" s="104"/>
      <c r="D15410" s="104"/>
      <c r="E15410" s="104"/>
    </row>
    <row r="15411" spans="3:5" x14ac:dyDescent="0.15">
      <c r="C15411" s="104"/>
      <c r="D15411" s="104"/>
      <c r="E15411" s="104"/>
    </row>
    <row r="15412" spans="3:5" x14ac:dyDescent="0.15">
      <c r="C15412" s="104"/>
      <c r="D15412" s="104"/>
      <c r="E15412" s="104"/>
    </row>
    <row r="15413" spans="3:5" x14ac:dyDescent="0.15">
      <c r="C15413" s="104"/>
      <c r="D15413" s="104"/>
      <c r="E15413" s="104"/>
    </row>
    <row r="15414" spans="3:5" x14ac:dyDescent="0.15">
      <c r="C15414" s="104"/>
      <c r="D15414" s="104"/>
      <c r="E15414" s="104"/>
    </row>
    <row r="15415" spans="3:5" x14ac:dyDescent="0.15">
      <c r="C15415" s="104"/>
      <c r="D15415" s="104"/>
      <c r="E15415" s="104"/>
    </row>
    <row r="15416" spans="3:5" x14ac:dyDescent="0.15">
      <c r="C15416" s="104"/>
      <c r="D15416" s="104"/>
      <c r="E15416" s="104"/>
    </row>
    <row r="15417" spans="3:5" x14ac:dyDescent="0.15">
      <c r="C15417" s="104"/>
      <c r="D15417" s="104"/>
      <c r="E15417" s="104"/>
    </row>
    <row r="15418" spans="3:5" x14ac:dyDescent="0.15">
      <c r="C15418" s="104"/>
      <c r="D15418" s="104"/>
      <c r="E15418" s="104"/>
    </row>
    <row r="15419" spans="3:5" x14ac:dyDescent="0.15">
      <c r="C15419" s="104"/>
      <c r="D15419" s="104"/>
      <c r="E15419" s="104"/>
    </row>
    <row r="15420" spans="3:5" x14ac:dyDescent="0.15">
      <c r="C15420" s="104"/>
      <c r="D15420" s="104"/>
      <c r="E15420" s="104"/>
    </row>
    <row r="15421" spans="3:5" x14ac:dyDescent="0.15">
      <c r="C15421" s="104"/>
      <c r="D15421" s="104"/>
      <c r="E15421" s="104"/>
    </row>
    <row r="15422" spans="3:5" x14ac:dyDescent="0.15">
      <c r="C15422" s="104"/>
      <c r="D15422" s="104"/>
      <c r="E15422" s="104"/>
    </row>
    <row r="15423" spans="3:5" x14ac:dyDescent="0.15">
      <c r="C15423" s="104"/>
      <c r="D15423" s="104"/>
      <c r="E15423" s="104"/>
    </row>
    <row r="15424" spans="3:5" x14ac:dyDescent="0.15">
      <c r="C15424" s="104"/>
      <c r="D15424" s="104"/>
      <c r="E15424" s="104"/>
    </row>
    <row r="15425" spans="3:5" x14ac:dyDescent="0.15">
      <c r="C15425" s="104"/>
      <c r="D15425" s="104"/>
      <c r="E15425" s="104"/>
    </row>
    <row r="15426" spans="3:5" x14ac:dyDescent="0.15">
      <c r="C15426" s="104"/>
      <c r="D15426" s="104"/>
      <c r="E15426" s="104"/>
    </row>
    <row r="15427" spans="3:5" x14ac:dyDescent="0.15">
      <c r="C15427" s="104"/>
      <c r="D15427" s="104"/>
      <c r="E15427" s="104"/>
    </row>
    <row r="15428" spans="3:5" x14ac:dyDescent="0.15">
      <c r="C15428" s="104"/>
      <c r="D15428" s="104"/>
      <c r="E15428" s="104"/>
    </row>
    <row r="15429" spans="3:5" x14ac:dyDescent="0.15">
      <c r="C15429" s="104"/>
      <c r="D15429" s="104"/>
      <c r="E15429" s="104"/>
    </row>
    <row r="15430" spans="3:5" x14ac:dyDescent="0.15">
      <c r="C15430" s="104"/>
      <c r="D15430" s="104"/>
      <c r="E15430" s="104"/>
    </row>
    <row r="15431" spans="3:5" x14ac:dyDescent="0.15">
      <c r="C15431" s="104"/>
      <c r="D15431" s="104"/>
      <c r="E15431" s="104"/>
    </row>
    <row r="15432" spans="3:5" x14ac:dyDescent="0.15">
      <c r="C15432" s="104"/>
      <c r="D15432" s="104"/>
      <c r="E15432" s="104"/>
    </row>
    <row r="15433" spans="3:5" x14ac:dyDescent="0.15">
      <c r="C15433" s="104"/>
      <c r="D15433" s="104"/>
      <c r="E15433" s="104"/>
    </row>
    <row r="15434" spans="3:5" x14ac:dyDescent="0.15">
      <c r="C15434" s="104"/>
      <c r="D15434" s="104"/>
      <c r="E15434" s="104"/>
    </row>
    <row r="15435" spans="3:5" x14ac:dyDescent="0.15">
      <c r="C15435" s="104"/>
      <c r="D15435" s="104"/>
      <c r="E15435" s="104"/>
    </row>
    <row r="15436" spans="3:5" x14ac:dyDescent="0.15">
      <c r="C15436" s="104"/>
      <c r="D15436" s="104"/>
      <c r="E15436" s="104"/>
    </row>
    <row r="15437" spans="3:5" x14ac:dyDescent="0.15">
      <c r="C15437" s="104"/>
      <c r="D15437" s="104"/>
      <c r="E15437" s="104"/>
    </row>
    <row r="15438" spans="3:5" x14ac:dyDescent="0.15">
      <c r="C15438" s="104"/>
      <c r="D15438" s="104"/>
      <c r="E15438" s="104"/>
    </row>
    <row r="15439" spans="3:5" x14ac:dyDescent="0.15">
      <c r="C15439" s="104"/>
      <c r="D15439" s="104"/>
      <c r="E15439" s="104"/>
    </row>
    <row r="15440" spans="3:5" x14ac:dyDescent="0.15">
      <c r="C15440" s="104"/>
      <c r="D15440" s="104"/>
      <c r="E15440" s="104"/>
    </row>
    <row r="15441" spans="3:5" x14ac:dyDescent="0.15">
      <c r="C15441" s="104"/>
      <c r="D15441" s="104"/>
      <c r="E15441" s="104"/>
    </row>
    <row r="15442" spans="3:5" x14ac:dyDescent="0.15">
      <c r="C15442" s="104"/>
      <c r="D15442" s="104"/>
      <c r="E15442" s="104"/>
    </row>
    <row r="15443" spans="3:5" x14ac:dyDescent="0.15">
      <c r="C15443" s="104"/>
      <c r="D15443" s="104"/>
      <c r="E15443" s="104"/>
    </row>
    <row r="15444" spans="3:5" x14ac:dyDescent="0.15">
      <c r="C15444" s="104"/>
      <c r="D15444" s="104"/>
      <c r="E15444" s="104"/>
    </row>
    <row r="15445" spans="3:5" x14ac:dyDescent="0.15">
      <c r="C15445" s="104"/>
      <c r="D15445" s="104"/>
      <c r="E15445" s="104"/>
    </row>
    <row r="15446" spans="3:5" x14ac:dyDescent="0.15">
      <c r="C15446" s="104"/>
      <c r="D15446" s="104"/>
      <c r="E15446" s="104"/>
    </row>
    <row r="15447" spans="3:5" x14ac:dyDescent="0.15">
      <c r="C15447" s="104"/>
      <c r="D15447" s="104"/>
      <c r="E15447" s="104"/>
    </row>
    <row r="15448" spans="3:5" x14ac:dyDescent="0.15">
      <c r="C15448" s="104"/>
      <c r="D15448" s="104"/>
      <c r="E15448" s="104"/>
    </row>
    <row r="15449" spans="3:5" x14ac:dyDescent="0.15">
      <c r="C15449" s="104"/>
      <c r="D15449" s="104"/>
      <c r="E15449" s="104"/>
    </row>
    <row r="15450" spans="3:5" x14ac:dyDescent="0.15">
      <c r="C15450" s="104"/>
      <c r="D15450" s="104"/>
      <c r="E15450" s="104"/>
    </row>
    <row r="15451" spans="3:5" x14ac:dyDescent="0.15">
      <c r="C15451" s="104"/>
      <c r="D15451" s="104"/>
      <c r="E15451" s="104"/>
    </row>
    <row r="15452" spans="3:5" x14ac:dyDescent="0.15">
      <c r="C15452" s="104"/>
      <c r="D15452" s="104"/>
      <c r="E15452" s="104"/>
    </row>
    <row r="15453" spans="3:5" x14ac:dyDescent="0.15">
      <c r="C15453" s="104"/>
      <c r="D15453" s="104"/>
      <c r="E15453" s="104"/>
    </row>
    <row r="15454" spans="3:5" x14ac:dyDescent="0.15">
      <c r="C15454" s="104"/>
      <c r="D15454" s="104"/>
      <c r="E15454" s="104"/>
    </row>
    <row r="15455" spans="3:5" x14ac:dyDescent="0.15">
      <c r="C15455" s="104"/>
      <c r="D15455" s="104"/>
      <c r="E15455" s="104"/>
    </row>
    <row r="15456" spans="3:5" x14ac:dyDescent="0.15">
      <c r="C15456" s="104"/>
      <c r="D15456" s="104"/>
      <c r="E15456" s="104"/>
    </row>
    <row r="15457" spans="3:5" x14ac:dyDescent="0.15">
      <c r="C15457" s="104"/>
      <c r="D15457" s="104"/>
      <c r="E15457" s="104"/>
    </row>
    <row r="15458" spans="3:5" x14ac:dyDescent="0.15">
      <c r="C15458" s="104"/>
      <c r="D15458" s="104"/>
      <c r="E15458" s="104"/>
    </row>
    <row r="15459" spans="3:5" x14ac:dyDescent="0.15">
      <c r="C15459" s="104"/>
      <c r="D15459" s="104"/>
      <c r="E15459" s="104"/>
    </row>
    <row r="15460" spans="3:5" x14ac:dyDescent="0.15">
      <c r="C15460" s="104"/>
      <c r="D15460" s="104"/>
      <c r="E15460" s="104"/>
    </row>
    <row r="15461" spans="3:5" x14ac:dyDescent="0.15">
      <c r="C15461" s="104"/>
      <c r="D15461" s="104"/>
      <c r="E15461" s="104"/>
    </row>
    <row r="15462" spans="3:5" x14ac:dyDescent="0.15">
      <c r="C15462" s="104"/>
      <c r="D15462" s="104"/>
      <c r="E15462" s="104"/>
    </row>
    <row r="15463" spans="3:5" x14ac:dyDescent="0.15">
      <c r="C15463" s="104"/>
      <c r="D15463" s="104"/>
      <c r="E15463" s="104"/>
    </row>
    <row r="15464" spans="3:5" x14ac:dyDescent="0.15">
      <c r="C15464" s="104"/>
      <c r="D15464" s="104"/>
      <c r="E15464" s="104"/>
    </row>
    <row r="15465" spans="3:5" x14ac:dyDescent="0.15">
      <c r="C15465" s="104"/>
      <c r="D15465" s="104"/>
      <c r="E15465" s="104"/>
    </row>
    <row r="15466" spans="3:5" x14ac:dyDescent="0.15">
      <c r="C15466" s="104"/>
      <c r="D15466" s="104"/>
      <c r="E15466" s="104"/>
    </row>
    <row r="15467" spans="3:5" x14ac:dyDescent="0.15">
      <c r="C15467" s="104"/>
      <c r="D15467" s="104"/>
      <c r="E15467" s="104"/>
    </row>
    <row r="15468" spans="3:5" x14ac:dyDescent="0.15">
      <c r="C15468" s="104"/>
      <c r="D15468" s="104"/>
      <c r="E15468" s="104"/>
    </row>
    <row r="15469" spans="3:5" x14ac:dyDescent="0.15">
      <c r="C15469" s="104"/>
      <c r="D15469" s="104"/>
      <c r="E15469" s="104"/>
    </row>
    <row r="15470" spans="3:5" x14ac:dyDescent="0.15">
      <c r="C15470" s="104"/>
      <c r="D15470" s="104"/>
      <c r="E15470" s="104"/>
    </row>
    <row r="15471" spans="3:5" x14ac:dyDescent="0.15">
      <c r="C15471" s="104"/>
      <c r="D15471" s="104"/>
      <c r="E15471" s="104"/>
    </row>
    <row r="15472" spans="3:5" x14ac:dyDescent="0.15">
      <c r="C15472" s="104"/>
      <c r="D15472" s="104"/>
      <c r="E15472" s="104"/>
    </row>
    <row r="15473" spans="3:5" x14ac:dyDescent="0.15">
      <c r="C15473" s="104"/>
      <c r="D15473" s="104"/>
      <c r="E15473" s="104"/>
    </row>
    <row r="15474" spans="3:5" x14ac:dyDescent="0.15">
      <c r="C15474" s="104"/>
      <c r="D15474" s="104"/>
      <c r="E15474" s="104"/>
    </row>
    <row r="15475" spans="3:5" x14ac:dyDescent="0.15">
      <c r="C15475" s="104"/>
      <c r="D15475" s="104"/>
      <c r="E15475" s="104"/>
    </row>
    <row r="15476" spans="3:5" x14ac:dyDescent="0.15">
      <c r="C15476" s="104"/>
      <c r="D15476" s="104"/>
      <c r="E15476" s="104"/>
    </row>
    <row r="15477" spans="3:5" x14ac:dyDescent="0.15">
      <c r="C15477" s="104"/>
      <c r="D15477" s="104"/>
      <c r="E15477" s="104"/>
    </row>
    <row r="15478" spans="3:5" x14ac:dyDescent="0.15">
      <c r="C15478" s="104"/>
      <c r="D15478" s="104"/>
      <c r="E15478" s="104"/>
    </row>
    <row r="15479" spans="3:5" x14ac:dyDescent="0.15">
      <c r="C15479" s="104"/>
      <c r="D15479" s="104"/>
      <c r="E15479" s="104"/>
    </row>
    <row r="15480" spans="3:5" x14ac:dyDescent="0.15">
      <c r="C15480" s="104"/>
      <c r="D15480" s="104"/>
      <c r="E15480" s="104"/>
    </row>
    <row r="15481" spans="3:5" x14ac:dyDescent="0.15">
      <c r="C15481" s="104"/>
      <c r="D15481" s="104"/>
      <c r="E15481" s="104"/>
    </row>
    <row r="15482" spans="3:5" x14ac:dyDescent="0.15">
      <c r="C15482" s="104"/>
      <c r="D15482" s="104"/>
      <c r="E15482" s="104"/>
    </row>
    <row r="15483" spans="3:5" x14ac:dyDescent="0.15">
      <c r="C15483" s="104"/>
      <c r="D15483" s="104"/>
      <c r="E15483" s="104"/>
    </row>
    <row r="15484" spans="3:5" x14ac:dyDescent="0.15">
      <c r="C15484" s="104"/>
      <c r="D15484" s="104"/>
      <c r="E15484" s="104"/>
    </row>
    <row r="15485" spans="3:5" x14ac:dyDescent="0.15">
      <c r="C15485" s="104"/>
      <c r="D15485" s="104"/>
      <c r="E15485" s="104"/>
    </row>
    <row r="15486" spans="3:5" x14ac:dyDescent="0.15">
      <c r="C15486" s="104"/>
      <c r="D15486" s="104"/>
      <c r="E15486" s="104"/>
    </row>
    <row r="15487" spans="3:5" x14ac:dyDescent="0.15">
      <c r="C15487" s="104"/>
      <c r="D15487" s="104"/>
      <c r="E15487" s="104"/>
    </row>
    <row r="15488" spans="3:5" x14ac:dyDescent="0.15">
      <c r="C15488" s="104"/>
      <c r="D15488" s="104"/>
      <c r="E15488" s="104"/>
    </row>
    <row r="15489" spans="3:5" x14ac:dyDescent="0.15">
      <c r="C15489" s="104"/>
      <c r="D15489" s="104"/>
      <c r="E15489" s="104"/>
    </row>
    <row r="15490" spans="3:5" x14ac:dyDescent="0.15">
      <c r="C15490" s="104"/>
      <c r="D15490" s="104"/>
      <c r="E15490" s="104"/>
    </row>
    <row r="15491" spans="3:5" x14ac:dyDescent="0.15">
      <c r="C15491" s="104"/>
      <c r="D15491" s="104"/>
      <c r="E15491" s="104"/>
    </row>
    <row r="15492" spans="3:5" x14ac:dyDescent="0.15">
      <c r="C15492" s="104"/>
      <c r="D15492" s="104"/>
      <c r="E15492" s="104"/>
    </row>
    <row r="15493" spans="3:5" x14ac:dyDescent="0.15">
      <c r="C15493" s="104"/>
      <c r="D15493" s="104"/>
      <c r="E15493" s="104"/>
    </row>
    <row r="15494" spans="3:5" x14ac:dyDescent="0.15">
      <c r="C15494" s="104"/>
      <c r="D15494" s="104"/>
      <c r="E15494" s="104"/>
    </row>
    <row r="15495" spans="3:5" x14ac:dyDescent="0.15">
      <c r="C15495" s="104"/>
      <c r="D15495" s="104"/>
      <c r="E15495" s="104"/>
    </row>
    <row r="15496" spans="3:5" x14ac:dyDescent="0.15">
      <c r="C15496" s="104"/>
      <c r="D15496" s="104"/>
      <c r="E15496" s="104"/>
    </row>
    <row r="15497" spans="3:5" x14ac:dyDescent="0.15">
      <c r="C15497" s="104"/>
      <c r="D15497" s="104"/>
      <c r="E15497" s="104"/>
    </row>
    <row r="15498" spans="3:5" x14ac:dyDescent="0.15">
      <c r="C15498" s="104"/>
      <c r="D15498" s="104"/>
      <c r="E15498" s="104"/>
    </row>
    <row r="15499" spans="3:5" x14ac:dyDescent="0.15">
      <c r="C15499" s="104"/>
      <c r="D15499" s="104"/>
      <c r="E15499" s="104"/>
    </row>
    <row r="15500" spans="3:5" x14ac:dyDescent="0.15">
      <c r="C15500" s="104"/>
      <c r="D15500" s="104"/>
      <c r="E15500" s="104"/>
    </row>
    <row r="15501" spans="3:5" x14ac:dyDescent="0.15">
      <c r="C15501" s="104"/>
      <c r="D15501" s="104"/>
      <c r="E15501" s="104"/>
    </row>
    <row r="15502" spans="3:5" x14ac:dyDescent="0.15">
      <c r="C15502" s="104"/>
      <c r="D15502" s="104"/>
      <c r="E15502" s="104"/>
    </row>
    <row r="15503" spans="3:5" x14ac:dyDescent="0.15">
      <c r="C15503" s="104"/>
      <c r="D15503" s="104"/>
      <c r="E15503" s="104"/>
    </row>
    <row r="15504" spans="3:5" x14ac:dyDescent="0.15">
      <c r="C15504" s="104"/>
      <c r="D15504" s="104"/>
      <c r="E15504" s="104"/>
    </row>
    <row r="15505" spans="3:5" x14ac:dyDescent="0.15">
      <c r="C15505" s="104"/>
      <c r="D15505" s="104"/>
      <c r="E15505" s="104"/>
    </row>
    <row r="15506" spans="3:5" x14ac:dyDescent="0.15">
      <c r="C15506" s="104"/>
      <c r="D15506" s="104"/>
      <c r="E15506" s="104"/>
    </row>
    <row r="15507" spans="3:5" x14ac:dyDescent="0.15">
      <c r="C15507" s="104"/>
      <c r="D15507" s="104"/>
      <c r="E15507" s="104"/>
    </row>
    <row r="15508" spans="3:5" x14ac:dyDescent="0.15">
      <c r="C15508" s="104"/>
      <c r="D15508" s="104"/>
      <c r="E15508" s="104"/>
    </row>
    <row r="15509" spans="3:5" x14ac:dyDescent="0.15">
      <c r="C15509" s="104"/>
      <c r="D15509" s="104"/>
      <c r="E15509" s="104"/>
    </row>
    <row r="15510" spans="3:5" x14ac:dyDescent="0.15">
      <c r="C15510" s="104"/>
      <c r="D15510" s="104"/>
      <c r="E15510" s="104"/>
    </row>
    <row r="15511" spans="3:5" x14ac:dyDescent="0.15">
      <c r="C15511" s="104"/>
      <c r="D15511" s="104"/>
      <c r="E15511" s="104"/>
    </row>
    <row r="15512" spans="3:5" x14ac:dyDescent="0.15">
      <c r="C15512" s="104"/>
      <c r="D15512" s="104"/>
      <c r="E15512" s="104"/>
    </row>
    <row r="15513" spans="3:5" x14ac:dyDescent="0.15">
      <c r="C15513" s="104"/>
      <c r="D15513" s="104"/>
      <c r="E15513" s="104"/>
    </row>
    <row r="15514" spans="3:5" x14ac:dyDescent="0.15">
      <c r="C15514" s="104"/>
      <c r="D15514" s="104"/>
      <c r="E15514" s="104"/>
    </row>
    <row r="15515" spans="3:5" x14ac:dyDescent="0.15">
      <c r="C15515" s="104"/>
      <c r="D15515" s="104"/>
      <c r="E15515" s="104"/>
    </row>
    <row r="15516" spans="3:5" x14ac:dyDescent="0.15">
      <c r="C15516" s="104"/>
      <c r="D15516" s="104"/>
      <c r="E15516" s="104"/>
    </row>
    <row r="15517" spans="3:5" x14ac:dyDescent="0.15">
      <c r="C15517" s="104"/>
      <c r="D15517" s="104"/>
      <c r="E15517" s="104"/>
    </row>
    <row r="15518" spans="3:5" x14ac:dyDescent="0.15">
      <c r="C15518" s="104"/>
      <c r="D15518" s="104"/>
      <c r="E15518" s="104"/>
    </row>
    <row r="15519" spans="3:5" x14ac:dyDescent="0.15">
      <c r="C15519" s="104"/>
      <c r="D15519" s="104"/>
      <c r="E15519" s="104"/>
    </row>
    <row r="15520" spans="3:5" x14ac:dyDescent="0.15">
      <c r="C15520" s="104"/>
      <c r="D15520" s="104"/>
      <c r="E15520" s="104"/>
    </row>
    <row r="15521" spans="3:5" x14ac:dyDescent="0.15">
      <c r="C15521" s="104"/>
      <c r="D15521" s="104"/>
      <c r="E15521" s="104"/>
    </row>
    <row r="15522" spans="3:5" x14ac:dyDescent="0.15">
      <c r="C15522" s="104"/>
      <c r="D15522" s="104"/>
      <c r="E15522" s="104"/>
    </row>
    <row r="15523" spans="3:5" x14ac:dyDescent="0.15">
      <c r="C15523" s="104"/>
      <c r="D15523" s="104"/>
      <c r="E15523" s="104"/>
    </row>
    <row r="15524" spans="3:5" x14ac:dyDescent="0.15">
      <c r="C15524" s="104"/>
      <c r="D15524" s="104"/>
      <c r="E15524" s="104"/>
    </row>
    <row r="15525" spans="3:5" x14ac:dyDescent="0.15">
      <c r="C15525" s="104"/>
      <c r="D15525" s="104"/>
      <c r="E15525" s="104"/>
    </row>
    <row r="15526" spans="3:5" x14ac:dyDescent="0.15">
      <c r="C15526" s="104"/>
      <c r="D15526" s="104"/>
      <c r="E15526" s="104"/>
    </row>
    <row r="15527" spans="3:5" x14ac:dyDescent="0.15">
      <c r="C15527" s="104"/>
      <c r="D15527" s="104"/>
      <c r="E15527" s="104"/>
    </row>
    <row r="15528" spans="3:5" x14ac:dyDescent="0.15">
      <c r="C15528" s="104"/>
      <c r="D15528" s="104"/>
      <c r="E15528" s="104"/>
    </row>
    <row r="15529" spans="3:5" x14ac:dyDescent="0.15">
      <c r="C15529" s="104"/>
      <c r="D15529" s="104"/>
      <c r="E15529" s="104"/>
    </row>
    <row r="15530" spans="3:5" x14ac:dyDescent="0.15">
      <c r="C15530" s="104"/>
      <c r="D15530" s="104"/>
      <c r="E15530" s="104"/>
    </row>
    <row r="15531" spans="3:5" x14ac:dyDescent="0.15">
      <c r="C15531" s="104"/>
      <c r="D15531" s="104"/>
      <c r="E15531" s="104"/>
    </row>
    <row r="15532" spans="3:5" x14ac:dyDescent="0.15">
      <c r="C15532" s="104"/>
      <c r="D15532" s="104"/>
      <c r="E15532" s="104"/>
    </row>
    <row r="15533" spans="3:5" x14ac:dyDescent="0.15">
      <c r="C15533" s="104"/>
      <c r="D15533" s="104"/>
      <c r="E15533" s="104"/>
    </row>
    <row r="15534" spans="3:5" x14ac:dyDescent="0.15">
      <c r="C15534" s="104"/>
      <c r="D15534" s="104"/>
      <c r="E15534" s="104"/>
    </row>
    <row r="15535" spans="3:5" x14ac:dyDescent="0.15">
      <c r="C15535" s="104"/>
      <c r="D15535" s="104"/>
      <c r="E15535" s="104"/>
    </row>
    <row r="15536" spans="3:5" x14ac:dyDescent="0.15">
      <c r="C15536" s="104"/>
      <c r="D15536" s="104"/>
      <c r="E15536" s="104"/>
    </row>
    <row r="15537" spans="3:5" x14ac:dyDescent="0.15">
      <c r="C15537" s="104"/>
      <c r="D15537" s="104"/>
      <c r="E15537" s="104"/>
    </row>
    <row r="15538" spans="3:5" x14ac:dyDescent="0.15">
      <c r="C15538" s="104"/>
      <c r="D15538" s="104"/>
      <c r="E15538" s="104"/>
    </row>
    <row r="15539" spans="3:5" x14ac:dyDescent="0.15">
      <c r="C15539" s="104"/>
      <c r="D15539" s="104"/>
      <c r="E15539" s="104"/>
    </row>
    <row r="15540" spans="3:5" x14ac:dyDescent="0.15">
      <c r="C15540" s="104"/>
      <c r="D15540" s="104"/>
      <c r="E15540" s="104"/>
    </row>
    <row r="15541" spans="3:5" x14ac:dyDescent="0.15">
      <c r="C15541" s="104"/>
      <c r="D15541" s="104"/>
      <c r="E15541" s="104"/>
    </row>
    <row r="15542" spans="3:5" x14ac:dyDescent="0.15">
      <c r="C15542" s="104"/>
      <c r="D15542" s="104"/>
      <c r="E15542" s="104"/>
    </row>
    <row r="15543" spans="3:5" x14ac:dyDescent="0.15">
      <c r="C15543" s="104"/>
      <c r="D15543" s="104"/>
      <c r="E15543" s="104"/>
    </row>
    <row r="15544" spans="3:5" x14ac:dyDescent="0.15">
      <c r="C15544" s="104"/>
      <c r="D15544" s="104"/>
      <c r="E15544" s="104"/>
    </row>
    <row r="15545" spans="3:5" x14ac:dyDescent="0.15">
      <c r="C15545" s="104"/>
      <c r="D15545" s="104"/>
      <c r="E15545" s="104"/>
    </row>
    <row r="15546" spans="3:5" x14ac:dyDescent="0.15">
      <c r="C15546" s="104"/>
      <c r="D15546" s="104"/>
      <c r="E15546" s="104"/>
    </row>
    <row r="15547" spans="3:5" x14ac:dyDescent="0.15">
      <c r="C15547" s="104"/>
      <c r="D15547" s="104"/>
      <c r="E15547" s="104"/>
    </row>
    <row r="15548" spans="3:5" x14ac:dyDescent="0.15">
      <c r="C15548" s="104"/>
      <c r="D15548" s="104"/>
      <c r="E15548" s="104"/>
    </row>
    <row r="15549" spans="3:5" x14ac:dyDescent="0.15">
      <c r="C15549" s="104"/>
      <c r="D15549" s="104"/>
      <c r="E15549" s="104"/>
    </row>
    <row r="15550" spans="3:5" x14ac:dyDescent="0.15">
      <c r="C15550" s="104"/>
      <c r="D15550" s="104"/>
      <c r="E15550" s="104"/>
    </row>
    <row r="15551" spans="3:5" x14ac:dyDescent="0.15">
      <c r="C15551" s="104"/>
      <c r="D15551" s="104"/>
      <c r="E15551" s="104"/>
    </row>
    <row r="15552" spans="3:5" x14ac:dyDescent="0.15">
      <c r="C15552" s="104"/>
      <c r="D15552" s="104"/>
      <c r="E15552" s="104"/>
    </row>
    <row r="15553" spans="3:5" x14ac:dyDescent="0.15">
      <c r="C15553" s="104"/>
      <c r="D15553" s="104"/>
      <c r="E15553" s="104"/>
    </row>
    <row r="15554" spans="3:5" x14ac:dyDescent="0.15">
      <c r="C15554" s="104"/>
      <c r="D15554" s="104"/>
      <c r="E15554" s="104"/>
    </row>
    <row r="15555" spans="3:5" x14ac:dyDescent="0.15">
      <c r="C15555" s="104"/>
      <c r="D15555" s="104"/>
      <c r="E15555" s="104"/>
    </row>
    <row r="15556" spans="3:5" x14ac:dyDescent="0.15">
      <c r="C15556" s="104"/>
      <c r="D15556" s="104"/>
      <c r="E15556" s="104"/>
    </row>
    <row r="15557" spans="3:5" x14ac:dyDescent="0.15">
      <c r="C15557" s="104"/>
      <c r="D15557" s="104"/>
      <c r="E15557" s="104"/>
    </row>
    <row r="15558" spans="3:5" x14ac:dyDescent="0.15">
      <c r="C15558" s="104"/>
      <c r="D15558" s="104"/>
      <c r="E15558" s="104"/>
    </row>
    <row r="15559" spans="3:5" x14ac:dyDescent="0.15">
      <c r="C15559" s="104"/>
      <c r="D15559" s="104"/>
      <c r="E15559" s="104"/>
    </row>
    <row r="15560" spans="3:5" x14ac:dyDescent="0.15">
      <c r="C15560" s="104"/>
      <c r="D15560" s="104"/>
      <c r="E15560" s="104"/>
    </row>
    <row r="15561" spans="3:5" x14ac:dyDescent="0.15">
      <c r="C15561" s="104"/>
      <c r="D15561" s="104"/>
      <c r="E15561" s="104"/>
    </row>
    <row r="15562" spans="3:5" x14ac:dyDescent="0.15">
      <c r="C15562" s="104"/>
      <c r="D15562" s="104"/>
      <c r="E15562" s="104"/>
    </row>
    <row r="15563" spans="3:5" x14ac:dyDescent="0.15">
      <c r="C15563" s="104"/>
      <c r="D15563" s="104"/>
      <c r="E15563" s="104"/>
    </row>
    <row r="15564" spans="3:5" x14ac:dyDescent="0.15">
      <c r="C15564" s="104"/>
      <c r="D15564" s="104"/>
      <c r="E15564" s="104"/>
    </row>
    <row r="15565" spans="3:5" x14ac:dyDescent="0.15">
      <c r="C15565" s="104"/>
      <c r="D15565" s="104"/>
      <c r="E15565" s="104"/>
    </row>
    <row r="15566" spans="3:5" x14ac:dyDescent="0.15">
      <c r="C15566" s="104"/>
      <c r="D15566" s="104"/>
      <c r="E15566" s="104"/>
    </row>
    <row r="15567" spans="3:5" x14ac:dyDescent="0.15">
      <c r="C15567" s="104"/>
      <c r="D15567" s="104"/>
      <c r="E15567" s="104"/>
    </row>
    <row r="15568" spans="3:5" x14ac:dyDescent="0.15">
      <c r="C15568" s="104"/>
      <c r="D15568" s="104"/>
      <c r="E15568" s="104"/>
    </row>
    <row r="15569" spans="3:5" x14ac:dyDescent="0.15">
      <c r="C15569" s="104"/>
      <c r="D15569" s="104"/>
      <c r="E15569" s="104"/>
    </row>
    <row r="15570" spans="3:5" x14ac:dyDescent="0.15">
      <c r="C15570" s="104"/>
      <c r="D15570" s="104"/>
      <c r="E15570" s="104"/>
    </row>
    <row r="15571" spans="3:5" x14ac:dyDescent="0.15">
      <c r="C15571" s="104"/>
      <c r="D15571" s="104"/>
      <c r="E15571" s="104"/>
    </row>
    <row r="15572" spans="3:5" x14ac:dyDescent="0.15">
      <c r="C15572" s="104"/>
      <c r="D15572" s="104"/>
      <c r="E15572" s="104"/>
    </row>
    <row r="15573" spans="3:5" x14ac:dyDescent="0.15">
      <c r="C15573" s="104"/>
      <c r="D15573" s="104"/>
      <c r="E15573" s="104"/>
    </row>
    <row r="15574" spans="3:5" x14ac:dyDescent="0.15">
      <c r="C15574" s="104"/>
      <c r="D15574" s="104"/>
      <c r="E15574" s="104"/>
    </row>
    <row r="15575" spans="3:5" x14ac:dyDescent="0.15">
      <c r="C15575" s="104"/>
      <c r="D15575" s="104"/>
      <c r="E15575" s="104"/>
    </row>
    <row r="15576" spans="3:5" x14ac:dyDescent="0.15">
      <c r="C15576" s="104"/>
      <c r="D15576" s="104"/>
      <c r="E15576" s="104"/>
    </row>
    <row r="15577" spans="3:5" x14ac:dyDescent="0.15">
      <c r="C15577" s="104"/>
      <c r="D15577" s="104"/>
      <c r="E15577" s="104"/>
    </row>
    <row r="15578" spans="3:5" x14ac:dyDescent="0.15">
      <c r="C15578" s="104"/>
      <c r="D15578" s="104"/>
      <c r="E15578" s="104"/>
    </row>
    <row r="15579" spans="3:5" x14ac:dyDescent="0.15">
      <c r="C15579" s="104"/>
      <c r="D15579" s="104"/>
      <c r="E15579" s="104"/>
    </row>
    <row r="15580" spans="3:5" x14ac:dyDescent="0.15">
      <c r="C15580" s="104"/>
      <c r="D15580" s="104"/>
      <c r="E15580" s="104"/>
    </row>
    <row r="15581" spans="3:5" x14ac:dyDescent="0.15">
      <c r="C15581" s="104"/>
      <c r="D15581" s="104"/>
      <c r="E15581" s="104"/>
    </row>
    <row r="15582" spans="3:5" x14ac:dyDescent="0.15">
      <c r="C15582" s="104"/>
      <c r="D15582" s="104"/>
      <c r="E15582" s="104"/>
    </row>
    <row r="15583" spans="3:5" x14ac:dyDescent="0.15">
      <c r="C15583" s="104"/>
      <c r="D15583" s="104"/>
      <c r="E15583" s="104"/>
    </row>
    <row r="15584" spans="3:5" x14ac:dyDescent="0.15">
      <c r="C15584" s="104"/>
      <c r="D15584" s="104"/>
      <c r="E15584" s="104"/>
    </row>
    <row r="15585" spans="3:5" x14ac:dyDescent="0.15">
      <c r="C15585" s="104"/>
      <c r="D15585" s="104"/>
      <c r="E15585" s="104"/>
    </row>
    <row r="15586" spans="3:5" x14ac:dyDescent="0.15">
      <c r="C15586" s="104"/>
      <c r="D15586" s="104"/>
      <c r="E15586" s="104"/>
    </row>
    <row r="15587" spans="3:5" x14ac:dyDescent="0.15">
      <c r="C15587" s="104"/>
      <c r="D15587" s="104"/>
      <c r="E15587" s="104"/>
    </row>
    <row r="15588" spans="3:5" x14ac:dyDescent="0.15">
      <c r="C15588" s="104"/>
      <c r="D15588" s="104"/>
      <c r="E15588" s="104"/>
    </row>
    <row r="15589" spans="3:5" x14ac:dyDescent="0.15">
      <c r="C15589" s="104"/>
      <c r="D15589" s="104"/>
      <c r="E15589" s="104"/>
    </row>
    <row r="15590" spans="3:5" x14ac:dyDescent="0.15">
      <c r="C15590" s="104"/>
      <c r="D15590" s="104"/>
      <c r="E15590" s="104"/>
    </row>
    <row r="15591" spans="3:5" x14ac:dyDescent="0.15">
      <c r="C15591" s="104"/>
      <c r="D15591" s="104"/>
      <c r="E15591" s="104"/>
    </row>
    <row r="15592" spans="3:5" x14ac:dyDescent="0.15">
      <c r="C15592" s="104"/>
      <c r="D15592" s="104"/>
      <c r="E15592" s="104"/>
    </row>
    <row r="15593" spans="3:5" x14ac:dyDescent="0.15">
      <c r="C15593" s="104"/>
      <c r="D15593" s="104"/>
      <c r="E15593" s="104"/>
    </row>
    <row r="15594" spans="3:5" x14ac:dyDescent="0.15">
      <c r="C15594" s="104"/>
      <c r="D15594" s="104"/>
      <c r="E15594" s="104"/>
    </row>
    <row r="15595" spans="3:5" x14ac:dyDescent="0.15">
      <c r="C15595" s="104"/>
      <c r="D15595" s="104"/>
      <c r="E15595" s="104"/>
    </row>
    <row r="15596" spans="3:5" x14ac:dyDescent="0.15">
      <c r="C15596" s="104"/>
      <c r="D15596" s="104"/>
      <c r="E15596" s="104"/>
    </row>
    <row r="15597" spans="3:5" x14ac:dyDescent="0.15">
      <c r="C15597" s="104"/>
      <c r="D15597" s="104"/>
      <c r="E15597" s="104"/>
    </row>
    <row r="15598" spans="3:5" x14ac:dyDescent="0.15">
      <c r="C15598" s="104"/>
      <c r="D15598" s="104"/>
      <c r="E15598" s="104"/>
    </row>
    <row r="15599" spans="3:5" x14ac:dyDescent="0.15">
      <c r="C15599" s="104"/>
      <c r="D15599" s="104"/>
      <c r="E15599" s="104"/>
    </row>
    <row r="15600" spans="3:5" x14ac:dyDescent="0.15">
      <c r="C15600" s="104"/>
      <c r="D15600" s="104"/>
      <c r="E15600" s="104"/>
    </row>
    <row r="15601" spans="3:5" x14ac:dyDescent="0.15">
      <c r="C15601" s="104"/>
      <c r="D15601" s="104"/>
      <c r="E15601" s="104"/>
    </row>
    <row r="15602" spans="3:5" x14ac:dyDescent="0.15">
      <c r="C15602" s="104"/>
      <c r="D15602" s="104"/>
      <c r="E15602" s="104"/>
    </row>
    <row r="15603" spans="3:5" x14ac:dyDescent="0.15">
      <c r="C15603" s="104"/>
      <c r="D15603" s="104"/>
      <c r="E15603" s="104"/>
    </row>
    <row r="15604" spans="3:5" x14ac:dyDescent="0.15">
      <c r="C15604" s="104"/>
      <c r="D15604" s="104"/>
      <c r="E15604" s="104"/>
    </row>
    <row r="15605" spans="3:5" x14ac:dyDescent="0.15">
      <c r="C15605" s="104"/>
      <c r="D15605" s="104"/>
      <c r="E15605" s="104"/>
    </row>
    <row r="15606" spans="3:5" x14ac:dyDescent="0.15">
      <c r="C15606" s="104"/>
      <c r="D15606" s="104"/>
      <c r="E15606" s="104"/>
    </row>
    <row r="15607" spans="3:5" x14ac:dyDescent="0.15">
      <c r="C15607" s="104"/>
      <c r="D15607" s="104"/>
      <c r="E15607" s="104"/>
    </row>
    <row r="15608" spans="3:5" x14ac:dyDescent="0.15">
      <c r="C15608" s="104"/>
      <c r="D15608" s="104"/>
      <c r="E15608" s="104"/>
    </row>
    <row r="15609" spans="3:5" x14ac:dyDescent="0.15">
      <c r="C15609" s="104"/>
      <c r="D15609" s="104"/>
      <c r="E15609" s="104"/>
    </row>
    <row r="15610" spans="3:5" x14ac:dyDescent="0.15">
      <c r="C15610" s="104"/>
      <c r="D15610" s="104"/>
      <c r="E15610" s="104"/>
    </row>
    <row r="15611" spans="3:5" x14ac:dyDescent="0.15">
      <c r="C15611" s="104"/>
      <c r="D15611" s="104"/>
      <c r="E15611" s="104"/>
    </row>
    <row r="15612" spans="3:5" x14ac:dyDescent="0.15">
      <c r="C15612" s="104"/>
      <c r="D15612" s="104"/>
      <c r="E15612" s="104"/>
    </row>
    <row r="15613" spans="3:5" x14ac:dyDescent="0.15">
      <c r="C15613" s="104"/>
      <c r="D15613" s="104"/>
      <c r="E15613" s="104"/>
    </row>
    <row r="15614" spans="3:5" x14ac:dyDescent="0.15">
      <c r="C15614" s="104"/>
      <c r="D15614" s="104"/>
      <c r="E15614" s="104"/>
    </row>
    <row r="15615" spans="3:5" x14ac:dyDescent="0.15">
      <c r="C15615" s="104"/>
      <c r="D15615" s="104"/>
      <c r="E15615" s="104"/>
    </row>
    <row r="15616" spans="3:5" x14ac:dyDescent="0.15">
      <c r="C15616" s="104"/>
      <c r="D15616" s="104"/>
      <c r="E15616" s="104"/>
    </row>
    <row r="15617" spans="3:5" x14ac:dyDescent="0.15">
      <c r="C15617" s="104"/>
      <c r="D15617" s="104"/>
      <c r="E15617" s="104"/>
    </row>
    <row r="15618" spans="3:5" x14ac:dyDescent="0.15">
      <c r="C15618" s="104"/>
      <c r="D15618" s="104"/>
      <c r="E15618" s="104"/>
    </row>
    <row r="15619" spans="3:5" x14ac:dyDescent="0.15">
      <c r="C15619" s="104"/>
      <c r="D15619" s="104"/>
      <c r="E15619" s="104"/>
    </row>
    <row r="15620" spans="3:5" x14ac:dyDescent="0.15">
      <c r="C15620" s="104"/>
      <c r="D15620" s="104"/>
      <c r="E15620" s="104"/>
    </row>
    <row r="15621" spans="3:5" x14ac:dyDescent="0.15">
      <c r="C15621" s="104"/>
      <c r="D15621" s="104"/>
      <c r="E15621" s="104"/>
    </row>
    <row r="15622" spans="3:5" x14ac:dyDescent="0.15">
      <c r="C15622" s="104"/>
      <c r="D15622" s="104"/>
      <c r="E15622" s="104"/>
    </row>
    <row r="15623" spans="3:5" x14ac:dyDescent="0.15">
      <c r="C15623" s="104"/>
      <c r="D15623" s="104"/>
      <c r="E15623" s="104"/>
    </row>
    <row r="15624" spans="3:5" x14ac:dyDescent="0.15">
      <c r="C15624" s="104"/>
      <c r="D15624" s="104"/>
      <c r="E15624" s="104"/>
    </row>
    <row r="15625" spans="3:5" x14ac:dyDescent="0.15">
      <c r="C15625" s="104"/>
      <c r="D15625" s="104"/>
      <c r="E15625" s="104"/>
    </row>
    <row r="15626" spans="3:5" x14ac:dyDescent="0.15">
      <c r="C15626" s="104"/>
      <c r="D15626" s="104"/>
      <c r="E15626" s="104"/>
    </row>
    <row r="15627" spans="3:5" x14ac:dyDescent="0.15">
      <c r="C15627" s="104"/>
      <c r="D15627" s="104"/>
      <c r="E15627" s="104"/>
    </row>
    <row r="15628" spans="3:5" x14ac:dyDescent="0.15">
      <c r="C15628" s="104"/>
      <c r="D15628" s="104"/>
      <c r="E15628" s="104"/>
    </row>
    <row r="15629" spans="3:5" x14ac:dyDescent="0.15">
      <c r="C15629" s="104"/>
      <c r="D15629" s="104"/>
      <c r="E15629" s="104"/>
    </row>
    <row r="15630" spans="3:5" x14ac:dyDescent="0.15">
      <c r="C15630" s="104"/>
      <c r="D15630" s="104"/>
      <c r="E15630" s="104"/>
    </row>
    <row r="15631" spans="3:5" x14ac:dyDescent="0.15">
      <c r="C15631" s="104"/>
      <c r="D15631" s="104"/>
      <c r="E15631" s="104"/>
    </row>
    <row r="15632" spans="3:5" x14ac:dyDescent="0.15">
      <c r="C15632" s="104"/>
      <c r="D15632" s="104"/>
      <c r="E15632" s="104"/>
    </row>
    <row r="15633" spans="3:5" x14ac:dyDescent="0.15">
      <c r="C15633" s="104"/>
      <c r="D15633" s="104"/>
      <c r="E15633" s="104"/>
    </row>
    <row r="15634" spans="3:5" x14ac:dyDescent="0.15">
      <c r="C15634" s="104"/>
      <c r="D15634" s="104"/>
      <c r="E15634" s="104"/>
    </row>
    <row r="15635" spans="3:5" x14ac:dyDescent="0.15">
      <c r="C15635" s="104"/>
      <c r="D15635" s="104"/>
      <c r="E15635" s="104"/>
    </row>
    <row r="15636" spans="3:5" x14ac:dyDescent="0.15">
      <c r="C15636" s="104"/>
      <c r="D15636" s="104"/>
      <c r="E15636" s="104"/>
    </row>
    <row r="15637" spans="3:5" x14ac:dyDescent="0.15">
      <c r="C15637" s="104"/>
      <c r="D15637" s="104"/>
      <c r="E15637" s="104"/>
    </row>
    <row r="15638" spans="3:5" x14ac:dyDescent="0.15">
      <c r="C15638" s="104"/>
      <c r="D15638" s="104"/>
      <c r="E15638" s="104"/>
    </row>
    <row r="15639" spans="3:5" x14ac:dyDescent="0.15">
      <c r="C15639" s="104"/>
      <c r="D15639" s="104"/>
      <c r="E15639" s="104"/>
    </row>
    <row r="15640" spans="3:5" x14ac:dyDescent="0.15">
      <c r="C15640" s="104"/>
      <c r="D15640" s="104"/>
      <c r="E15640" s="104"/>
    </row>
    <row r="15641" spans="3:5" x14ac:dyDescent="0.15">
      <c r="C15641" s="104"/>
      <c r="D15641" s="104"/>
      <c r="E15641" s="104"/>
    </row>
    <row r="15642" spans="3:5" x14ac:dyDescent="0.15">
      <c r="C15642" s="104"/>
      <c r="D15642" s="104"/>
      <c r="E15642" s="104"/>
    </row>
    <row r="15643" spans="3:5" x14ac:dyDescent="0.15">
      <c r="C15643" s="104"/>
      <c r="D15643" s="104"/>
      <c r="E15643" s="104"/>
    </row>
    <row r="15644" spans="3:5" x14ac:dyDescent="0.15">
      <c r="C15644" s="104"/>
      <c r="D15644" s="104"/>
      <c r="E15644" s="104"/>
    </row>
    <row r="15645" spans="3:5" x14ac:dyDescent="0.15">
      <c r="C15645" s="104"/>
      <c r="D15645" s="104"/>
      <c r="E15645" s="104"/>
    </row>
    <row r="15646" spans="3:5" x14ac:dyDescent="0.15">
      <c r="C15646" s="104"/>
      <c r="D15646" s="104"/>
      <c r="E15646" s="104"/>
    </row>
    <row r="15647" spans="3:5" x14ac:dyDescent="0.15">
      <c r="C15647" s="104"/>
      <c r="D15647" s="104"/>
      <c r="E15647" s="104"/>
    </row>
    <row r="15648" spans="3:5" x14ac:dyDescent="0.15">
      <c r="C15648" s="104"/>
      <c r="D15648" s="104"/>
      <c r="E15648" s="104"/>
    </row>
    <row r="15649" spans="3:5" x14ac:dyDescent="0.15">
      <c r="C15649" s="104"/>
      <c r="D15649" s="104"/>
      <c r="E15649" s="104"/>
    </row>
    <row r="15650" spans="3:5" x14ac:dyDescent="0.15">
      <c r="C15650" s="104"/>
      <c r="D15650" s="104"/>
      <c r="E15650" s="104"/>
    </row>
    <row r="15651" spans="3:5" x14ac:dyDescent="0.15">
      <c r="C15651" s="104"/>
      <c r="D15651" s="104"/>
      <c r="E15651" s="104"/>
    </row>
    <row r="15652" spans="3:5" x14ac:dyDescent="0.15">
      <c r="C15652" s="104"/>
      <c r="D15652" s="104"/>
      <c r="E15652" s="104"/>
    </row>
    <row r="15653" spans="3:5" x14ac:dyDescent="0.15">
      <c r="C15653" s="104"/>
      <c r="D15653" s="104"/>
      <c r="E15653" s="104"/>
    </row>
    <row r="15654" spans="3:5" x14ac:dyDescent="0.15">
      <c r="C15654" s="104"/>
      <c r="D15654" s="104"/>
      <c r="E15654" s="104"/>
    </row>
    <row r="15655" spans="3:5" x14ac:dyDescent="0.15">
      <c r="C15655" s="104"/>
      <c r="D15655" s="104"/>
      <c r="E15655" s="104"/>
    </row>
    <row r="15656" spans="3:5" x14ac:dyDescent="0.15">
      <c r="C15656" s="104"/>
      <c r="D15656" s="104"/>
      <c r="E15656" s="104"/>
    </row>
    <row r="15657" spans="3:5" x14ac:dyDescent="0.15">
      <c r="C15657" s="104"/>
      <c r="D15657" s="104"/>
      <c r="E15657" s="104"/>
    </row>
    <row r="15658" spans="3:5" x14ac:dyDescent="0.15">
      <c r="C15658" s="104"/>
      <c r="D15658" s="104"/>
      <c r="E15658" s="104"/>
    </row>
    <row r="15659" spans="3:5" x14ac:dyDescent="0.15">
      <c r="C15659" s="104"/>
      <c r="D15659" s="104"/>
      <c r="E15659" s="104"/>
    </row>
    <row r="15660" spans="3:5" x14ac:dyDescent="0.15">
      <c r="C15660" s="104"/>
      <c r="D15660" s="104"/>
      <c r="E15660" s="104"/>
    </row>
    <row r="15661" spans="3:5" x14ac:dyDescent="0.15">
      <c r="C15661" s="104"/>
      <c r="D15661" s="104"/>
      <c r="E15661" s="104"/>
    </row>
    <row r="15662" spans="3:5" x14ac:dyDescent="0.15">
      <c r="C15662" s="104"/>
      <c r="D15662" s="104"/>
      <c r="E15662" s="104"/>
    </row>
    <row r="15663" spans="3:5" x14ac:dyDescent="0.15">
      <c r="C15663" s="104"/>
      <c r="D15663" s="104"/>
      <c r="E15663" s="104"/>
    </row>
    <row r="15664" spans="3:5" x14ac:dyDescent="0.15">
      <c r="C15664" s="104"/>
      <c r="D15664" s="104"/>
      <c r="E15664" s="104"/>
    </row>
    <row r="15665" spans="3:5" x14ac:dyDescent="0.15">
      <c r="C15665" s="104"/>
      <c r="D15665" s="104"/>
      <c r="E15665" s="104"/>
    </row>
    <row r="15666" spans="3:5" x14ac:dyDescent="0.15">
      <c r="C15666" s="104"/>
      <c r="D15666" s="104"/>
      <c r="E15666" s="104"/>
    </row>
    <row r="15667" spans="3:5" x14ac:dyDescent="0.15">
      <c r="C15667" s="104"/>
      <c r="D15667" s="104"/>
      <c r="E15667" s="104"/>
    </row>
    <row r="15668" spans="3:5" x14ac:dyDescent="0.15">
      <c r="C15668" s="104"/>
      <c r="D15668" s="104"/>
      <c r="E15668" s="104"/>
    </row>
    <row r="15669" spans="3:5" x14ac:dyDescent="0.15">
      <c r="C15669" s="104"/>
      <c r="D15669" s="104"/>
      <c r="E15669" s="104"/>
    </row>
    <row r="15670" spans="3:5" x14ac:dyDescent="0.15">
      <c r="C15670" s="104"/>
      <c r="D15670" s="104"/>
      <c r="E15670" s="104"/>
    </row>
    <row r="15671" spans="3:5" x14ac:dyDescent="0.15">
      <c r="C15671" s="104"/>
      <c r="D15671" s="104"/>
      <c r="E15671" s="104"/>
    </row>
    <row r="15672" spans="3:5" x14ac:dyDescent="0.15">
      <c r="C15672" s="104"/>
      <c r="D15672" s="104"/>
      <c r="E15672" s="104"/>
    </row>
    <row r="15673" spans="3:5" x14ac:dyDescent="0.15">
      <c r="C15673" s="104"/>
      <c r="D15673" s="104"/>
      <c r="E15673" s="104"/>
    </row>
    <row r="15674" spans="3:5" x14ac:dyDescent="0.15">
      <c r="C15674" s="104"/>
      <c r="D15674" s="104"/>
      <c r="E15674" s="104"/>
    </row>
    <row r="15675" spans="3:5" x14ac:dyDescent="0.15">
      <c r="C15675" s="104"/>
      <c r="D15675" s="104"/>
      <c r="E15675" s="104"/>
    </row>
    <row r="15676" spans="3:5" x14ac:dyDescent="0.15">
      <c r="C15676" s="104"/>
      <c r="D15676" s="104"/>
      <c r="E15676" s="104"/>
    </row>
    <row r="15677" spans="3:5" x14ac:dyDescent="0.15">
      <c r="C15677" s="104"/>
      <c r="D15677" s="104"/>
      <c r="E15677" s="104"/>
    </row>
    <row r="15678" spans="3:5" x14ac:dyDescent="0.15">
      <c r="C15678" s="104"/>
      <c r="D15678" s="104"/>
      <c r="E15678" s="104"/>
    </row>
    <row r="15679" spans="3:5" x14ac:dyDescent="0.15">
      <c r="C15679" s="104"/>
      <c r="D15679" s="104"/>
      <c r="E15679" s="104"/>
    </row>
    <row r="15680" spans="3:5" x14ac:dyDescent="0.15">
      <c r="C15680" s="104"/>
      <c r="D15680" s="104"/>
      <c r="E15680" s="104"/>
    </row>
    <row r="15681" spans="3:5" x14ac:dyDescent="0.15">
      <c r="C15681" s="104"/>
      <c r="D15681" s="104"/>
      <c r="E15681" s="104"/>
    </row>
    <row r="15682" spans="3:5" x14ac:dyDescent="0.15">
      <c r="C15682" s="104"/>
      <c r="D15682" s="104"/>
      <c r="E15682" s="104"/>
    </row>
    <row r="15683" spans="3:5" x14ac:dyDescent="0.15">
      <c r="C15683" s="104"/>
      <c r="D15683" s="104"/>
      <c r="E15683" s="104"/>
    </row>
    <row r="15684" spans="3:5" x14ac:dyDescent="0.15">
      <c r="C15684" s="104"/>
      <c r="D15684" s="104"/>
      <c r="E15684" s="104"/>
    </row>
    <row r="15685" spans="3:5" x14ac:dyDescent="0.15">
      <c r="C15685" s="104"/>
      <c r="D15685" s="104"/>
      <c r="E15685" s="104"/>
    </row>
    <row r="15686" spans="3:5" x14ac:dyDescent="0.15">
      <c r="C15686" s="104"/>
      <c r="D15686" s="104"/>
      <c r="E15686" s="104"/>
    </row>
    <row r="15687" spans="3:5" x14ac:dyDescent="0.15">
      <c r="C15687" s="104"/>
      <c r="D15687" s="104"/>
      <c r="E15687" s="104"/>
    </row>
    <row r="15688" spans="3:5" x14ac:dyDescent="0.15">
      <c r="C15688" s="104"/>
      <c r="D15688" s="104"/>
      <c r="E15688" s="104"/>
    </row>
    <row r="15689" spans="3:5" x14ac:dyDescent="0.15">
      <c r="C15689" s="104"/>
      <c r="D15689" s="104"/>
      <c r="E15689" s="104"/>
    </row>
    <row r="15690" spans="3:5" x14ac:dyDescent="0.15">
      <c r="C15690" s="104"/>
      <c r="D15690" s="104"/>
      <c r="E15690" s="104"/>
    </row>
    <row r="15691" spans="3:5" x14ac:dyDescent="0.15">
      <c r="C15691" s="104"/>
      <c r="D15691" s="104"/>
      <c r="E15691" s="104"/>
    </row>
    <row r="15692" spans="3:5" x14ac:dyDescent="0.15">
      <c r="C15692" s="104"/>
      <c r="D15692" s="104"/>
      <c r="E15692" s="104"/>
    </row>
    <row r="15693" spans="3:5" x14ac:dyDescent="0.15">
      <c r="C15693" s="104"/>
      <c r="D15693" s="104"/>
      <c r="E15693" s="104"/>
    </row>
    <row r="15694" spans="3:5" x14ac:dyDescent="0.15">
      <c r="C15694" s="104"/>
      <c r="D15694" s="104"/>
      <c r="E15694" s="104"/>
    </row>
    <row r="15695" spans="3:5" x14ac:dyDescent="0.15">
      <c r="C15695" s="104"/>
      <c r="D15695" s="104"/>
      <c r="E15695" s="104"/>
    </row>
    <row r="15696" spans="3:5" x14ac:dyDescent="0.15">
      <c r="C15696" s="104"/>
      <c r="D15696" s="104"/>
      <c r="E15696" s="104"/>
    </row>
    <row r="15697" spans="3:5" x14ac:dyDescent="0.15">
      <c r="C15697" s="104"/>
      <c r="D15697" s="104"/>
      <c r="E15697" s="104"/>
    </row>
    <row r="15698" spans="3:5" x14ac:dyDescent="0.15">
      <c r="C15698" s="104"/>
      <c r="D15698" s="104"/>
      <c r="E15698" s="104"/>
    </row>
    <row r="15699" spans="3:5" x14ac:dyDescent="0.15">
      <c r="C15699" s="104"/>
      <c r="D15699" s="104"/>
      <c r="E15699" s="104"/>
    </row>
    <row r="15700" spans="3:5" x14ac:dyDescent="0.15">
      <c r="C15700" s="104"/>
      <c r="D15700" s="104"/>
      <c r="E15700" s="104"/>
    </row>
    <row r="15701" spans="3:5" x14ac:dyDescent="0.15">
      <c r="C15701" s="104"/>
      <c r="D15701" s="104"/>
      <c r="E15701" s="104"/>
    </row>
    <row r="15702" spans="3:5" x14ac:dyDescent="0.15">
      <c r="C15702" s="104"/>
      <c r="D15702" s="104"/>
      <c r="E15702" s="104"/>
    </row>
    <row r="15703" spans="3:5" x14ac:dyDescent="0.15">
      <c r="C15703" s="104"/>
      <c r="D15703" s="104"/>
      <c r="E15703" s="104"/>
    </row>
    <row r="15704" spans="3:5" x14ac:dyDescent="0.15">
      <c r="C15704" s="104"/>
      <c r="D15704" s="104"/>
      <c r="E15704" s="104"/>
    </row>
    <row r="15705" spans="3:5" x14ac:dyDescent="0.15">
      <c r="C15705" s="104"/>
      <c r="D15705" s="104"/>
      <c r="E15705" s="104"/>
    </row>
    <row r="15706" spans="3:5" x14ac:dyDescent="0.15">
      <c r="C15706" s="104"/>
      <c r="D15706" s="104"/>
      <c r="E15706" s="104"/>
    </row>
    <row r="15707" spans="3:5" x14ac:dyDescent="0.15">
      <c r="C15707" s="104"/>
      <c r="D15707" s="104"/>
      <c r="E15707" s="104"/>
    </row>
    <row r="15708" spans="3:5" x14ac:dyDescent="0.15">
      <c r="C15708" s="104"/>
      <c r="D15708" s="104"/>
      <c r="E15708" s="104"/>
    </row>
    <row r="15709" spans="3:5" x14ac:dyDescent="0.15">
      <c r="C15709" s="104"/>
      <c r="D15709" s="104"/>
      <c r="E15709" s="104"/>
    </row>
    <row r="15710" spans="3:5" x14ac:dyDescent="0.15">
      <c r="C15710" s="104"/>
      <c r="D15710" s="104"/>
      <c r="E15710" s="104"/>
    </row>
    <row r="15711" spans="3:5" x14ac:dyDescent="0.15">
      <c r="C15711" s="104"/>
      <c r="D15711" s="104"/>
      <c r="E15711" s="104"/>
    </row>
    <row r="15712" spans="3:5" x14ac:dyDescent="0.15">
      <c r="C15712" s="104"/>
      <c r="D15712" s="104"/>
      <c r="E15712" s="104"/>
    </row>
    <row r="15713" spans="3:5" x14ac:dyDescent="0.15">
      <c r="C15713" s="104"/>
      <c r="D15713" s="104"/>
      <c r="E15713" s="104"/>
    </row>
    <row r="15714" spans="3:5" x14ac:dyDescent="0.15">
      <c r="C15714" s="104"/>
      <c r="D15714" s="104"/>
      <c r="E15714" s="104"/>
    </row>
    <row r="15715" spans="3:5" x14ac:dyDescent="0.15">
      <c r="C15715" s="104"/>
      <c r="D15715" s="104"/>
      <c r="E15715" s="104"/>
    </row>
    <row r="15716" spans="3:5" x14ac:dyDescent="0.15">
      <c r="C15716" s="104"/>
      <c r="D15716" s="104"/>
      <c r="E15716" s="104"/>
    </row>
    <row r="15717" spans="3:5" x14ac:dyDescent="0.15">
      <c r="C15717" s="104"/>
      <c r="D15717" s="104"/>
      <c r="E15717" s="104"/>
    </row>
    <row r="15718" spans="3:5" x14ac:dyDescent="0.15">
      <c r="C15718" s="104"/>
      <c r="D15718" s="104"/>
      <c r="E15718" s="104"/>
    </row>
    <row r="15719" spans="3:5" x14ac:dyDescent="0.15">
      <c r="C15719" s="104"/>
      <c r="D15719" s="104"/>
      <c r="E15719" s="104"/>
    </row>
    <row r="15720" spans="3:5" x14ac:dyDescent="0.15">
      <c r="C15720" s="104"/>
      <c r="D15720" s="104"/>
      <c r="E15720" s="104"/>
    </row>
    <row r="15721" spans="3:5" x14ac:dyDescent="0.15">
      <c r="C15721" s="104"/>
      <c r="D15721" s="104"/>
      <c r="E15721" s="104"/>
    </row>
    <row r="15722" spans="3:5" x14ac:dyDescent="0.15">
      <c r="C15722" s="104"/>
      <c r="D15722" s="104"/>
      <c r="E15722" s="104"/>
    </row>
    <row r="15723" spans="3:5" x14ac:dyDescent="0.15">
      <c r="C15723" s="104"/>
      <c r="D15723" s="104"/>
      <c r="E15723" s="104"/>
    </row>
    <row r="15724" spans="3:5" x14ac:dyDescent="0.15">
      <c r="C15724" s="104"/>
      <c r="D15724" s="104"/>
      <c r="E15724" s="104"/>
    </row>
    <row r="15725" spans="3:5" x14ac:dyDescent="0.15">
      <c r="C15725" s="104"/>
      <c r="D15725" s="104"/>
      <c r="E15725" s="104"/>
    </row>
    <row r="15726" spans="3:5" x14ac:dyDescent="0.15">
      <c r="C15726" s="104"/>
      <c r="D15726" s="104"/>
      <c r="E15726" s="104"/>
    </row>
    <row r="15727" spans="3:5" x14ac:dyDescent="0.15">
      <c r="C15727" s="104"/>
      <c r="D15727" s="104"/>
      <c r="E15727" s="104"/>
    </row>
    <row r="15728" spans="3:5" x14ac:dyDescent="0.15">
      <c r="C15728" s="104"/>
      <c r="D15728" s="104"/>
      <c r="E15728" s="104"/>
    </row>
    <row r="15729" spans="3:5" x14ac:dyDescent="0.15">
      <c r="C15729" s="104"/>
      <c r="D15729" s="104"/>
      <c r="E15729" s="104"/>
    </row>
    <row r="15730" spans="3:5" x14ac:dyDescent="0.15">
      <c r="C15730" s="104"/>
      <c r="D15730" s="104"/>
      <c r="E15730" s="104"/>
    </row>
    <row r="15731" spans="3:5" x14ac:dyDescent="0.15">
      <c r="C15731" s="104"/>
      <c r="D15731" s="104"/>
      <c r="E15731" s="104"/>
    </row>
    <row r="15732" spans="3:5" x14ac:dyDescent="0.15">
      <c r="C15732" s="104"/>
      <c r="D15732" s="104"/>
      <c r="E15732" s="104"/>
    </row>
    <row r="15733" spans="3:5" x14ac:dyDescent="0.15">
      <c r="C15733" s="104"/>
      <c r="D15733" s="104"/>
      <c r="E15733" s="104"/>
    </row>
    <row r="15734" spans="3:5" x14ac:dyDescent="0.15">
      <c r="C15734" s="104"/>
      <c r="D15734" s="104"/>
      <c r="E15734" s="104"/>
    </row>
    <row r="15735" spans="3:5" x14ac:dyDescent="0.15">
      <c r="C15735" s="104"/>
      <c r="D15735" s="104"/>
      <c r="E15735" s="104"/>
    </row>
    <row r="15736" spans="3:5" x14ac:dyDescent="0.15">
      <c r="C15736" s="104"/>
      <c r="D15736" s="104"/>
      <c r="E15736" s="104"/>
    </row>
    <row r="15737" spans="3:5" x14ac:dyDescent="0.15">
      <c r="C15737" s="104"/>
      <c r="D15737" s="104"/>
      <c r="E15737" s="104"/>
    </row>
    <row r="15738" spans="3:5" x14ac:dyDescent="0.15">
      <c r="C15738" s="104"/>
      <c r="D15738" s="104"/>
      <c r="E15738" s="104"/>
    </row>
    <row r="15739" spans="3:5" x14ac:dyDescent="0.15">
      <c r="C15739" s="104"/>
      <c r="D15739" s="104"/>
      <c r="E15739" s="104"/>
    </row>
    <row r="15740" spans="3:5" x14ac:dyDescent="0.15">
      <c r="C15740" s="104"/>
      <c r="D15740" s="104"/>
      <c r="E15740" s="104"/>
    </row>
    <row r="15741" spans="3:5" x14ac:dyDescent="0.15">
      <c r="C15741" s="104"/>
      <c r="D15741" s="104"/>
      <c r="E15741" s="104"/>
    </row>
    <row r="15742" spans="3:5" x14ac:dyDescent="0.15">
      <c r="C15742" s="104"/>
      <c r="D15742" s="104"/>
      <c r="E15742" s="104"/>
    </row>
    <row r="15743" spans="3:5" x14ac:dyDescent="0.15">
      <c r="C15743" s="104"/>
      <c r="D15743" s="104"/>
      <c r="E15743" s="104"/>
    </row>
    <row r="15744" spans="3:5" x14ac:dyDescent="0.15">
      <c r="C15744" s="104"/>
      <c r="D15744" s="104"/>
      <c r="E15744" s="104"/>
    </row>
    <row r="15745" spans="3:5" x14ac:dyDescent="0.15">
      <c r="C15745" s="104"/>
      <c r="D15745" s="104"/>
      <c r="E15745" s="104"/>
    </row>
    <row r="15746" spans="3:5" x14ac:dyDescent="0.15">
      <c r="C15746" s="104"/>
      <c r="D15746" s="104"/>
      <c r="E15746" s="104"/>
    </row>
    <row r="15747" spans="3:5" x14ac:dyDescent="0.15">
      <c r="C15747" s="104"/>
      <c r="D15747" s="104"/>
      <c r="E15747" s="104"/>
    </row>
    <row r="15748" spans="3:5" x14ac:dyDescent="0.15">
      <c r="C15748" s="104"/>
      <c r="D15748" s="104"/>
      <c r="E15748" s="104"/>
    </row>
    <row r="15749" spans="3:5" x14ac:dyDescent="0.15">
      <c r="C15749" s="104"/>
      <c r="D15749" s="104"/>
      <c r="E15749" s="104"/>
    </row>
    <row r="15750" spans="3:5" x14ac:dyDescent="0.15">
      <c r="C15750" s="104"/>
      <c r="D15750" s="104"/>
      <c r="E15750" s="104"/>
    </row>
    <row r="15751" spans="3:5" x14ac:dyDescent="0.15">
      <c r="C15751" s="104"/>
      <c r="D15751" s="104"/>
      <c r="E15751" s="104"/>
    </row>
    <row r="15752" spans="3:5" x14ac:dyDescent="0.15">
      <c r="C15752" s="104"/>
      <c r="D15752" s="104"/>
      <c r="E15752" s="104"/>
    </row>
    <row r="15753" spans="3:5" x14ac:dyDescent="0.15">
      <c r="C15753" s="104"/>
      <c r="D15753" s="104"/>
      <c r="E15753" s="104"/>
    </row>
    <row r="15754" spans="3:5" x14ac:dyDescent="0.15">
      <c r="C15754" s="104"/>
      <c r="D15754" s="104"/>
      <c r="E15754" s="104"/>
    </row>
    <row r="15755" spans="3:5" x14ac:dyDescent="0.15">
      <c r="C15755" s="104"/>
      <c r="D15755" s="104"/>
      <c r="E15755" s="104"/>
    </row>
    <row r="15756" spans="3:5" x14ac:dyDescent="0.15">
      <c r="C15756" s="104"/>
      <c r="D15756" s="104"/>
      <c r="E15756" s="104"/>
    </row>
    <row r="15757" spans="3:5" x14ac:dyDescent="0.15">
      <c r="C15757" s="104"/>
      <c r="D15757" s="104"/>
      <c r="E15757" s="104"/>
    </row>
    <row r="15758" spans="3:5" x14ac:dyDescent="0.15">
      <c r="C15758" s="104"/>
      <c r="D15758" s="104"/>
      <c r="E15758" s="104"/>
    </row>
    <row r="15759" spans="3:5" x14ac:dyDescent="0.15">
      <c r="C15759" s="104"/>
      <c r="D15759" s="104"/>
      <c r="E15759" s="104"/>
    </row>
    <row r="15760" spans="3:5" x14ac:dyDescent="0.15">
      <c r="C15760" s="104"/>
      <c r="D15760" s="104"/>
      <c r="E15760" s="104"/>
    </row>
    <row r="15761" spans="3:5" x14ac:dyDescent="0.15">
      <c r="C15761" s="104"/>
      <c r="D15761" s="104"/>
      <c r="E15761" s="104"/>
    </row>
    <row r="15762" spans="3:5" x14ac:dyDescent="0.15">
      <c r="C15762" s="104"/>
      <c r="D15762" s="104"/>
      <c r="E15762" s="104"/>
    </row>
    <row r="15763" spans="3:5" x14ac:dyDescent="0.15">
      <c r="C15763" s="104"/>
      <c r="D15763" s="104"/>
      <c r="E15763" s="104"/>
    </row>
    <row r="15764" spans="3:5" x14ac:dyDescent="0.15">
      <c r="C15764" s="104"/>
      <c r="D15764" s="104"/>
      <c r="E15764" s="104"/>
    </row>
    <row r="15765" spans="3:5" x14ac:dyDescent="0.15">
      <c r="C15765" s="104"/>
      <c r="D15765" s="104"/>
      <c r="E15765" s="104"/>
    </row>
    <row r="15766" spans="3:5" x14ac:dyDescent="0.15">
      <c r="C15766" s="104"/>
      <c r="D15766" s="104"/>
      <c r="E15766" s="104"/>
    </row>
    <row r="15767" spans="3:5" x14ac:dyDescent="0.15">
      <c r="C15767" s="104"/>
      <c r="D15767" s="104"/>
      <c r="E15767" s="104"/>
    </row>
    <row r="15768" spans="3:5" x14ac:dyDescent="0.15">
      <c r="C15768" s="104"/>
      <c r="D15768" s="104"/>
      <c r="E15768" s="104"/>
    </row>
    <row r="15769" spans="3:5" x14ac:dyDescent="0.15">
      <c r="C15769" s="104"/>
      <c r="D15769" s="104"/>
      <c r="E15769" s="104"/>
    </row>
    <row r="15770" spans="3:5" x14ac:dyDescent="0.15">
      <c r="C15770" s="104"/>
      <c r="D15770" s="104"/>
      <c r="E15770" s="104"/>
    </row>
    <row r="15771" spans="3:5" x14ac:dyDescent="0.15">
      <c r="C15771" s="104"/>
      <c r="D15771" s="104"/>
      <c r="E15771" s="104"/>
    </row>
    <row r="15772" spans="3:5" x14ac:dyDescent="0.15">
      <c r="C15772" s="104"/>
      <c r="D15772" s="104"/>
      <c r="E15772" s="104"/>
    </row>
    <row r="15773" spans="3:5" x14ac:dyDescent="0.15">
      <c r="C15773" s="104"/>
      <c r="D15773" s="104"/>
      <c r="E15773" s="104"/>
    </row>
    <row r="15774" spans="3:5" x14ac:dyDescent="0.15">
      <c r="C15774" s="104"/>
      <c r="D15774" s="104"/>
      <c r="E15774" s="104"/>
    </row>
    <row r="15775" spans="3:5" x14ac:dyDescent="0.15">
      <c r="C15775" s="104"/>
      <c r="D15775" s="104"/>
      <c r="E15775" s="104"/>
    </row>
    <row r="15776" spans="3:5" x14ac:dyDescent="0.15">
      <c r="C15776" s="104"/>
      <c r="D15776" s="104"/>
      <c r="E15776" s="104"/>
    </row>
    <row r="15777" spans="3:5" x14ac:dyDescent="0.15">
      <c r="C15777" s="104"/>
      <c r="D15777" s="104"/>
      <c r="E15777" s="104"/>
    </row>
    <row r="15778" spans="3:5" x14ac:dyDescent="0.15">
      <c r="C15778" s="104"/>
      <c r="D15778" s="104"/>
      <c r="E15778" s="104"/>
    </row>
    <row r="15779" spans="3:5" x14ac:dyDescent="0.15">
      <c r="C15779" s="104"/>
      <c r="D15779" s="104"/>
      <c r="E15779" s="104"/>
    </row>
    <row r="15780" spans="3:5" x14ac:dyDescent="0.15">
      <c r="C15780" s="104"/>
      <c r="D15780" s="104"/>
      <c r="E15780" s="104"/>
    </row>
    <row r="15781" spans="3:5" x14ac:dyDescent="0.15">
      <c r="C15781" s="104"/>
      <c r="D15781" s="104"/>
      <c r="E15781" s="104"/>
    </row>
    <row r="15782" spans="3:5" x14ac:dyDescent="0.15">
      <c r="C15782" s="104"/>
      <c r="D15782" s="104"/>
      <c r="E15782" s="104"/>
    </row>
    <row r="15783" spans="3:5" x14ac:dyDescent="0.15">
      <c r="C15783" s="104"/>
      <c r="D15783" s="104"/>
      <c r="E15783" s="104"/>
    </row>
    <row r="15784" spans="3:5" x14ac:dyDescent="0.15">
      <c r="C15784" s="104"/>
      <c r="D15784" s="104"/>
      <c r="E15784" s="104"/>
    </row>
    <row r="15785" spans="3:5" x14ac:dyDescent="0.15">
      <c r="C15785" s="104"/>
      <c r="D15785" s="104"/>
      <c r="E15785" s="104"/>
    </row>
    <row r="15786" spans="3:5" x14ac:dyDescent="0.15">
      <c r="C15786" s="104"/>
      <c r="D15786" s="104"/>
      <c r="E15786" s="104"/>
    </row>
    <row r="15787" spans="3:5" x14ac:dyDescent="0.15">
      <c r="C15787" s="104"/>
      <c r="D15787" s="104"/>
      <c r="E15787" s="104"/>
    </row>
    <row r="15788" spans="3:5" x14ac:dyDescent="0.15">
      <c r="C15788" s="104"/>
      <c r="D15788" s="104"/>
      <c r="E15788" s="104"/>
    </row>
    <row r="15789" spans="3:5" x14ac:dyDescent="0.15">
      <c r="C15789" s="104"/>
      <c r="D15789" s="104"/>
      <c r="E15789" s="104"/>
    </row>
    <row r="15790" spans="3:5" x14ac:dyDescent="0.15">
      <c r="C15790" s="104"/>
      <c r="D15790" s="104"/>
      <c r="E15790" s="104"/>
    </row>
    <row r="15791" spans="3:5" x14ac:dyDescent="0.15">
      <c r="C15791" s="104"/>
      <c r="D15791" s="104"/>
      <c r="E15791" s="104"/>
    </row>
    <row r="15792" spans="3:5" x14ac:dyDescent="0.15">
      <c r="C15792" s="104"/>
      <c r="D15792" s="104"/>
      <c r="E15792" s="104"/>
    </row>
    <row r="15793" spans="3:5" x14ac:dyDescent="0.15">
      <c r="C15793" s="104"/>
      <c r="D15793" s="104"/>
      <c r="E15793" s="104"/>
    </row>
    <row r="15794" spans="3:5" x14ac:dyDescent="0.15">
      <c r="C15794" s="104"/>
      <c r="D15794" s="104"/>
      <c r="E15794" s="104"/>
    </row>
    <row r="15795" spans="3:5" x14ac:dyDescent="0.15">
      <c r="C15795" s="104"/>
      <c r="D15795" s="104"/>
      <c r="E15795" s="104"/>
    </row>
    <row r="15796" spans="3:5" x14ac:dyDescent="0.15">
      <c r="C15796" s="104"/>
      <c r="D15796" s="104"/>
      <c r="E15796" s="104"/>
    </row>
    <row r="15797" spans="3:5" x14ac:dyDescent="0.15">
      <c r="C15797" s="104"/>
      <c r="D15797" s="104"/>
      <c r="E15797" s="104"/>
    </row>
    <row r="15798" spans="3:5" x14ac:dyDescent="0.15">
      <c r="C15798" s="104"/>
      <c r="D15798" s="104"/>
      <c r="E15798" s="104"/>
    </row>
    <row r="15799" spans="3:5" x14ac:dyDescent="0.15">
      <c r="C15799" s="104"/>
      <c r="D15799" s="104"/>
      <c r="E15799" s="104"/>
    </row>
    <row r="15800" spans="3:5" x14ac:dyDescent="0.15">
      <c r="C15800" s="104"/>
      <c r="D15800" s="104"/>
      <c r="E15800" s="104"/>
    </row>
    <row r="15801" spans="3:5" x14ac:dyDescent="0.15">
      <c r="C15801" s="104"/>
      <c r="D15801" s="104"/>
      <c r="E15801" s="104"/>
    </row>
    <row r="15802" spans="3:5" x14ac:dyDescent="0.15">
      <c r="C15802" s="104"/>
      <c r="D15802" s="104"/>
      <c r="E15802" s="104"/>
    </row>
    <row r="15803" spans="3:5" x14ac:dyDescent="0.15">
      <c r="C15803" s="104"/>
      <c r="D15803" s="104"/>
      <c r="E15803" s="104"/>
    </row>
    <row r="15804" spans="3:5" x14ac:dyDescent="0.15">
      <c r="C15804" s="104"/>
      <c r="D15804" s="104"/>
      <c r="E15804" s="104"/>
    </row>
    <row r="15805" spans="3:5" x14ac:dyDescent="0.15">
      <c r="C15805" s="104"/>
      <c r="D15805" s="104"/>
      <c r="E15805" s="104"/>
    </row>
    <row r="15806" spans="3:5" x14ac:dyDescent="0.15">
      <c r="C15806" s="104"/>
      <c r="D15806" s="104"/>
      <c r="E15806" s="104"/>
    </row>
    <row r="15807" spans="3:5" x14ac:dyDescent="0.15">
      <c r="C15807" s="104"/>
      <c r="D15807" s="104"/>
      <c r="E15807" s="104"/>
    </row>
    <row r="15808" spans="3:5" x14ac:dyDescent="0.15">
      <c r="C15808" s="104"/>
      <c r="D15808" s="104"/>
      <c r="E15808" s="104"/>
    </row>
    <row r="15809" spans="3:5" x14ac:dyDescent="0.15">
      <c r="C15809" s="104"/>
      <c r="D15809" s="104"/>
      <c r="E15809" s="104"/>
    </row>
    <row r="15810" spans="3:5" x14ac:dyDescent="0.15">
      <c r="C15810" s="104"/>
      <c r="D15810" s="104"/>
      <c r="E15810" s="104"/>
    </row>
    <row r="15811" spans="3:5" x14ac:dyDescent="0.15">
      <c r="C15811" s="104"/>
      <c r="D15811" s="104"/>
      <c r="E15811" s="104"/>
    </row>
    <row r="15812" spans="3:5" x14ac:dyDescent="0.15">
      <c r="C15812" s="104"/>
      <c r="D15812" s="104"/>
      <c r="E15812" s="104"/>
    </row>
    <row r="15813" spans="3:5" x14ac:dyDescent="0.15">
      <c r="C15813" s="104"/>
      <c r="D15813" s="104"/>
      <c r="E15813" s="104"/>
    </row>
    <row r="15814" spans="3:5" x14ac:dyDescent="0.15">
      <c r="C15814" s="104"/>
      <c r="D15814" s="104"/>
      <c r="E15814" s="104"/>
    </row>
    <row r="15815" spans="3:5" x14ac:dyDescent="0.15">
      <c r="C15815" s="104"/>
      <c r="D15815" s="104"/>
      <c r="E15815" s="104"/>
    </row>
    <row r="15816" spans="3:5" x14ac:dyDescent="0.15">
      <c r="C15816" s="104"/>
      <c r="D15816" s="104"/>
      <c r="E15816" s="104"/>
    </row>
    <row r="15817" spans="3:5" x14ac:dyDescent="0.15">
      <c r="C15817" s="104"/>
      <c r="D15817" s="104"/>
      <c r="E15817" s="104"/>
    </row>
    <row r="15818" spans="3:5" x14ac:dyDescent="0.15">
      <c r="C15818" s="104"/>
      <c r="D15818" s="104"/>
      <c r="E15818" s="104"/>
    </row>
    <row r="15819" spans="3:5" x14ac:dyDescent="0.15">
      <c r="C15819" s="104"/>
      <c r="D15819" s="104"/>
      <c r="E15819" s="104"/>
    </row>
    <row r="15820" spans="3:5" x14ac:dyDescent="0.15">
      <c r="C15820" s="104"/>
      <c r="D15820" s="104"/>
      <c r="E15820" s="104"/>
    </row>
    <row r="15821" spans="3:5" x14ac:dyDescent="0.15">
      <c r="C15821" s="104"/>
      <c r="D15821" s="104"/>
      <c r="E15821" s="104"/>
    </row>
    <row r="15822" spans="3:5" x14ac:dyDescent="0.15">
      <c r="C15822" s="104"/>
      <c r="D15822" s="104"/>
      <c r="E15822" s="104"/>
    </row>
    <row r="15823" spans="3:5" x14ac:dyDescent="0.15">
      <c r="C15823" s="104"/>
      <c r="D15823" s="104"/>
      <c r="E15823" s="104"/>
    </row>
    <row r="15824" spans="3:5" x14ac:dyDescent="0.15">
      <c r="C15824" s="104"/>
      <c r="D15824" s="104"/>
      <c r="E15824" s="104"/>
    </row>
    <row r="15825" spans="3:5" x14ac:dyDescent="0.15">
      <c r="C15825" s="104"/>
      <c r="D15825" s="104"/>
      <c r="E15825" s="104"/>
    </row>
    <row r="15826" spans="3:5" x14ac:dyDescent="0.15">
      <c r="C15826" s="104"/>
      <c r="D15826" s="104"/>
      <c r="E15826" s="104"/>
    </row>
    <row r="15827" spans="3:5" x14ac:dyDescent="0.15">
      <c r="C15827" s="104"/>
      <c r="D15827" s="104"/>
      <c r="E15827" s="104"/>
    </row>
    <row r="15828" spans="3:5" x14ac:dyDescent="0.15">
      <c r="C15828" s="104"/>
      <c r="D15828" s="104"/>
      <c r="E15828" s="104"/>
    </row>
    <row r="15829" spans="3:5" x14ac:dyDescent="0.15">
      <c r="C15829" s="104"/>
      <c r="D15829" s="104"/>
      <c r="E15829" s="104"/>
    </row>
    <row r="15830" spans="3:5" x14ac:dyDescent="0.15">
      <c r="C15830" s="104"/>
      <c r="D15830" s="104"/>
      <c r="E15830" s="104"/>
    </row>
    <row r="15831" spans="3:5" x14ac:dyDescent="0.15">
      <c r="C15831" s="104"/>
      <c r="D15831" s="104"/>
      <c r="E15831" s="104"/>
    </row>
    <row r="15832" spans="3:5" x14ac:dyDescent="0.15">
      <c r="C15832" s="104"/>
      <c r="D15832" s="104"/>
      <c r="E15832" s="104"/>
    </row>
    <row r="15833" spans="3:5" x14ac:dyDescent="0.15">
      <c r="C15833" s="104"/>
      <c r="D15833" s="104"/>
      <c r="E15833" s="104"/>
    </row>
    <row r="15834" spans="3:5" x14ac:dyDescent="0.15">
      <c r="C15834" s="104"/>
      <c r="D15834" s="104"/>
      <c r="E15834" s="104"/>
    </row>
    <row r="15835" spans="3:5" x14ac:dyDescent="0.15">
      <c r="C15835" s="104"/>
      <c r="D15835" s="104"/>
      <c r="E15835" s="104"/>
    </row>
    <row r="15836" spans="3:5" x14ac:dyDescent="0.15">
      <c r="C15836" s="104"/>
      <c r="D15836" s="104"/>
      <c r="E15836" s="104"/>
    </row>
    <row r="15837" spans="3:5" x14ac:dyDescent="0.15">
      <c r="C15837" s="104"/>
      <c r="D15837" s="104"/>
      <c r="E15837" s="104"/>
    </row>
    <row r="15838" spans="3:5" x14ac:dyDescent="0.15">
      <c r="C15838" s="104"/>
      <c r="D15838" s="104"/>
      <c r="E15838" s="104"/>
    </row>
    <row r="15839" spans="3:5" x14ac:dyDescent="0.15">
      <c r="C15839" s="104"/>
      <c r="D15839" s="104"/>
      <c r="E15839" s="104"/>
    </row>
    <row r="15840" spans="3:5" x14ac:dyDescent="0.15">
      <c r="C15840" s="104"/>
      <c r="D15840" s="104"/>
      <c r="E15840" s="104"/>
    </row>
    <row r="15841" spans="3:5" x14ac:dyDescent="0.15">
      <c r="C15841" s="104"/>
      <c r="D15841" s="104"/>
      <c r="E15841" s="104"/>
    </row>
    <row r="15842" spans="3:5" x14ac:dyDescent="0.15">
      <c r="C15842" s="104"/>
      <c r="D15842" s="104"/>
      <c r="E15842" s="104"/>
    </row>
    <row r="15843" spans="3:5" x14ac:dyDescent="0.15">
      <c r="C15843" s="104"/>
      <c r="D15843" s="104"/>
      <c r="E15843" s="104"/>
    </row>
    <row r="15844" spans="3:5" x14ac:dyDescent="0.15">
      <c r="C15844" s="104"/>
      <c r="D15844" s="104"/>
      <c r="E15844" s="104"/>
    </row>
    <row r="15845" spans="3:5" x14ac:dyDescent="0.15">
      <c r="C15845" s="104"/>
      <c r="D15845" s="104"/>
      <c r="E15845" s="104"/>
    </row>
    <row r="15846" spans="3:5" x14ac:dyDescent="0.15">
      <c r="C15846" s="104"/>
      <c r="D15846" s="104"/>
      <c r="E15846" s="104"/>
    </row>
    <row r="15847" spans="3:5" x14ac:dyDescent="0.15">
      <c r="C15847" s="104"/>
      <c r="D15847" s="104"/>
      <c r="E15847" s="104"/>
    </row>
    <row r="15848" spans="3:5" x14ac:dyDescent="0.15">
      <c r="C15848" s="104"/>
      <c r="D15848" s="104"/>
      <c r="E15848" s="104"/>
    </row>
    <row r="15849" spans="3:5" x14ac:dyDescent="0.15">
      <c r="C15849" s="104"/>
      <c r="D15849" s="104"/>
      <c r="E15849" s="104"/>
    </row>
    <row r="15850" spans="3:5" x14ac:dyDescent="0.15">
      <c r="C15850" s="104"/>
      <c r="D15850" s="104"/>
      <c r="E15850" s="104"/>
    </row>
    <row r="15851" spans="3:5" x14ac:dyDescent="0.15">
      <c r="C15851" s="104"/>
      <c r="D15851" s="104"/>
      <c r="E15851" s="104"/>
    </row>
    <row r="15852" spans="3:5" x14ac:dyDescent="0.15">
      <c r="C15852" s="104"/>
      <c r="D15852" s="104"/>
      <c r="E15852" s="104"/>
    </row>
    <row r="15853" spans="3:5" x14ac:dyDescent="0.15">
      <c r="C15853" s="104"/>
      <c r="D15853" s="104"/>
      <c r="E15853" s="104"/>
    </row>
    <row r="15854" spans="3:5" x14ac:dyDescent="0.15">
      <c r="C15854" s="104"/>
      <c r="D15854" s="104"/>
      <c r="E15854" s="104"/>
    </row>
    <row r="15855" spans="3:5" x14ac:dyDescent="0.15">
      <c r="C15855" s="104"/>
      <c r="D15855" s="104"/>
      <c r="E15855" s="104"/>
    </row>
    <row r="15856" spans="3:5" x14ac:dyDescent="0.15">
      <c r="C15856" s="104"/>
      <c r="D15856" s="104"/>
      <c r="E15856" s="104"/>
    </row>
    <row r="15857" spans="3:5" x14ac:dyDescent="0.15">
      <c r="C15857" s="104"/>
      <c r="D15857" s="104"/>
      <c r="E15857" s="104"/>
    </row>
    <row r="15858" spans="3:5" x14ac:dyDescent="0.15">
      <c r="C15858" s="104"/>
      <c r="D15858" s="104"/>
      <c r="E15858" s="104"/>
    </row>
    <row r="15859" spans="3:5" x14ac:dyDescent="0.15">
      <c r="C15859" s="104"/>
      <c r="D15859" s="104"/>
      <c r="E15859" s="104"/>
    </row>
    <row r="15860" spans="3:5" x14ac:dyDescent="0.15">
      <c r="C15860" s="104"/>
      <c r="D15860" s="104"/>
      <c r="E15860" s="104"/>
    </row>
    <row r="15861" spans="3:5" x14ac:dyDescent="0.15">
      <c r="C15861" s="104"/>
      <c r="D15861" s="104"/>
      <c r="E15861" s="104"/>
    </row>
    <row r="15862" spans="3:5" x14ac:dyDescent="0.15">
      <c r="C15862" s="104"/>
      <c r="D15862" s="104"/>
      <c r="E15862" s="104"/>
    </row>
    <row r="15863" spans="3:5" x14ac:dyDescent="0.15">
      <c r="C15863" s="104"/>
      <c r="D15863" s="104"/>
      <c r="E15863" s="104"/>
    </row>
    <row r="15864" spans="3:5" x14ac:dyDescent="0.15">
      <c r="C15864" s="104"/>
      <c r="D15864" s="104"/>
      <c r="E15864" s="104"/>
    </row>
    <row r="15865" spans="3:5" x14ac:dyDescent="0.15">
      <c r="C15865" s="104"/>
      <c r="D15865" s="104"/>
      <c r="E15865" s="104"/>
    </row>
    <row r="15866" spans="3:5" x14ac:dyDescent="0.15">
      <c r="C15866" s="104"/>
      <c r="D15866" s="104"/>
      <c r="E15866" s="104"/>
    </row>
    <row r="15867" spans="3:5" x14ac:dyDescent="0.15">
      <c r="C15867" s="104"/>
      <c r="D15867" s="104"/>
      <c r="E15867" s="104"/>
    </row>
    <row r="15868" spans="3:5" x14ac:dyDescent="0.15">
      <c r="C15868" s="104"/>
      <c r="D15868" s="104"/>
      <c r="E15868" s="104"/>
    </row>
    <row r="15869" spans="3:5" x14ac:dyDescent="0.15">
      <c r="C15869" s="104"/>
      <c r="D15869" s="104"/>
      <c r="E15869" s="104"/>
    </row>
    <row r="15870" spans="3:5" x14ac:dyDescent="0.15">
      <c r="C15870" s="104"/>
      <c r="D15870" s="104"/>
      <c r="E15870" s="104"/>
    </row>
    <row r="15871" spans="3:5" x14ac:dyDescent="0.15">
      <c r="C15871" s="104"/>
      <c r="D15871" s="104"/>
      <c r="E15871" s="104"/>
    </row>
    <row r="15872" spans="3:5" x14ac:dyDescent="0.15">
      <c r="C15872" s="104"/>
      <c r="D15872" s="104"/>
      <c r="E15872" s="104"/>
    </row>
    <row r="15873" spans="3:5" x14ac:dyDescent="0.15">
      <c r="C15873" s="104"/>
      <c r="D15873" s="104"/>
      <c r="E15873" s="104"/>
    </row>
    <row r="15874" spans="3:5" x14ac:dyDescent="0.15">
      <c r="C15874" s="104"/>
      <c r="D15874" s="104"/>
      <c r="E15874" s="104"/>
    </row>
    <row r="15875" spans="3:5" x14ac:dyDescent="0.15">
      <c r="C15875" s="104"/>
      <c r="D15875" s="104"/>
      <c r="E15875" s="104"/>
    </row>
    <row r="15876" spans="3:5" x14ac:dyDescent="0.15">
      <c r="C15876" s="104"/>
      <c r="D15876" s="104"/>
      <c r="E15876" s="104"/>
    </row>
    <row r="15877" spans="3:5" x14ac:dyDescent="0.15">
      <c r="C15877" s="104"/>
      <c r="D15877" s="104"/>
      <c r="E15877" s="104"/>
    </row>
    <row r="15878" spans="3:5" x14ac:dyDescent="0.15">
      <c r="C15878" s="104"/>
      <c r="D15878" s="104"/>
      <c r="E15878" s="104"/>
    </row>
    <row r="15879" spans="3:5" x14ac:dyDescent="0.15">
      <c r="C15879" s="104"/>
      <c r="D15879" s="104"/>
      <c r="E15879" s="104"/>
    </row>
    <row r="15880" spans="3:5" x14ac:dyDescent="0.15">
      <c r="C15880" s="104"/>
      <c r="D15880" s="104"/>
      <c r="E15880" s="104"/>
    </row>
    <row r="15881" spans="3:5" x14ac:dyDescent="0.15">
      <c r="C15881" s="104"/>
      <c r="D15881" s="104"/>
      <c r="E15881" s="104"/>
    </row>
    <row r="15882" spans="3:5" x14ac:dyDescent="0.15">
      <c r="C15882" s="104"/>
      <c r="D15882" s="104"/>
      <c r="E15882" s="104"/>
    </row>
    <row r="15883" spans="3:5" x14ac:dyDescent="0.15">
      <c r="C15883" s="104"/>
      <c r="D15883" s="104"/>
      <c r="E15883" s="104"/>
    </row>
    <row r="15884" spans="3:5" x14ac:dyDescent="0.15">
      <c r="C15884" s="104"/>
      <c r="D15884" s="104"/>
      <c r="E15884" s="104"/>
    </row>
    <row r="15885" spans="3:5" x14ac:dyDescent="0.15">
      <c r="C15885" s="104"/>
      <c r="D15885" s="104"/>
      <c r="E15885" s="104"/>
    </row>
    <row r="15886" spans="3:5" x14ac:dyDescent="0.15">
      <c r="C15886" s="104"/>
      <c r="D15886" s="104"/>
      <c r="E15886" s="104"/>
    </row>
    <row r="15887" spans="3:5" x14ac:dyDescent="0.15">
      <c r="C15887" s="104"/>
      <c r="D15887" s="104"/>
      <c r="E15887" s="104"/>
    </row>
    <row r="15888" spans="3:5" x14ac:dyDescent="0.15">
      <c r="C15888" s="104"/>
      <c r="D15888" s="104"/>
      <c r="E15888" s="104"/>
    </row>
    <row r="15889" spans="3:5" x14ac:dyDescent="0.15">
      <c r="C15889" s="104"/>
      <c r="D15889" s="104"/>
      <c r="E15889" s="104"/>
    </row>
    <row r="15890" spans="3:5" x14ac:dyDescent="0.15">
      <c r="C15890" s="104"/>
      <c r="D15890" s="104"/>
      <c r="E15890" s="104"/>
    </row>
    <row r="15891" spans="3:5" x14ac:dyDescent="0.15">
      <c r="C15891" s="104"/>
      <c r="D15891" s="104"/>
      <c r="E15891" s="104"/>
    </row>
    <row r="15892" spans="3:5" x14ac:dyDescent="0.15">
      <c r="C15892" s="104"/>
      <c r="D15892" s="104"/>
      <c r="E15892" s="104"/>
    </row>
    <row r="15893" spans="3:5" x14ac:dyDescent="0.15">
      <c r="C15893" s="104"/>
      <c r="D15893" s="104"/>
      <c r="E15893" s="104"/>
    </row>
    <row r="15894" spans="3:5" x14ac:dyDescent="0.15">
      <c r="C15894" s="104"/>
      <c r="D15894" s="104"/>
      <c r="E15894" s="104"/>
    </row>
    <row r="15895" spans="3:5" x14ac:dyDescent="0.15">
      <c r="C15895" s="104"/>
      <c r="D15895" s="104"/>
      <c r="E15895" s="104"/>
    </row>
    <row r="15896" spans="3:5" x14ac:dyDescent="0.15">
      <c r="C15896" s="104"/>
      <c r="D15896" s="104"/>
      <c r="E15896" s="104"/>
    </row>
    <row r="15897" spans="3:5" x14ac:dyDescent="0.15">
      <c r="C15897" s="104"/>
      <c r="D15897" s="104"/>
      <c r="E15897" s="104"/>
    </row>
    <row r="15898" spans="3:5" x14ac:dyDescent="0.15">
      <c r="C15898" s="104"/>
      <c r="D15898" s="104"/>
      <c r="E15898" s="104"/>
    </row>
    <row r="15899" spans="3:5" x14ac:dyDescent="0.15">
      <c r="C15899" s="104"/>
      <c r="D15899" s="104"/>
      <c r="E15899" s="104"/>
    </row>
    <row r="15900" spans="3:5" x14ac:dyDescent="0.15">
      <c r="C15900" s="104"/>
      <c r="D15900" s="104"/>
      <c r="E15900" s="104"/>
    </row>
    <row r="15901" spans="3:5" x14ac:dyDescent="0.15">
      <c r="C15901" s="104"/>
      <c r="D15901" s="104"/>
      <c r="E15901" s="104"/>
    </row>
    <row r="15902" spans="3:5" x14ac:dyDescent="0.15">
      <c r="C15902" s="104"/>
      <c r="D15902" s="104"/>
      <c r="E15902" s="104"/>
    </row>
    <row r="15903" spans="3:5" x14ac:dyDescent="0.15">
      <c r="C15903" s="104"/>
      <c r="D15903" s="104"/>
      <c r="E15903" s="104"/>
    </row>
    <row r="15904" spans="3:5" x14ac:dyDescent="0.15">
      <c r="C15904" s="104"/>
      <c r="D15904" s="104"/>
      <c r="E15904" s="104"/>
    </row>
    <row r="15905" spans="3:5" x14ac:dyDescent="0.15">
      <c r="C15905" s="104"/>
      <c r="D15905" s="104"/>
      <c r="E15905" s="104"/>
    </row>
    <row r="15906" spans="3:5" x14ac:dyDescent="0.15">
      <c r="C15906" s="104"/>
      <c r="D15906" s="104"/>
      <c r="E15906" s="104"/>
    </row>
    <row r="15907" spans="3:5" x14ac:dyDescent="0.15">
      <c r="C15907" s="104"/>
      <c r="D15907" s="104"/>
      <c r="E15907" s="104"/>
    </row>
    <row r="15908" spans="3:5" x14ac:dyDescent="0.15">
      <c r="C15908" s="104"/>
      <c r="D15908" s="104"/>
      <c r="E15908" s="104"/>
    </row>
    <row r="15909" spans="3:5" x14ac:dyDescent="0.15">
      <c r="C15909" s="104"/>
      <c r="D15909" s="104"/>
      <c r="E15909" s="104"/>
    </row>
    <row r="15910" spans="3:5" x14ac:dyDescent="0.15">
      <c r="C15910" s="104"/>
      <c r="D15910" s="104"/>
      <c r="E15910" s="104"/>
    </row>
    <row r="15911" spans="3:5" x14ac:dyDescent="0.15">
      <c r="C15911" s="104"/>
      <c r="D15911" s="104"/>
      <c r="E15911" s="104"/>
    </row>
    <row r="15912" spans="3:5" x14ac:dyDescent="0.15">
      <c r="C15912" s="104"/>
      <c r="D15912" s="104"/>
      <c r="E15912" s="104"/>
    </row>
    <row r="15913" spans="3:5" x14ac:dyDescent="0.15">
      <c r="C15913" s="104"/>
      <c r="D15913" s="104"/>
      <c r="E15913" s="104"/>
    </row>
    <row r="15914" spans="3:5" x14ac:dyDescent="0.15">
      <c r="C15914" s="104"/>
      <c r="D15914" s="104"/>
      <c r="E15914" s="104"/>
    </row>
    <row r="15915" spans="3:5" x14ac:dyDescent="0.15">
      <c r="C15915" s="104"/>
      <c r="D15915" s="104"/>
      <c r="E15915" s="104"/>
    </row>
    <row r="15916" spans="3:5" x14ac:dyDescent="0.15">
      <c r="C15916" s="104"/>
      <c r="D15916" s="104"/>
      <c r="E15916" s="104"/>
    </row>
    <row r="15917" spans="3:5" x14ac:dyDescent="0.15">
      <c r="C15917" s="104"/>
      <c r="D15917" s="104"/>
      <c r="E15917" s="104"/>
    </row>
    <row r="15918" spans="3:5" x14ac:dyDescent="0.15">
      <c r="C15918" s="104"/>
      <c r="D15918" s="104"/>
      <c r="E15918" s="104"/>
    </row>
    <row r="15919" spans="3:5" x14ac:dyDescent="0.15">
      <c r="C15919" s="104"/>
      <c r="D15919" s="104"/>
      <c r="E15919" s="104"/>
    </row>
    <row r="15920" spans="3:5" x14ac:dyDescent="0.15">
      <c r="C15920" s="104"/>
      <c r="D15920" s="104"/>
      <c r="E15920" s="104"/>
    </row>
    <row r="15921" spans="3:5" x14ac:dyDescent="0.15">
      <c r="C15921" s="104"/>
      <c r="D15921" s="104"/>
      <c r="E15921" s="104"/>
    </row>
    <row r="15922" spans="3:5" x14ac:dyDescent="0.15">
      <c r="C15922" s="104"/>
      <c r="D15922" s="104"/>
      <c r="E15922" s="104"/>
    </row>
    <row r="15923" spans="3:5" x14ac:dyDescent="0.15">
      <c r="C15923" s="104"/>
      <c r="D15923" s="104"/>
      <c r="E15923" s="104"/>
    </row>
    <row r="15924" spans="3:5" x14ac:dyDescent="0.15">
      <c r="C15924" s="104"/>
      <c r="D15924" s="104"/>
      <c r="E15924" s="104"/>
    </row>
    <row r="15925" spans="3:5" x14ac:dyDescent="0.15">
      <c r="C15925" s="104"/>
      <c r="D15925" s="104"/>
      <c r="E15925" s="104"/>
    </row>
    <row r="15926" spans="3:5" x14ac:dyDescent="0.15">
      <c r="C15926" s="104"/>
      <c r="D15926" s="104"/>
      <c r="E15926" s="104"/>
    </row>
    <row r="15927" spans="3:5" x14ac:dyDescent="0.15">
      <c r="C15927" s="104"/>
      <c r="D15927" s="104"/>
      <c r="E15927" s="104"/>
    </row>
    <row r="15928" spans="3:5" x14ac:dyDescent="0.15">
      <c r="C15928" s="104"/>
      <c r="D15928" s="104"/>
      <c r="E15928" s="104"/>
    </row>
    <row r="15929" spans="3:5" x14ac:dyDescent="0.15">
      <c r="C15929" s="104"/>
      <c r="D15929" s="104"/>
      <c r="E15929" s="104"/>
    </row>
    <row r="15930" spans="3:5" x14ac:dyDescent="0.15">
      <c r="C15930" s="104"/>
      <c r="D15930" s="104"/>
      <c r="E15930" s="104"/>
    </row>
    <row r="15931" spans="3:5" x14ac:dyDescent="0.15">
      <c r="C15931" s="104"/>
      <c r="D15931" s="104"/>
      <c r="E15931" s="104"/>
    </row>
    <row r="15932" spans="3:5" x14ac:dyDescent="0.15">
      <c r="C15932" s="104"/>
      <c r="D15932" s="104"/>
      <c r="E15932" s="104"/>
    </row>
    <row r="15933" spans="3:5" x14ac:dyDescent="0.15">
      <c r="C15933" s="104"/>
      <c r="D15933" s="104"/>
      <c r="E15933" s="104"/>
    </row>
    <row r="15934" spans="3:5" x14ac:dyDescent="0.15">
      <c r="C15934" s="104"/>
      <c r="D15934" s="104"/>
      <c r="E15934" s="104"/>
    </row>
    <row r="15935" spans="3:5" x14ac:dyDescent="0.15">
      <c r="C15935" s="104"/>
      <c r="D15935" s="104"/>
      <c r="E15935" s="104"/>
    </row>
    <row r="15936" spans="3:5" x14ac:dyDescent="0.15">
      <c r="C15936" s="104"/>
      <c r="D15936" s="104"/>
      <c r="E15936" s="104"/>
    </row>
    <row r="15937" spans="3:5" x14ac:dyDescent="0.15">
      <c r="C15937" s="104"/>
      <c r="D15937" s="104"/>
      <c r="E15937" s="104"/>
    </row>
    <row r="15938" spans="3:5" x14ac:dyDescent="0.15">
      <c r="C15938" s="104"/>
      <c r="D15938" s="104"/>
      <c r="E15938" s="104"/>
    </row>
    <row r="15939" spans="3:5" x14ac:dyDescent="0.15">
      <c r="C15939" s="104"/>
      <c r="D15939" s="104"/>
      <c r="E15939" s="104"/>
    </row>
    <row r="15940" spans="3:5" x14ac:dyDescent="0.15">
      <c r="C15940" s="104"/>
      <c r="D15940" s="104"/>
      <c r="E15940" s="104"/>
    </row>
    <row r="15941" spans="3:5" x14ac:dyDescent="0.15">
      <c r="C15941" s="104"/>
      <c r="D15941" s="104"/>
      <c r="E15941" s="104"/>
    </row>
    <row r="15942" spans="3:5" x14ac:dyDescent="0.15">
      <c r="C15942" s="104"/>
      <c r="D15942" s="104"/>
      <c r="E15942" s="104"/>
    </row>
    <row r="15943" spans="3:5" x14ac:dyDescent="0.15">
      <c r="C15943" s="104"/>
      <c r="D15943" s="104"/>
      <c r="E15943" s="104"/>
    </row>
    <row r="15944" spans="3:5" x14ac:dyDescent="0.15">
      <c r="C15944" s="104"/>
      <c r="D15944" s="104"/>
      <c r="E15944" s="104"/>
    </row>
    <row r="15945" spans="3:5" x14ac:dyDescent="0.15">
      <c r="C15945" s="104"/>
      <c r="D15945" s="104"/>
      <c r="E15945" s="104"/>
    </row>
    <row r="15946" spans="3:5" x14ac:dyDescent="0.15">
      <c r="C15946" s="104"/>
      <c r="D15946" s="104"/>
      <c r="E15946" s="104"/>
    </row>
    <row r="15947" spans="3:5" x14ac:dyDescent="0.15">
      <c r="C15947" s="104"/>
      <c r="D15947" s="104"/>
      <c r="E15947" s="104"/>
    </row>
    <row r="15948" spans="3:5" x14ac:dyDescent="0.15">
      <c r="C15948" s="104"/>
      <c r="D15948" s="104"/>
      <c r="E15948" s="104"/>
    </row>
    <row r="15949" spans="3:5" x14ac:dyDescent="0.15">
      <c r="C15949" s="104"/>
      <c r="D15949" s="104"/>
      <c r="E15949" s="104"/>
    </row>
    <row r="15950" spans="3:5" x14ac:dyDescent="0.15">
      <c r="C15950" s="104"/>
      <c r="D15950" s="104"/>
      <c r="E15950" s="104"/>
    </row>
    <row r="15951" spans="3:5" x14ac:dyDescent="0.15">
      <c r="C15951" s="104"/>
      <c r="D15951" s="104"/>
      <c r="E15951" s="104"/>
    </row>
    <row r="15952" spans="3:5" x14ac:dyDescent="0.15">
      <c r="C15952" s="104"/>
      <c r="D15952" s="104"/>
      <c r="E15952" s="104"/>
    </row>
    <row r="15953" spans="3:5" x14ac:dyDescent="0.15">
      <c r="C15953" s="104"/>
      <c r="D15953" s="104"/>
      <c r="E15953" s="104"/>
    </row>
    <row r="15954" spans="3:5" x14ac:dyDescent="0.15">
      <c r="C15954" s="104"/>
      <c r="D15954" s="104"/>
      <c r="E15954" s="104"/>
    </row>
    <row r="15955" spans="3:5" x14ac:dyDescent="0.15">
      <c r="C15955" s="104"/>
      <c r="D15955" s="104"/>
      <c r="E15955" s="104"/>
    </row>
    <row r="15956" spans="3:5" x14ac:dyDescent="0.15">
      <c r="C15956" s="104"/>
      <c r="D15956" s="104"/>
      <c r="E15956" s="104"/>
    </row>
    <row r="15957" spans="3:5" x14ac:dyDescent="0.15">
      <c r="C15957" s="104"/>
      <c r="D15957" s="104"/>
      <c r="E15957" s="104"/>
    </row>
    <row r="15958" spans="3:5" x14ac:dyDescent="0.15">
      <c r="C15958" s="104"/>
      <c r="D15958" s="104"/>
      <c r="E15958" s="104"/>
    </row>
    <row r="15959" spans="3:5" x14ac:dyDescent="0.15">
      <c r="C15959" s="104"/>
      <c r="D15959" s="104"/>
      <c r="E15959" s="104"/>
    </row>
    <row r="15960" spans="3:5" x14ac:dyDescent="0.15">
      <c r="C15960" s="104"/>
      <c r="D15960" s="104"/>
      <c r="E15960" s="104"/>
    </row>
    <row r="15961" spans="3:5" x14ac:dyDescent="0.15">
      <c r="C15961" s="104"/>
      <c r="D15961" s="104"/>
      <c r="E15961" s="104"/>
    </row>
    <row r="15962" spans="3:5" x14ac:dyDescent="0.15">
      <c r="C15962" s="104"/>
      <c r="D15962" s="104"/>
      <c r="E15962" s="104"/>
    </row>
    <row r="15963" spans="3:5" x14ac:dyDescent="0.15">
      <c r="C15963" s="104"/>
      <c r="D15963" s="104"/>
      <c r="E15963" s="104"/>
    </row>
    <row r="15964" spans="3:5" x14ac:dyDescent="0.15">
      <c r="C15964" s="104"/>
      <c r="D15964" s="104"/>
      <c r="E15964" s="104"/>
    </row>
    <row r="15965" spans="3:5" x14ac:dyDescent="0.15">
      <c r="C15965" s="104"/>
      <c r="D15965" s="104"/>
      <c r="E15965" s="104"/>
    </row>
    <row r="15966" spans="3:5" x14ac:dyDescent="0.15">
      <c r="C15966" s="104"/>
      <c r="D15966" s="104"/>
      <c r="E15966" s="104"/>
    </row>
    <row r="15967" spans="3:5" x14ac:dyDescent="0.15">
      <c r="C15967" s="104"/>
      <c r="D15967" s="104"/>
      <c r="E15967" s="104"/>
    </row>
    <row r="15968" spans="3:5" x14ac:dyDescent="0.15">
      <c r="C15968" s="104"/>
      <c r="D15968" s="104"/>
      <c r="E15968" s="104"/>
    </row>
    <row r="15969" spans="3:5" x14ac:dyDescent="0.15">
      <c r="C15969" s="104"/>
      <c r="D15969" s="104"/>
      <c r="E15969" s="104"/>
    </row>
    <row r="15970" spans="3:5" x14ac:dyDescent="0.15">
      <c r="C15970" s="104"/>
      <c r="D15970" s="104"/>
      <c r="E15970" s="104"/>
    </row>
    <row r="15971" spans="3:5" x14ac:dyDescent="0.15">
      <c r="C15971" s="104"/>
      <c r="D15971" s="104"/>
      <c r="E15971" s="104"/>
    </row>
    <row r="15972" spans="3:5" x14ac:dyDescent="0.15">
      <c r="C15972" s="104"/>
      <c r="D15972" s="104"/>
      <c r="E15972" s="104"/>
    </row>
    <row r="15973" spans="3:5" x14ac:dyDescent="0.15">
      <c r="C15973" s="104"/>
      <c r="D15973" s="104"/>
      <c r="E15973" s="104"/>
    </row>
    <row r="15974" spans="3:5" x14ac:dyDescent="0.15">
      <c r="C15974" s="104"/>
      <c r="D15974" s="104"/>
      <c r="E15974" s="104"/>
    </row>
    <row r="15975" spans="3:5" x14ac:dyDescent="0.15">
      <c r="C15975" s="104"/>
      <c r="D15975" s="104"/>
      <c r="E15975" s="104"/>
    </row>
    <row r="15976" spans="3:5" x14ac:dyDescent="0.15">
      <c r="C15976" s="104"/>
      <c r="D15976" s="104"/>
      <c r="E15976" s="104"/>
    </row>
    <row r="15977" spans="3:5" x14ac:dyDescent="0.15">
      <c r="C15977" s="104"/>
      <c r="D15977" s="104"/>
      <c r="E15977" s="104"/>
    </row>
    <row r="15978" spans="3:5" x14ac:dyDescent="0.15">
      <c r="C15978" s="104"/>
      <c r="D15978" s="104"/>
      <c r="E15978" s="104"/>
    </row>
    <row r="15979" spans="3:5" x14ac:dyDescent="0.15">
      <c r="C15979" s="104"/>
      <c r="D15979" s="104"/>
      <c r="E15979" s="104"/>
    </row>
    <row r="15980" spans="3:5" x14ac:dyDescent="0.15">
      <c r="C15980" s="104"/>
      <c r="D15980" s="104"/>
      <c r="E15980" s="104"/>
    </row>
    <row r="15981" spans="3:5" x14ac:dyDescent="0.15">
      <c r="C15981" s="104"/>
      <c r="D15981" s="104"/>
      <c r="E15981" s="104"/>
    </row>
    <row r="15982" spans="3:5" x14ac:dyDescent="0.15">
      <c r="C15982" s="104"/>
      <c r="D15982" s="104"/>
      <c r="E15982" s="104"/>
    </row>
    <row r="15983" spans="3:5" x14ac:dyDescent="0.15">
      <c r="C15983" s="104"/>
      <c r="D15983" s="104"/>
      <c r="E15983" s="104"/>
    </row>
    <row r="15984" spans="3:5" x14ac:dyDescent="0.15">
      <c r="C15984" s="104"/>
      <c r="D15984" s="104"/>
      <c r="E15984" s="104"/>
    </row>
    <row r="15985" spans="3:5" x14ac:dyDescent="0.15">
      <c r="C15985" s="104"/>
      <c r="D15985" s="104"/>
      <c r="E15985" s="104"/>
    </row>
    <row r="15986" spans="3:5" x14ac:dyDescent="0.15">
      <c r="C15986" s="104"/>
      <c r="D15986" s="104"/>
      <c r="E15986" s="104"/>
    </row>
    <row r="15987" spans="3:5" x14ac:dyDescent="0.15">
      <c r="C15987" s="104"/>
      <c r="D15987" s="104"/>
      <c r="E15987" s="104"/>
    </row>
    <row r="15988" spans="3:5" x14ac:dyDescent="0.15">
      <c r="C15988" s="104"/>
      <c r="D15988" s="104"/>
      <c r="E15988" s="104"/>
    </row>
    <row r="15989" spans="3:5" x14ac:dyDescent="0.15">
      <c r="C15989" s="104"/>
      <c r="D15989" s="104"/>
      <c r="E15989" s="104"/>
    </row>
    <row r="15990" spans="3:5" x14ac:dyDescent="0.15">
      <c r="C15990" s="104"/>
      <c r="D15990" s="104"/>
      <c r="E15990" s="104"/>
    </row>
    <row r="15991" spans="3:5" x14ac:dyDescent="0.15">
      <c r="C15991" s="104"/>
      <c r="D15991" s="104"/>
      <c r="E15991" s="104"/>
    </row>
    <row r="15992" spans="3:5" x14ac:dyDescent="0.15">
      <c r="C15992" s="104"/>
      <c r="D15992" s="104"/>
      <c r="E15992" s="104"/>
    </row>
    <row r="15993" spans="3:5" x14ac:dyDescent="0.15">
      <c r="C15993" s="104"/>
      <c r="D15993" s="104"/>
      <c r="E15993" s="104"/>
    </row>
    <row r="15994" spans="3:5" x14ac:dyDescent="0.15">
      <c r="C15994" s="104"/>
      <c r="D15994" s="104"/>
      <c r="E15994" s="104"/>
    </row>
    <row r="15995" spans="3:5" x14ac:dyDescent="0.15">
      <c r="C15995" s="104"/>
      <c r="D15995" s="104"/>
      <c r="E15995" s="104"/>
    </row>
    <row r="15996" spans="3:5" x14ac:dyDescent="0.15">
      <c r="C15996" s="104"/>
      <c r="D15996" s="104"/>
      <c r="E15996" s="104"/>
    </row>
    <row r="15997" spans="3:5" x14ac:dyDescent="0.15">
      <c r="C15997" s="104"/>
      <c r="D15997" s="104"/>
      <c r="E15997" s="104"/>
    </row>
    <row r="15998" spans="3:5" x14ac:dyDescent="0.15">
      <c r="C15998" s="104"/>
      <c r="D15998" s="104"/>
      <c r="E15998" s="104"/>
    </row>
    <row r="15999" spans="3:5" x14ac:dyDescent="0.15">
      <c r="C15999" s="104"/>
      <c r="D15999" s="104"/>
      <c r="E15999" s="104"/>
    </row>
    <row r="16000" spans="3:5" x14ac:dyDescent="0.15">
      <c r="C16000" s="104"/>
      <c r="D16000" s="104"/>
      <c r="E16000" s="104"/>
    </row>
    <row r="16001" spans="3:5" x14ac:dyDescent="0.15">
      <c r="C16001" s="104"/>
      <c r="D16001" s="104"/>
      <c r="E16001" s="104"/>
    </row>
    <row r="16002" spans="3:5" x14ac:dyDescent="0.15">
      <c r="C16002" s="104"/>
      <c r="D16002" s="104"/>
      <c r="E16002" s="104"/>
    </row>
    <row r="16003" spans="3:5" x14ac:dyDescent="0.15">
      <c r="C16003" s="104"/>
      <c r="D16003" s="104"/>
      <c r="E16003" s="104"/>
    </row>
    <row r="16004" spans="3:5" x14ac:dyDescent="0.15">
      <c r="C16004" s="104"/>
      <c r="D16004" s="104"/>
      <c r="E16004" s="104"/>
    </row>
    <row r="16005" spans="3:5" x14ac:dyDescent="0.15">
      <c r="C16005" s="104"/>
      <c r="D16005" s="104"/>
      <c r="E16005" s="104"/>
    </row>
    <row r="16006" spans="3:5" x14ac:dyDescent="0.15">
      <c r="C16006" s="104"/>
      <c r="D16006" s="104"/>
      <c r="E16006" s="104"/>
    </row>
    <row r="16007" spans="3:5" x14ac:dyDescent="0.15">
      <c r="C16007" s="104"/>
      <c r="D16007" s="104"/>
      <c r="E16007" s="104"/>
    </row>
    <row r="16008" spans="3:5" x14ac:dyDescent="0.15">
      <c r="C16008" s="104"/>
      <c r="D16008" s="104"/>
      <c r="E16008" s="104"/>
    </row>
    <row r="16009" spans="3:5" x14ac:dyDescent="0.15">
      <c r="C16009" s="104"/>
      <c r="D16009" s="104"/>
      <c r="E16009" s="104"/>
    </row>
    <row r="16010" spans="3:5" x14ac:dyDescent="0.15">
      <c r="C16010" s="104"/>
      <c r="D16010" s="104"/>
      <c r="E16010" s="104"/>
    </row>
    <row r="16011" spans="3:5" x14ac:dyDescent="0.15">
      <c r="C16011" s="104"/>
      <c r="D16011" s="104"/>
      <c r="E16011" s="104"/>
    </row>
    <row r="16012" spans="3:5" x14ac:dyDescent="0.15">
      <c r="C16012" s="104"/>
      <c r="D16012" s="104"/>
      <c r="E16012" s="104"/>
    </row>
    <row r="16013" spans="3:5" x14ac:dyDescent="0.15">
      <c r="C16013" s="104"/>
      <c r="D16013" s="104"/>
      <c r="E16013" s="104"/>
    </row>
    <row r="16014" spans="3:5" x14ac:dyDescent="0.15">
      <c r="C16014" s="104"/>
      <c r="D16014" s="104"/>
      <c r="E16014" s="104"/>
    </row>
    <row r="16015" spans="3:5" x14ac:dyDescent="0.15">
      <c r="C16015" s="104"/>
      <c r="D16015" s="104"/>
      <c r="E16015" s="104"/>
    </row>
    <row r="16016" spans="3:5" x14ac:dyDescent="0.15">
      <c r="C16016" s="104"/>
      <c r="D16016" s="104"/>
      <c r="E16016" s="104"/>
    </row>
    <row r="16017" spans="3:5" x14ac:dyDescent="0.15">
      <c r="C16017" s="104"/>
      <c r="D16017" s="104"/>
      <c r="E16017" s="104"/>
    </row>
    <row r="16018" spans="3:5" x14ac:dyDescent="0.15">
      <c r="C16018" s="104"/>
      <c r="D16018" s="104"/>
      <c r="E16018" s="104"/>
    </row>
    <row r="16019" spans="3:5" x14ac:dyDescent="0.15">
      <c r="C16019" s="104"/>
      <c r="D16019" s="104"/>
      <c r="E16019" s="104"/>
    </row>
    <row r="16020" spans="3:5" x14ac:dyDescent="0.15">
      <c r="C16020" s="104"/>
      <c r="D16020" s="104"/>
      <c r="E16020" s="104"/>
    </row>
    <row r="16021" spans="3:5" x14ac:dyDescent="0.15">
      <c r="C16021" s="104"/>
      <c r="D16021" s="104"/>
      <c r="E16021" s="104"/>
    </row>
    <row r="16022" spans="3:5" x14ac:dyDescent="0.15">
      <c r="C16022" s="104"/>
      <c r="D16022" s="104"/>
      <c r="E16022" s="104"/>
    </row>
    <row r="16023" spans="3:5" x14ac:dyDescent="0.15">
      <c r="C16023" s="104"/>
      <c r="D16023" s="104"/>
      <c r="E16023" s="104"/>
    </row>
    <row r="16024" spans="3:5" x14ac:dyDescent="0.15">
      <c r="C16024" s="104"/>
      <c r="D16024" s="104"/>
      <c r="E16024" s="104"/>
    </row>
    <row r="16025" spans="3:5" x14ac:dyDescent="0.15">
      <c r="C16025" s="104"/>
      <c r="D16025" s="104"/>
      <c r="E16025" s="104"/>
    </row>
    <row r="16026" spans="3:5" x14ac:dyDescent="0.15">
      <c r="C16026" s="104"/>
      <c r="D16026" s="104"/>
      <c r="E16026" s="104"/>
    </row>
    <row r="16027" spans="3:5" x14ac:dyDescent="0.15">
      <c r="C16027" s="104"/>
      <c r="D16027" s="104"/>
      <c r="E16027" s="104"/>
    </row>
    <row r="16028" spans="3:5" x14ac:dyDescent="0.15">
      <c r="C16028" s="104"/>
      <c r="D16028" s="104"/>
      <c r="E16028" s="104"/>
    </row>
    <row r="16029" spans="3:5" x14ac:dyDescent="0.15">
      <c r="C16029" s="104"/>
      <c r="D16029" s="104"/>
      <c r="E16029" s="104"/>
    </row>
    <row r="16030" spans="3:5" x14ac:dyDescent="0.15">
      <c r="C16030" s="104"/>
      <c r="D16030" s="104"/>
      <c r="E16030" s="104"/>
    </row>
    <row r="16031" spans="3:5" x14ac:dyDescent="0.15">
      <c r="C16031" s="104"/>
      <c r="D16031" s="104"/>
      <c r="E16031" s="104"/>
    </row>
    <row r="16032" spans="3:5" x14ac:dyDescent="0.15">
      <c r="C16032" s="104"/>
      <c r="D16032" s="104"/>
      <c r="E16032" s="104"/>
    </row>
    <row r="16033" spans="3:5" x14ac:dyDescent="0.15">
      <c r="C16033" s="104"/>
      <c r="D16033" s="104"/>
      <c r="E16033" s="104"/>
    </row>
    <row r="16034" spans="3:5" x14ac:dyDescent="0.15">
      <c r="C16034" s="104"/>
      <c r="D16034" s="104"/>
      <c r="E16034" s="104"/>
    </row>
    <row r="16035" spans="3:5" x14ac:dyDescent="0.15">
      <c r="C16035" s="104"/>
      <c r="D16035" s="104"/>
      <c r="E16035" s="104"/>
    </row>
    <row r="16036" spans="3:5" x14ac:dyDescent="0.15">
      <c r="C16036" s="104"/>
      <c r="D16036" s="104"/>
      <c r="E16036" s="104"/>
    </row>
    <row r="16037" spans="3:5" x14ac:dyDescent="0.15">
      <c r="C16037" s="104"/>
      <c r="D16037" s="104"/>
      <c r="E16037" s="104"/>
    </row>
    <row r="16038" spans="3:5" x14ac:dyDescent="0.15">
      <c r="C16038" s="104"/>
      <c r="D16038" s="104"/>
      <c r="E16038" s="104"/>
    </row>
    <row r="16039" spans="3:5" x14ac:dyDescent="0.15">
      <c r="C16039" s="104"/>
      <c r="D16039" s="104"/>
      <c r="E16039" s="104"/>
    </row>
    <row r="16040" spans="3:5" x14ac:dyDescent="0.15">
      <c r="C16040" s="104"/>
      <c r="D16040" s="104"/>
      <c r="E16040" s="104"/>
    </row>
    <row r="16041" spans="3:5" x14ac:dyDescent="0.15">
      <c r="C16041" s="104"/>
      <c r="D16041" s="104"/>
      <c r="E16041" s="104"/>
    </row>
    <row r="16042" spans="3:5" x14ac:dyDescent="0.15">
      <c r="C16042" s="104"/>
      <c r="D16042" s="104"/>
      <c r="E16042" s="104"/>
    </row>
    <row r="16043" spans="3:5" x14ac:dyDescent="0.15">
      <c r="C16043" s="104"/>
      <c r="D16043" s="104"/>
      <c r="E16043" s="104"/>
    </row>
    <row r="16044" spans="3:5" x14ac:dyDescent="0.15">
      <c r="C16044" s="104"/>
      <c r="D16044" s="104"/>
      <c r="E16044" s="104"/>
    </row>
    <row r="16045" spans="3:5" x14ac:dyDescent="0.15">
      <c r="C16045" s="104"/>
      <c r="D16045" s="104"/>
      <c r="E16045" s="104"/>
    </row>
    <row r="16046" spans="3:5" x14ac:dyDescent="0.15">
      <c r="C16046" s="104"/>
      <c r="D16046" s="104"/>
      <c r="E16046" s="104"/>
    </row>
    <row r="16047" spans="3:5" x14ac:dyDescent="0.15">
      <c r="C16047" s="104"/>
      <c r="D16047" s="104"/>
      <c r="E16047" s="104"/>
    </row>
    <row r="16048" spans="3:5" x14ac:dyDescent="0.15">
      <c r="C16048" s="104"/>
      <c r="D16048" s="104"/>
      <c r="E16048" s="104"/>
    </row>
    <row r="16049" spans="3:5" x14ac:dyDescent="0.15">
      <c r="C16049" s="104"/>
      <c r="D16049" s="104"/>
      <c r="E16049" s="104"/>
    </row>
    <row r="16050" spans="3:5" x14ac:dyDescent="0.15">
      <c r="C16050" s="104"/>
      <c r="D16050" s="104"/>
      <c r="E16050" s="104"/>
    </row>
    <row r="16051" spans="3:5" x14ac:dyDescent="0.15">
      <c r="C16051" s="104"/>
      <c r="D16051" s="104"/>
      <c r="E16051" s="104"/>
    </row>
    <row r="16052" spans="3:5" x14ac:dyDescent="0.15">
      <c r="C16052" s="104"/>
      <c r="D16052" s="104"/>
      <c r="E16052" s="104"/>
    </row>
    <row r="16053" spans="3:5" x14ac:dyDescent="0.15">
      <c r="C16053" s="104"/>
      <c r="D16053" s="104"/>
      <c r="E16053" s="104"/>
    </row>
    <row r="16054" spans="3:5" x14ac:dyDescent="0.15">
      <c r="C16054" s="104"/>
      <c r="D16054" s="104"/>
      <c r="E16054" s="104"/>
    </row>
    <row r="16055" spans="3:5" x14ac:dyDescent="0.15">
      <c r="C16055" s="104"/>
      <c r="D16055" s="104"/>
      <c r="E16055" s="104"/>
    </row>
    <row r="16056" spans="3:5" x14ac:dyDescent="0.15">
      <c r="C16056" s="104"/>
      <c r="D16056" s="104"/>
      <c r="E16056" s="104"/>
    </row>
    <row r="16057" spans="3:5" x14ac:dyDescent="0.15">
      <c r="C16057" s="104"/>
      <c r="D16057" s="104"/>
      <c r="E16057" s="104"/>
    </row>
    <row r="16058" spans="3:5" x14ac:dyDescent="0.15">
      <c r="C16058" s="104"/>
      <c r="D16058" s="104"/>
      <c r="E16058" s="104"/>
    </row>
    <row r="16059" spans="3:5" x14ac:dyDescent="0.15">
      <c r="C16059" s="104"/>
      <c r="D16059" s="104"/>
      <c r="E16059" s="104"/>
    </row>
    <row r="16060" spans="3:5" x14ac:dyDescent="0.15">
      <c r="C16060" s="104"/>
      <c r="D16060" s="104"/>
      <c r="E16060" s="104"/>
    </row>
    <row r="16061" spans="3:5" x14ac:dyDescent="0.15">
      <c r="C16061" s="104"/>
      <c r="D16061" s="104"/>
      <c r="E16061" s="104"/>
    </row>
    <row r="16062" spans="3:5" x14ac:dyDescent="0.15">
      <c r="C16062" s="104"/>
      <c r="D16062" s="104"/>
      <c r="E16062" s="104"/>
    </row>
    <row r="16063" spans="3:5" x14ac:dyDescent="0.15">
      <c r="C16063" s="104"/>
      <c r="D16063" s="104"/>
      <c r="E16063" s="104"/>
    </row>
    <row r="16064" spans="3:5" x14ac:dyDescent="0.15">
      <c r="C16064" s="104"/>
      <c r="D16064" s="104"/>
      <c r="E16064" s="104"/>
    </row>
    <row r="16065" spans="3:5" x14ac:dyDescent="0.15">
      <c r="C16065" s="104"/>
      <c r="D16065" s="104"/>
      <c r="E16065" s="104"/>
    </row>
    <row r="16066" spans="3:5" x14ac:dyDescent="0.15">
      <c r="C16066" s="104"/>
      <c r="D16066" s="104"/>
      <c r="E16066" s="104"/>
    </row>
    <row r="16067" spans="3:5" x14ac:dyDescent="0.15">
      <c r="C16067" s="104"/>
      <c r="D16067" s="104"/>
      <c r="E16067" s="104"/>
    </row>
    <row r="16068" spans="3:5" x14ac:dyDescent="0.15">
      <c r="C16068" s="104"/>
      <c r="D16068" s="104"/>
      <c r="E16068" s="104"/>
    </row>
    <row r="16069" spans="3:5" x14ac:dyDescent="0.15">
      <c r="C16069" s="104"/>
      <c r="D16069" s="104"/>
      <c r="E16069" s="104"/>
    </row>
    <row r="16070" spans="3:5" x14ac:dyDescent="0.15">
      <c r="C16070" s="104"/>
      <c r="D16070" s="104"/>
      <c r="E16070" s="104"/>
    </row>
    <row r="16071" spans="3:5" x14ac:dyDescent="0.15">
      <c r="C16071" s="104"/>
      <c r="D16071" s="104"/>
      <c r="E16071" s="104"/>
    </row>
    <row r="16072" spans="3:5" x14ac:dyDescent="0.15">
      <c r="C16072" s="104"/>
      <c r="D16072" s="104"/>
      <c r="E16072" s="104"/>
    </row>
    <row r="16073" spans="3:5" x14ac:dyDescent="0.15">
      <c r="C16073" s="104"/>
      <c r="D16073" s="104"/>
      <c r="E16073" s="104"/>
    </row>
    <row r="16074" spans="3:5" x14ac:dyDescent="0.15">
      <c r="C16074" s="104"/>
      <c r="D16074" s="104"/>
      <c r="E16074" s="104"/>
    </row>
    <row r="16075" spans="3:5" x14ac:dyDescent="0.15">
      <c r="C16075" s="104"/>
      <c r="D16075" s="104"/>
      <c r="E16075" s="104"/>
    </row>
    <row r="16076" spans="3:5" x14ac:dyDescent="0.15">
      <c r="C16076" s="104"/>
      <c r="D16076" s="104"/>
      <c r="E16076" s="104"/>
    </row>
    <row r="16077" spans="3:5" x14ac:dyDescent="0.15">
      <c r="C16077" s="104"/>
      <c r="D16077" s="104"/>
      <c r="E16077" s="104"/>
    </row>
    <row r="16078" spans="3:5" x14ac:dyDescent="0.15">
      <c r="C16078" s="104"/>
      <c r="D16078" s="104"/>
      <c r="E16078" s="104"/>
    </row>
    <row r="16079" spans="3:5" x14ac:dyDescent="0.15">
      <c r="C16079" s="104"/>
      <c r="D16079" s="104"/>
      <c r="E16079" s="104"/>
    </row>
    <row r="16080" spans="3:5" x14ac:dyDescent="0.15">
      <c r="C16080" s="104"/>
      <c r="D16080" s="104"/>
      <c r="E16080" s="104"/>
    </row>
    <row r="16081" spans="3:5" x14ac:dyDescent="0.15">
      <c r="C16081" s="104"/>
      <c r="D16081" s="104"/>
      <c r="E16081" s="104"/>
    </row>
    <row r="16082" spans="3:5" x14ac:dyDescent="0.15">
      <c r="C16082" s="104"/>
      <c r="D16082" s="104"/>
      <c r="E16082" s="104"/>
    </row>
    <row r="16083" spans="3:5" x14ac:dyDescent="0.15">
      <c r="C16083" s="104"/>
      <c r="D16083" s="104"/>
      <c r="E16083" s="104"/>
    </row>
    <row r="16084" spans="3:5" x14ac:dyDescent="0.15">
      <c r="C16084" s="104"/>
      <c r="D16084" s="104"/>
      <c r="E16084" s="104"/>
    </row>
    <row r="16085" spans="3:5" x14ac:dyDescent="0.15">
      <c r="C16085" s="104"/>
      <c r="D16085" s="104"/>
      <c r="E16085" s="104"/>
    </row>
    <row r="16086" spans="3:5" x14ac:dyDescent="0.15">
      <c r="C16086" s="104"/>
      <c r="D16086" s="104"/>
      <c r="E16086" s="104"/>
    </row>
    <row r="16087" spans="3:5" x14ac:dyDescent="0.15">
      <c r="C16087" s="104"/>
      <c r="D16087" s="104"/>
      <c r="E16087" s="104"/>
    </row>
    <row r="16088" spans="3:5" x14ac:dyDescent="0.15">
      <c r="C16088" s="104"/>
      <c r="D16088" s="104"/>
      <c r="E16088" s="104"/>
    </row>
    <row r="16089" spans="3:5" x14ac:dyDescent="0.15">
      <c r="C16089" s="104"/>
      <c r="D16089" s="104"/>
      <c r="E16089" s="104"/>
    </row>
    <row r="16090" spans="3:5" x14ac:dyDescent="0.15">
      <c r="C16090" s="104"/>
      <c r="D16090" s="104"/>
      <c r="E16090" s="104"/>
    </row>
    <row r="16091" spans="3:5" x14ac:dyDescent="0.15">
      <c r="C16091" s="104"/>
      <c r="D16091" s="104"/>
      <c r="E16091" s="104"/>
    </row>
    <row r="16092" spans="3:5" x14ac:dyDescent="0.15">
      <c r="C16092" s="104"/>
      <c r="D16092" s="104"/>
      <c r="E16092" s="104"/>
    </row>
    <row r="16093" spans="3:5" x14ac:dyDescent="0.15">
      <c r="C16093" s="104"/>
      <c r="D16093" s="104"/>
      <c r="E16093" s="104"/>
    </row>
    <row r="16094" spans="3:5" x14ac:dyDescent="0.15">
      <c r="C16094" s="104"/>
      <c r="D16094" s="104"/>
      <c r="E16094" s="104"/>
    </row>
    <row r="16095" spans="3:5" x14ac:dyDescent="0.15">
      <c r="C16095" s="104"/>
      <c r="D16095" s="104"/>
      <c r="E16095" s="104"/>
    </row>
    <row r="16096" spans="3:5" x14ac:dyDescent="0.15">
      <c r="C16096" s="104"/>
      <c r="D16096" s="104"/>
      <c r="E16096" s="104"/>
    </row>
    <row r="16097" spans="3:5" x14ac:dyDescent="0.15">
      <c r="C16097" s="104"/>
      <c r="D16097" s="104"/>
      <c r="E16097" s="104"/>
    </row>
    <row r="16098" spans="3:5" x14ac:dyDescent="0.15">
      <c r="C16098" s="104"/>
      <c r="D16098" s="104"/>
      <c r="E16098" s="104"/>
    </row>
    <row r="16099" spans="3:5" x14ac:dyDescent="0.15">
      <c r="C16099" s="104"/>
      <c r="D16099" s="104"/>
      <c r="E16099" s="104"/>
    </row>
    <row r="16100" spans="3:5" x14ac:dyDescent="0.15">
      <c r="C16100" s="104"/>
      <c r="D16100" s="104"/>
      <c r="E16100" s="104"/>
    </row>
    <row r="16101" spans="3:5" x14ac:dyDescent="0.15">
      <c r="C16101" s="104"/>
      <c r="D16101" s="104"/>
      <c r="E16101" s="104"/>
    </row>
    <row r="16102" spans="3:5" x14ac:dyDescent="0.15">
      <c r="C16102" s="104"/>
      <c r="D16102" s="104"/>
      <c r="E16102" s="104"/>
    </row>
    <row r="16103" spans="3:5" x14ac:dyDescent="0.15">
      <c r="C16103" s="104"/>
      <c r="D16103" s="104"/>
      <c r="E16103" s="104"/>
    </row>
    <row r="16104" spans="3:5" x14ac:dyDescent="0.15">
      <c r="C16104" s="104"/>
      <c r="D16104" s="104"/>
      <c r="E16104" s="104"/>
    </row>
    <row r="16105" spans="3:5" x14ac:dyDescent="0.15">
      <c r="C16105" s="104"/>
      <c r="D16105" s="104"/>
      <c r="E16105" s="104"/>
    </row>
    <row r="16106" spans="3:5" x14ac:dyDescent="0.15">
      <c r="C16106" s="104"/>
      <c r="D16106" s="104"/>
      <c r="E16106" s="104"/>
    </row>
    <row r="16107" spans="3:5" x14ac:dyDescent="0.15">
      <c r="C16107" s="104"/>
      <c r="D16107" s="104"/>
      <c r="E16107" s="104"/>
    </row>
    <row r="16108" spans="3:5" x14ac:dyDescent="0.15">
      <c r="C16108" s="104"/>
      <c r="D16108" s="104"/>
      <c r="E16108" s="104"/>
    </row>
    <row r="16109" spans="3:5" x14ac:dyDescent="0.15">
      <c r="C16109" s="104"/>
      <c r="D16109" s="104"/>
      <c r="E16109" s="104"/>
    </row>
    <row r="16110" spans="3:5" x14ac:dyDescent="0.15">
      <c r="C16110" s="104"/>
      <c r="D16110" s="104"/>
      <c r="E16110" s="104"/>
    </row>
    <row r="16111" spans="3:5" x14ac:dyDescent="0.15">
      <c r="C16111" s="104"/>
      <c r="D16111" s="104"/>
      <c r="E16111" s="104"/>
    </row>
    <row r="16112" spans="3:5" x14ac:dyDescent="0.15">
      <c r="C16112" s="104"/>
      <c r="D16112" s="104"/>
      <c r="E16112" s="104"/>
    </row>
    <row r="16113" spans="3:5" x14ac:dyDescent="0.15">
      <c r="C16113" s="104"/>
      <c r="D16113" s="104"/>
      <c r="E16113" s="104"/>
    </row>
    <row r="16114" spans="3:5" x14ac:dyDescent="0.15">
      <c r="C16114" s="104"/>
      <c r="D16114" s="104"/>
      <c r="E16114" s="104"/>
    </row>
    <row r="16115" spans="3:5" x14ac:dyDescent="0.15">
      <c r="C16115" s="104"/>
      <c r="D16115" s="104"/>
      <c r="E16115" s="104"/>
    </row>
    <row r="16116" spans="3:5" x14ac:dyDescent="0.15">
      <c r="C16116" s="104"/>
      <c r="D16116" s="104"/>
      <c r="E16116" s="104"/>
    </row>
    <row r="16117" spans="3:5" x14ac:dyDescent="0.15">
      <c r="C16117" s="104"/>
      <c r="D16117" s="104"/>
      <c r="E16117" s="104"/>
    </row>
    <row r="16118" spans="3:5" x14ac:dyDescent="0.15">
      <c r="C16118" s="104"/>
      <c r="D16118" s="104"/>
      <c r="E16118" s="104"/>
    </row>
    <row r="16119" spans="3:5" x14ac:dyDescent="0.15">
      <c r="C16119" s="104"/>
      <c r="D16119" s="104"/>
      <c r="E16119" s="104"/>
    </row>
    <row r="16120" spans="3:5" x14ac:dyDescent="0.15">
      <c r="C16120" s="104"/>
      <c r="D16120" s="104"/>
      <c r="E16120" s="104"/>
    </row>
    <row r="16121" spans="3:5" x14ac:dyDescent="0.15">
      <c r="C16121" s="104"/>
      <c r="D16121" s="104"/>
      <c r="E16121" s="104"/>
    </row>
    <row r="16122" spans="3:5" x14ac:dyDescent="0.15">
      <c r="C16122" s="104"/>
      <c r="D16122" s="104"/>
      <c r="E16122" s="104"/>
    </row>
    <row r="16123" spans="3:5" x14ac:dyDescent="0.15">
      <c r="C16123" s="104"/>
      <c r="D16123" s="104"/>
      <c r="E16123" s="104"/>
    </row>
    <row r="16124" spans="3:5" x14ac:dyDescent="0.15">
      <c r="C16124" s="104"/>
      <c r="D16124" s="104"/>
      <c r="E16124" s="104"/>
    </row>
    <row r="16125" spans="3:5" x14ac:dyDescent="0.15">
      <c r="C16125" s="104"/>
      <c r="D16125" s="104"/>
      <c r="E16125" s="104"/>
    </row>
    <row r="16126" spans="3:5" x14ac:dyDescent="0.15">
      <c r="C16126" s="104"/>
      <c r="D16126" s="104"/>
      <c r="E16126" s="104"/>
    </row>
    <row r="16127" spans="3:5" x14ac:dyDescent="0.15">
      <c r="C16127" s="104"/>
      <c r="D16127" s="104"/>
      <c r="E16127" s="104"/>
    </row>
    <row r="16128" spans="3:5" x14ac:dyDescent="0.15">
      <c r="C16128" s="104"/>
      <c r="D16128" s="104"/>
      <c r="E16128" s="104"/>
    </row>
    <row r="16129" spans="3:5" x14ac:dyDescent="0.15">
      <c r="C16129" s="104"/>
      <c r="D16129" s="104"/>
      <c r="E16129" s="104"/>
    </row>
    <row r="16130" spans="3:5" x14ac:dyDescent="0.15">
      <c r="C16130" s="104"/>
      <c r="D16130" s="104"/>
      <c r="E16130" s="104"/>
    </row>
    <row r="16131" spans="3:5" x14ac:dyDescent="0.15">
      <c r="C16131" s="104"/>
      <c r="D16131" s="104"/>
      <c r="E16131" s="104"/>
    </row>
    <row r="16132" spans="3:5" x14ac:dyDescent="0.15">
      <c r="C16132" s="104"/>
      <c r="D16132" s="104"/>
      <c r="E16132" s="104"/>
    </row>
    <row r="16133" spans="3:5" x14ac:dyDescent="0.15">
      <c r="C16133" s="104"/>
      <c r="D16133" s="104"/>
      <c r="E16133" s="104"/>
    </row>
    <row r="16134" spans="3:5" x14ac:dyDescent="0.15">
      <c r="C16134" s="104"/>
      <c r="D16134" s="104"/>
      <c r="E16134" s="104"/>
    </row>
    <row r="16135" spans="3:5" x14ac:dyDescent="0.15">
      <c r="C16135" s="104"/>
      <c r="D16135" s="104"/>
      <c r="E16135" s="104"/>
    </row>
    <row r="16136" spans="3:5" x14ac:dyDescent="0.15">
      <c r="C16136" s="104"/>
      <c r="D16136" s="104"/>
      <c r="E16136" s="104"/>
    </row>
    <row r="16137" spans="3:5" x14ac:dyDescent="0.15">
      <c r="C16137" s="104"/>
      <c r="D16137" s="104"/>
      <c r="E16137" s="104"/>
    </row>
    <row r="16138" spans="3:5" x14ac:dyDescent="0.15">
      <c r="C16138" s="104"/>
      <c r="D16138" s="104"/>
      <c r="E16138" s="104"/>
    </row>
    <row r="16139" spans="3:5" x14ac:dyDescent="0.15">
      <c r="C16139" s="104"/>
      <c r="D16139" s="104"/>
      <c r="E16139" s="104"/>
    </row>
    <row r="16140" spans="3:5" x14ac:dyDescent="0.15">
      <c r="C16140" s="104"/>
      <c r="D16140" s="104"/>
      <c r="E16140" s="104"/>
    </row>
    <row r="16141" spans="3:5" x14ac:dyDescent="0.15">
      <c r="C16141" s="104"/>
      <c r="D16141" s="104"/>
      <c r="E16141" s="104"/>
    </row>
    <row r="16142" spans="3:5" x14ac:dyDescent="0.15">
      <c r="C16142" s="104"/>
      <c r="D16142" s="104"/>
      <c r="E16142" s="104"/>
    </row>
    <row r="16143" spans="3:5" x14ac:dyDescent="0.15">
      <c r="C16143" s="104"/>
      <c r="D16143" s="104"/>
      <c r="E16143" s="104"/>
    </row>
    <row r="16144" spans="3:5" x14ac:dyDescent="0.15">
      <c r="C16144" s="104"/>
      <c r="D16144" s="104"/>
      <c r="E16144" s="104"/>
    </row>
    <row r="16145" spans="3:5" x14ac:dyDescent="0.15">
      <c r="C16145" s="104"/>
      <c r="D16145" s="104"/>
      <c r="E16145" s="104"/>
    </row>
    <row r="16146" spans="3:5" x14ac:dyDescent="0.15">
      <c r="C16146" s="104"/>
      <c r="D16146" s="104"/>
      <c r="E16146" s="104"/>
    </row>
    <row r="16147" spans="3:5" x14ac:dyDescent="0.15">
      <c r="C16147" s="104"/>
      <c r="D16147" s="104"/>
      <c r="E16147" s="104"/>
    </row>
    <row r="16148" spans="3:5" x14ac:dyDescent="0.15">
      <c r="C16148" s="104"/>
      <c r="D16148" s="104"/>
      <c r="E16148" s="104"/>
    </row>
    <row r="16149" spans="3:5" x14ac:dyDescent="0.15">
      <c r="C16149" s="104"/>
      <c r="D16149" s="104"/>
      <c r="E16149" s="104"/>
    </row>
    <row r="16150" spans="3:5" x14ac:dyDescent="0.15">
      <c r="C16150" s="104"/>
      <c r="D16150" s="104"/>
      <c r="E16150" s="104"/>
    </row>
    <row r="16151" spans="3:5" x14ac:dyDescent="0.15">
      <c r="C16151" s="104"/>
      <c r="D16151" s="104"/>
      <c r="E16151" s="104"/>
    </row>
    <row r="16152" spans="3:5" x14ac:dyDescent="0.15">
      <c r="C16152" s="104"/>
      <c r="D16152" s="104"/>
      <c r="E16152" s="104"/>
    </row>
    <row r="16153" spans="3:5" x14ac:dyDescent="0.15">
      <c r="C16153" s="104"/>
      <c r="D16153" s="104"/>
      <c r="E16153" s="104"/>
    </row>
    <row r="16154" spans="3:5" x14ac:dyDescent="0.15">
      <c r="C16154" s="104"/>
      <c r="D16154" s="104"/>
      <c r="E16154" s="104"/>
    </row>
    <row r="16155" spans="3:5" x14ac:dyDescent="0.15">
      <c r="C16155" s="104"/>
      <c r="D16155" s="104"/>
      <c r="E16155" s="104"/>
    </row>
    <row r="16156" spans="3:5" x14ac:dyDescent="0.15">
      <c r="C16156" s="104"/>
      <c r="D16156" s="104"/>
      <c r="E16156" s="104"/>
    </row>
    <row r="16157" spans="3:5" x14ac:dyDescent="0.15">
      <c r="C16157" s="104"/>
      <c r="D16157" s="104"/>
      <c r="E16157" s="104"/>
    </row>
    <row r="16158" spans="3:5" x14ac:dyDescent="0.15">
      <c r="C16158" s="104"/>
      <c r="D16158" s="104"/>
      <c r="E16158" s="104"/>
    </row>
    <row r="16159" spans="3:5" x14ac:dyDescent="0.15">
      <c r="C16159" s="104"/>
      <c r="D16159" s="104"/>
      <c r="E16159" s="104"/>
    </row>
    <row r="16160" spans="3:5" x14ac:dyDescent="0.15">
      <c r="C16160" s="104"/>
      <c r="D16160" s="104"/>
      <c r="E16160" s="104"/>
    </row>
    <row r="16161" spans="3:5" x14ac:dyDescent="0.15">
      <c r="C16161" s="104"/>
      <c r="D16161" s="104"/>
      <c r="E16161" s="104"/>
    </row>
    <row r="16162" spans="3:5" x14ac:dyDescent="0.15">
      <c r="C16162" s="104"/>
      <c r="D16162" s="104"/>
      <c r="E16162" s="104"/>
    </row>
    <row r="16163" spans="3:5" x14ac:dyDescent="0.15">
      <c r="C16163" s="104"/>
      <c r="D16163" s="104"/>
      <c r="E16163" s="104"/>
    </row>
    <row r="16164" spans="3:5" x14ac:dyDescent="0.15">
      <c r="C16164" s="104"/>
      <c r="D16164" s="104"/>
      <c r="E16164" s="104"/>
    </row>
    <row r="16165" spans="3:5" x14ac:dyDescent="0.15">
      <c r="C16165" s="104"/>
      <c r="D16165" s="104"/>
      <c r="E16165" s="104"/>
    </row>
    <row r="16166" spans="3:5" x14ac:dyDescent="0.15">
      <c r="C16166" s="104"/>
      <c r="D16166" s="104"/>
      <c r="E16166" s="104"/>
    </row>
    <row r="16167" spans="3:5" x14ac:dyDescent="0.15">
      <c r="C16167" s="104"/>
      <c r="D16167" s="104"/>
      <c r="E16167" s="104"/>
    </row>
    <row r="16168" spans="3:5" x14ac:dyDescent="0.15">
      <c r="C16168" s="104"/>
      <c r="D16168" s="104"/>
      <c r="E16168" s="104"/>
    </row>
    <row r="16169" spans="3:5" x14ac:dyDescent="0.15">
      <c r="C16169" s="104"/>
      <c r="D16169" s="104"/>
      <c r="E16169" s="104"/>
    </row>
    <row r="16170" spans="3:5" x14ac:dyDescent="0.15">
      <c r="C16170" s="104"/>
      <c r="D16170" s="104"/>
      <c r="E16170" s="104"/>
    </row>
    <row r="16171" spans="3:5" x14ac:dyDescent="0.15">
      <c r="C16171" s="104"/>
      <c r="D16171" s="104"/>
      <c r="E16171" s="104"/>
    </row>
    <row r="16172" spans="3:5" x14ac:dyDescent="0.15">
      <c r="C16172" s="104"/>
      <c r="D16172" s="104"/>
      <c r="E16172" s="104"/>
    </row>
    <row r="16173" spans="3:5" x14ac:dyDescent="0.15">
      <c r="C16173" s="104"/>
      <c r="D16173" s="104"/>
      <c r="E16173" s="104"/>
    </row>
    <row r="16174" spans="3:5" x14ac:dyDescent="0.15">
      <c r="C16174" s="104"/>
      <c r="D16174" s="104"/>
      <c r="E16174" s="104"/>
    </row>
    <row r="16175" spans="3:5" x14ac:dyDescent="0.15">
      <c r="C16175" s="104"/>
      <c r="D16175" s="104"/>
      <c r="E16175" s="104"/>
    </row>
    <row r="16176" spans="3:5" x14ac:dyDescent="0.15">
      <c r="C16176" s="104"/>
      <c r="D16176" s="104"/>
      <c r="E16176" s="104"/>
    </row>
    <row r="16177" spans="3:5" x14ac:dyDescent="0.15">
      <c r="C16177" s="104"/>
      <c r="D16177" s="104"/>
      <c r="E16177" s="104"/>
    </row>
    <row r="16178" spans="3:5" x14ac:dyDescent="0.15">
      <c r="C16178" s="104"/>
      <c r="D16178" s="104"/>
      <c r="E16178" s="104"/>
    </row>
    <row r="16179" spans="3:5" x14ac:dyDescent="0.15">
      <c r="C16179" s="104"/>
      <c r="D16179" s="104"/>
      <c r="E16179" s="104"/>
    </row>
    <row r="16180" spans="3:5" x14ac:dyDescent="0.15">
      <c r="C16180" s="104"/>
      <c r="D16180" s="104"/>
      <c r="E16180" s="104"/>
    </row>
    <row r="16181" spans="3:5" x14ac:dyDescent="0.15">
      <c r="C16181" s="104"/>
      <c r="D16181" s="104"/>
      <c r="E16181" s="104"/>
    </row>
    <row r="16182" spans="3:5" x14ac:dyDescent="0.15">
      <c r="C16182" s="104"/>
      <c r="D16182" s="104"/>
      <c r="E16182" s="104"/>
    </row>
    <row r="16183" spans="3:5" x14ac:dyDescent="0.15">
      <c r="C16183" s="104"/>
      <c r="D16183" s="104"/>
      <c r="E16183" s="104"/>
    </row>
    <row r="16184" spans="3:5" x14ac:dyDescent="0.15">
      <c r="C16184" s="104"/>
      <c r="D16184" s="104"/>
      <c r="E16184" s="104"/>
    </row>
    <row r="16185" spans="3:5" x14ac:dyDescent="0.15">
      <c r="C16185" s="104"/>
      <c r="D16185" s="104"/>
      <c r="E16185" s="104"/>
    </row>
    <row r="16186" spans="3:5" x14ac:dyDescent="0.15">
      <c r="C16186" s="104"/>
      <c r="D16186" s="104"/>
      <c r="E16186" s="104"/>
    </row>
    <row r="16187" spans="3:5" x14ac:dyDescent="0.15">
      <c r="C16187" s="104"/>
      <c r="D16187" s="104"/>
      <c r="E16187" s="104"/>
    </row>
    <row r="16188" spans="3:5" x14ac:dyDescent="0.15">
      <c r="C16188" s="104"/>
      <c r="D16188" s="104"/>
      <c r="E16188" s="104"/>
    </row>
    <row r="16189" spans="3:5" x14ac:dyDescent="0.15">
      <c r="C16189" s="104"/>
      <c r="D16189" s="104"/>
      <c r="E16189" s="104"/>
    </row>
    <row r="16190" spans="3:5" x14ac:dyDescent="0.15">
      <c r="C16190" s="104"/>
      <c r="D16190" s="104"/>
      <c r="E16190" s="104"/>
    </row>
    <row r="16191" spans="3:5" x14ac:dyDescent="0.15">
      <c r="C16191" s="104"/>
      <c r="D16191" s="104"/>
      <c r="E16191" s="104"/>
    </row>
    <row r="16192" spans="3:5" x14ac:dyDescent="0.15">
      <c r="C16192" s="104"/>
      <c r="D16192" s="104"/>
      <c r="E16192" s="104"/>
    </row>
    <row r="16193" spans="3:5" x14ac:dyDescent="0.15">
      <c r="C16193" s="104"/>
      <c r="D16193" s="104"/>
      <c r="E16193" s="104"/>
    </row>
    <row r="16194" spans="3:5" x14ac:dyDescent="0.15">
      <c r="C16194" s="104"/>
      <c r="D16194" s="104"/>
      <c r="E16194" s="104"/>
    </row>
    <row r="16195" spans="3:5" x14ac:dyDescent="0.15">
      <c r="C16195" s="104"/>
      <c r="D16195" s="104"/>
      <c r="E16195" s="104"/>
    </row>
    <row r="16196" spans="3:5" x14ac:dyDescent="0.15">
      <c r="C16196" s="104"/>
      <c r="D16196" s="104"/>
      <c r="E16196" s="104"/>
    </row>
    <row r="16197" spans="3:5" x14ac:dyDescent="0.15">
      <c r="C16197" s="104"/>
      <c r="D16197" s="104"/>
      <c r="E16197" s="104"/>
    </row>
    <row r="16198" spans="3:5" x14ac:dyDescent="0.15">
      <c r="C16198" s="104"/>
      <c r="D16198" s="104"/>
      <c r="E16198" s="104"/>
    </row>
    <row r="16199" spans="3:5" x14ac:dyDescent="0.15">
      <c r="C16199" s="104"/>
      <c r="D16199" s="104"/>
      <c r="E16199" s="104"/>
    </row>
    <row r="16200" spans="3:5" x14ac:dyDescent="0.15">
      <c r="C16200" s="104"/>
      <c r="D16200" s="104"/>
      <c r="E16200" s="104"/>
    </row>
    <row r="16201" spans="3:5" x14ac:dyDescent="0.15">
      <c r="C16201" s="104"/>
      <c r="D16201" s="104"/>
      <c r="E16201" s="104"/>
    </row>
    <row r="16202" spans="3:5" x14ac:dyDescent="0.15">
      <c r="C16202" s="104"/>
      <c r="D16202" s="104"/>
      <c r="E16202" s="104"/>
    </row>
    <row r="16203" spans="3:5" x14ac:dyDescent="0.15">
      <c r="C16203" s="104"/>
      <c r="D16203" s="104"/>
      <c r="E16203" s="104"/>
    </row>
    <row r="16204" spans="3:5" x14ac:dyDescent="0.15">
      <c r="C16204" s="104"/>
      <c r="D16204" s="104"/>
      <c r="E16204" s="104"/>
    </row>
    <row r="16205" spans="3:5" x14ac:dyDescent="0.15">
      <c r="C16205" s="104"/>
      <c r="D16205" s="104"/>
      <c r="E16205" s="104"/>
    </row>
    <row r="16206" spans="3:5" x14ac:dyDescent="0.15">
      <c r="C16206" s="104"/>
      <c r="D16206" s="104"/>
      <c r="E16206" s="104"/>
    </row>
    <row r="16207" spans="3:5" x14ac:dyDescent="0.15">
      <c r="C16207" s="104"/>
      <c r="D16207" s="104"/>
      <c r="E16207" s="104"/>
    </row>
    <row r="16208" spans="3:5" x14ac:dyDescent="0.15">
      <c r="C16208" s="104"/>
      <c r="D16208" s="104"/>
      <c r="E16208" s="104"/>
    </row>
    <row r="16209" spans="3:5" x14ac:dyDescent="0.15">
      <c r="C16209" s="104"/>
      <c r="D16209" s="104"/>
      <c r="E16209" s="104"/>
    </row>
    <row r="16210" spans="3:5" x14ac:dyDescent="0.15">
      <c r="C16210" s="104"/>
      <c r="D16210" s="104"/>
      <c r="E16210" s="104"/>
    </row>
    <row r="16211" spans="3:5" x14ac:dyDescent="0.15">
      <c r="C16211" s="104"/>
      <c r="D16211" s="104"/>
      <c r="E16211" s="104"/>
    </row>
    <row r="16212" spans="3:5" x14ac:dyDescent="0.15">
      <c r="C16212" s="104"/>
      <c r="D16212" s="104"/>
      <c r="E16212" s="104"/>
    </row>
    <row r="16213" spans="3:5" x14ac:dyDescent="0.15">
      <c r="C16213" s="104"/>
      <c r="D16213" s="104"/>
      <c r="E16213" s="104"/>
    </row>
    <row r="16214" spans="3:5" x14ac:dyDescent="0.15">
      <c r="C16214" s="104"/>
      <c r="D16214" s="104"/>
      <c r="E16214" s="104"/>
    </row>
    <row r="16215" spans="3:5" x14ac:dyDescent="0.15">
      <c r="C16215" s="104"/>
      <c r="D16215" s="104"/>
      <c r="E16215" s="104"/>
    </row>
    <row r="16216" spans="3:5" x14ac:dyDescent="0.15">
      <c r="C16216" s="104"/>
      <c r="D16216" s="104"/>
      <c r="E16216" s="104"/>
    </row>
    <row r="16217" spans="3:5" x14ac:dyDescent="0.15">
      <c r="C16217" s="104"/>
      <c r="D16217" s="104"/>
      <c r="E16217" s="104"/>
    </row>
    <row r="16218" spans="3:5" x14ac:dyDescent="0.15">
      <c r="C16218" s="104"/>
      <c r="D16218" s="104"/>
      <c r="E16218" s="104"/>
    </row>
    <row r="16219" spans="3:5" x14ac:dyDescent="0.15">
      <c r="C16219" s="104"/>
      <c r="D16219" s="104"/>
      <c r="E16219" s="104"/>
    </row>
    <row r="16220" spans="3:5" x14ac:dyDescent="0.15">
      <c r="C16220" s="104"/>
      <c r="D16220" s="104"/>
      <c r="E16220" s="104"/>
    </row>
    <row r="16221" spans="3:5" x14ac:dyDescent="0.15">
      <c r="C16221" s="104"/>
      <c r="D16221" s="104"/>
      <c r="E16221" s="104"/>
    </row>
    <row r="16222" spans="3:5" x14ac:dyDescent="0.15">
      <c r="C16222" s="104"/>
      <c r="D16222" s="104"/>
      <c r="E16222" s="104"/>
    </row>
    <row r="16223" spans="3:5" x14ac:dyDescent="0.15">
      <c r="C16223" s="104"/>
      <c r="D16223" s="104"/>
      <c r="E16223" s="104"/>
    </row>
    <row r="16224" spans="3:5" x14ac:dyDescent="0.15">
      <c r="C16224" s="104"/>
      <c r="D16224" s="104"/>
      <c r="E16224" s="104"/>
    </row>
    <row r="16225" spans="3:5" x14ac:dyDescent="0.15">
      <c r="C16225" s="104"/>
      <c r="D16225" s="104"/>
      <c r="E16225" s="104"/>
    </row>
    <row r="16226" spans="3:5" x14ac:dyDescent="0.15">
      <c r="C16226" s="104"/>
      <c r="D16226" s="104"/>
      <c r="E16226" s="104"/>
    </row>
    <row r="16227" spans="3:5" x14ac:dyDescent="0.15">
      <c r="C16227" s="104"/>
      <c r="D16227" s="104"/>
      <c r="E16227" s="104"/>
    </row>
    <row r="16228" spans="3:5" x14ac:dyDescent="0.15">
      <c r="C16228" s="104"/>
      <c r="D16228" s="104"/>
      <c r="E16228" s="104"/>
    </row>
    <row r="16229" spans="3:5" x14ac:dyDescent="0.15">
      <c r="C16229" s="104"/>
      <c r="D16229" s="104"/>
      <c r="E16229" s="104"/>
    </row>
    <row r="16230" spans="3:5" x14ac:dyDescent="0.15">
      <c r="C16230" s="104"/>
      <c r="D16230" s="104"/>
      <c r="E16230" s="104"/>
    </row>
    <row r="16231" spans="3:5" x14ac:dyDescent="0.15">
      <c r="C16231" s="104"/>
      <c r="D16231" s="104"/>
      <c r="E16231" s="104"/>
    </row>
    <row r="16232" spans="3:5" x14ac:dyDescent="0.15">
      <c r="C16232" s="104"/>
      <c r="D16232" s="104"/>
      <c r="E16232" s="104"/>
    </row>
    <row r="16233" spans="3:5" x14ac:dyDescent="0.15">
      <c r="C16233" s="104"/>
      <c r="D16233" s="104"/>
      <c r="E16233" s="104"/>
    </row>
    <row r="16234" spans="3:5" x14ac:dyDescent="0.15">
      <c r="C16234" s="104"/>
      <c r="D16234" s="104"/>
      <c r="E16234" s="104"/>
    </row>
    <row r="16235" spans="3:5" x14ac:dyDescent="0.15">
      <c r="C16235" s="104"/>
      <c r="D16235" s="104"/>
      <c r="E16235" s="104"/>
    </row>
    <row r="16236" spans="3:5" x14ac:dyDescent="0.15">
      <c r="C16236" s="104"/>
      <c r="D16236" s="104"/>
      <c r="E16236" s="104"/>
    </row>
    <row r="16237" spans="3:5" x14ac:dyDescent="0.15">
      <c r="C16237" s="104"/>
      <c r="D16237" s="104"/>
      <c r="E16237" s="104"/>
    </row>
    <row r="16238" spans="3:5" x14ac:dyDescent="0.15">
      <c r="C16238" s="104"/>
      <c r="D16238" s="104"/>
      <c r="E16238" s="104"/>
    </row>
    <row r="16239" spans="3:5" x14ac:dyDescent="0.15">
      <c r="C16239" s="104"/>
      <c r="D16239" s="104"/>
      <c r="E16239" s="104"/>
    </row>
    <row r="16240" spans="3:5" x14ac:dyDescent="0.15">
      <c r="C16240" s="104"/>
      <c r="D16240" s="104"/>
      <c r="E16240" s="104"/>
    </row>
    <row r="16241" spans="3:5" x14ac:dyDescent="0.15">
      <c r="C16241" s="104"/>
      <c r="D16241" s="104"/>
      <c r="E16241" s="104"/>
    </row>
    <row r="16242" spans="3:5" x14ac:dyDescent="0.15">
      <c r="C16242" s="104"/>
      <c r="D16242" s="104"/>
      <c r="E16242" s="104"/>
    </row>
    <row r="16243" spans="3:5" x14ac:dyDescent="0.15">
      <c r="C16243" s="104"/>
      <c r="D16243" s="104"/>
      <c r="E16243" s="104"/>
    </row>
    <row r="16244" spans="3:5" x14ac:dyDescent="0.15">
      <c r="C16244" s="104"/>
      <c r="D16244" s="104"/>
      <c r="E16244" s="104"/>
    </row>
    <row r="16245" spans="3:5" x14ac:dyDescent="0.15">
      <c r="C16245" s="104"/>
      <c r="D16245" s="104"/>
      <c r="E16245" s="104"/>
    </row>
    <row r="16246" spans="3:5" x14ac:dyDescent="0.15">
      <c r="C16246" s="104"/>
      <c r="D16246" s="104"/>
      <c r="E16246" s="104"/>
    </row>
    <row r="16247" spans="3:5" x14ac:dyDescent="0.15">
      <c r="C16247" s="104"/>
      <c r="D16247" s="104"/>
      <c r="E16247" s="104"/>
    </row>
    <row r="16248" spans="3:5" x14ac:dyDescent="0.15">
      <c r="C16248" s="104"/>
      <c r="D16248" s="104"/>
      <c r="E16248" s="104"/>
    </row>
    <row r="16249" spans="3:5" x14ac:dyDescent="0.15">
      <c r="C16249" s="104"/>
      <c r="D16249" s="104"/>
      <c r="E16249" s="104"/>
    </row>
    <row r="16250" spans="3:5" x14ac:dyDescent="0.15">
      <c r="C16250" s="104"/>
      <c r="D16250" s="104"/>
      <c r="E16250" s="104"/>
    </row>
    <row r="16251" spans="3:5" x14ac:dyDescent="0.15">
      <c r="C16251" s="104"/>
      <c r="D16251" s="104"/>
      <c r="E16251" s="104"/>
    </row>
    <row r="16252" spans="3:5" x14ac:dyDescent="0.15">
      <c r="C16252" s="104"/>
      <c r="D16252" s="104"/>
      <c r="E16252" s="104"/>
    </row>
    <row r="16253" spans="3:5" x14ac:dyDescent="0.15">
      <c r="C16253" s="104"/>
      <c r="D16253" s="104"/>
      <c r="E16253" s="104"/>
    </row>
    <row r="16254" spans="3:5" x14ac:dyDescent="0.15">
      <c r="C16254" s="104"/>
      <c r="D16254" s="104"/>
      <c r="E16254" s="104"/>
    </row>
    <row r="16255" spans="3:5" x14ac:dyDescent="0.15">
      <c r="C16255" s="104"/>
      <c r="D16255" s="104"/>
      <c r="E16255" s="104"/>
    </row>
    <row r="16256" spans="3:5" x14ac:dyDescent="0.15">
      <c r="C16256" s="104"/>
      <c r="D16256" s="104"/>
      <c r="E16256" s="104"/>
    </row>
    <row r="16257" spans="3:5" x14ac:dyDescent="0.15">
      <c r="C16257" s="104"/>
      <c r="D16257" s="104"/>
      <c r="E16257" s="104"/>
    </row>
    <row r="16258" spans="3:5" x14ac:dyDescent="0.15">
      <c r="C16258" s="104"/>
      <c r="D16258" s="104"/>
      <c r="E16258" s="104"/>
    </row>
    <row r="16259" spans="3:5" x14ac:dyDescent="0.15">
      <c r="C16259" s="104"/>
      <c r="D16259" s="104"/>
      <c r="E16259" s="104"/>
    </row>
    <row r="16260" spans="3:5" x14ac:dyDescent="0.15">
      <c r="C16260" s="104"/>
      <c r="D16260" s="104"/>
      <c r="E16260" s="104"/>
    </row>
    <row r="16261" spans="3:5" x14ac:dyDescent="0.15">
      <c r="C16261" s="104"/>
      <c r="D16261" s="104"/>
      <c r="E16261" s="104"/>
    </row>
    <row r="16262" spans="3:5" x14ac:dyDescent="0.15">
      <c r="C16262" s="104"/>
      <c r="D16262" s="104"/>
      <c r="E16262" s="104"/>
    </row>
    <row r="16263" spans="3:5" x14ac:dyDescent="0.15">
      <c r="C16263" s="104"/>
      <c r="D16263" s="104"/>
      <c r="E16263" s="104"/>
    </row>
    <row r="16264" spans="3:5" x14ac:dyDescent="0.15">
      <c r="C16264" s="104"/>
      <c r="D16264" s="104"/>
      <c r="E16264" s="104"/>
    </row>
    <row r="16265" spans="3:5" x14ac:dyDescent="0.15">
      <c r="C16265" s="104"/>
      <c r="D16265" s="104"/>
      <c r="E16265" s="104"/>
    </row>
    <row r="16266" spans="3:5" x14ac:dyDescent="0.15">
      <c r="C16266" s="104"/>
      <c r="D16266" s="104"/>
      <c r="E16266" s="104"/>
    </row>
    <row r="16267" spans="3:5" x14ac:dyDescent="0.15">
      <c r="C16267" s="104"/>
      <c r="D16267" s="104"/>
      <c r="E16267" s="104"/>
    </row>
    <row r="16268" spans="3:5" x14ac:dyDescent="0.15">
      <c r="C16268" s="104"/>
      <c r="D16268" s="104"/>
      <c r="E16268" s="104"/>
    </row>
    <row r="16269" spans="3:5" x14ac:dyDescent="0.15">
      <c r="C16269" s="104"/>
      <c r="D16269" s="104"/>
      <c r="E16269" s="104"/>
    </row>
    <row r="16270" spans="3:5" x14ac:dyDescent="0.15">
      <c r="C16270" s="104"/>
      <c r="D16270" s="104"/>
      <c r="E16270" s="104"/>
    </row>
    <row r="16271" spans="3:5" x14ac:dyDescent="0.15">
      <c r="C16271" s="104"/>
      <c r="D16271" s="104"/>
      <c r="E16271" s="104"/>
    </row>
    <row r="16272" spans="3:5" x14ac:dyDescent="0.15">
      <c r="C16272" s="104"/>
      <c r="D16272" s="104"/>
      <c r="E16272" s="104"/>
    </row>
    <row r="16273" spans="3:5" x14ac:dyDescent="0.15">
      <c r="C16273" s="104"/>
      <c r="D16273" s="104"/>
      <c r="E16273" s="104"/>
    </row>
    <row r="16274" spans="3:5" x14ac:dyDescent="0.15">
      <c r="C16274" s="104"/>
      <c r="D16274" s="104"/>
      <c r="E16274" s="104"/>
    </row>
    <row r="16275" spans="3:5" x14ac:dyDescent="0.15">
      <c r="C16275" s="104"/>
      <c r="D16275" s="104"/>
      <c r="E16275" s="104"/>
    </row>
    <row r="16276" spans="3:5" x14ac:dyDescent="0.15">
      <c r="C16276" s="104"/>
      <c r="D16276" s="104"/>
      <c r="E16276" s="104"/>
    </row>
    <row r="16277" spans="3:5" x14ac:dyDescent="0.15">
      <c r="C16277" s="104"/>
      <c r="D16277" s="104"/>
      <c r="E16277" s="104"/>
    </row>
    <row r="16278" spans="3:5" x14ac:dyDescent="0.15">
      <c r="C16278" s="104"/>
      <c r="D16278" s="104"/>
      <c r="E16278" s="104"/>
    </row>
    <row r="16279" spans="3:5" x14ac:dyDescent="0.15">
      <c r="C16279" s="104"/>
      <c r="D16279" s="104"/>
      <c r="E16279" s="104"/>
    </row>
    <row r="16280" spans="3:5" x14ac:dyDescent="0.15">
      <c r="C16280" s="104"/>
      <c r="D16280" s="104"/>
      <c r="E16280" s="104"/>
    </row>
    <row r="16281" spans="3:5" x14ac:dyDescent="0.15">
      <c r="C16281" s="104"/>
      <c r="D16281" s="104"/>
      <c r="E16281" s="104"/>
    </row>
    <row r="16282" spans="3:5" x14ac:dyDescent="0.15">
      <c r="C16282" s="104"/>
      <c r="D16282" s="104"/>
      <c r="E16282" s="104"/>
    </row>
    <row r="16283" spans="3:5" x14ac:dyDescent="0.15">
      <c r="C16283" s="104"/>
      <c r="D16283" s="104"/>
      <c r="E16283" s="104"/>
    </row>
    <row r="16284" spans="3:5" x14ac:dyDescent="0.15">
      <c r="C16284" s="104"/>
      <c r="D16284" s="104"/>
      <c r="E16284" s="104"/>
    </row>
    <row r="16285" spans="3:5" x14ac:dyDescent="0.15">
      <c r="C16285" s="104"/>
      <c r="D16285" s="104"/>
      <c r="E16285" s="104"/>
    </row>
    <row r="16286" spans="3:5" x14ac:dyDescent="0.15">
      <c r="C16286" s="104"/>
      <c r="D16286" s="104"/>
      <c r="E16286" s="104"/>
    </row>
    <row r="16287" spans="3:5" x14ac:dyDescent="0.15">
      <c r="C16287" s="104"/>
      <c r="D16287" s="104"/>
      <c r="E16287" s="104"/>
    </row>
    <row r="16288" spans="3:5" x14ac:dyDescent="0.15">
      <c r="C16288" s="104"/>
      <c r="D16288" s="104"/>
      <c r="E16288" s="104"/>
    </row>
    <row r="16289" spans="3:5" x14ac:dyDescent="0.15">
      <c r="C16289" s="104"/>
      <c r="D16289" s="104"/>
      <c r="E16289" s="104"/>
    </row>
    <row r="16290" spans="3:5" x14ac:dyDescent="0.15">
      <c r="C16290" s="104"/>
      <c r="D16290" s="104"/>
      <c r="E16290" s="104"/>
    </row>
    <row r="16291" spans="3:5" x14ac:dyDescent="0.15">
      <c r="C16291" s="104"/>
      <c r="D16291" s="104"/>
      <c r="E16291" s="104"/>
    </row>
    <row r="16292" spans="3:5" x14ac:dyDescent="0.15">
      <c r="C16292" s="104"/>
      <c r="D16292" s="104"/>
      <c r="E16292" s="104"/>
    </row>
    <row r="16293" spans="3:5" x14ac:dyDescent="0.15">
      <c r="C16293" s="104"/>
      <c r="D16293" s="104"/>
      <c r="E16293" s="104"/>
    </row>
    <row r="16294" spans="3:5" x14ac:dyDescent="0.15">
      <c r="C16294" s="104"/>
      <c r="D16294" s="104"/>
      <c r="E16294" s="104"/>
    </row>
    <row r="16295" spans="3:5" x14ac:dyDescent="0.15">
      <c r="C16295" s="104"/>
      <c r="D16295" s="104"/>
      <c r="E16295" s="104"/>
    </row>
    <row r="16296" spans="3:5" x14ac:dyDescent="0.15">
      <c r="C16296" s="104"/>
      <c r="D16296" s="104"/>
      <c r="E16296" s="104"/>
    </row>
    <row r="16297" spans="3:5" x14ac:dyDescent="0.15">
      <c r="C16297" s="104"/>
      <c r="D16297" s="104"/>
      <c r="E16297" s="104"/>
    </row>
    <row r="16298" spans="3:5" x14ac:dyDescent="0.15">
      <c r="C16298" s="104"/>
      <c r="D16298" s="104"/>
      <c r="E16298" s="104"/>
    </row>
    <row r="16299" spans="3:5" x14ac:dyDescent="0.15">
      <c r="C16299" s="104"/>
      <c r="D16299" s="104"/>
      <c r="E16299" s="104"/>
    </row>
    <row r="16300" spans="3:5" x14ac:dyDescent="0.15">
      <c r="C16300" s="104"/>
      <c r="D16300" s="104"/>
      <c r="E16300" s="104"/>
    </row>
    <row r="16301" spans="3:5" x14ac:dyDescent="0.15">
      <c r="C16301" s="104"/>
      <c r="D16301" s="104"/>
      <c r="E16301" s="104"/>
    </row>
    <row r="16302" spans="3:5" x14ac:dyDescent="0.15">
      <c r="C16302" s="104"/>
      <c r="D16302" s="104"/>
      <c r="E16302" s="104"/>
    </row>
    <row r="16303" spans="3:5" x14ac:dyDescent="0.15">
      <c r="C16303" s="104"/>
      <c r="D16303" s="104"/>
      <c r="E16303" s="104"/>
    </row>
    <row r="16304" spans="3:5" x14ac:dyDescent="0.15">
      <c r="C16304" s="104"/>
      <c r="D16304" s="104"/>
      <c r="E16304" s="104"/>
    </row>
    <row r="16305" spans="3:5" x14ac:dyDescent="0.15">
      <c r="C16305" s="104"/>
      <c r="D16305" s="104"/>
      <c r="E16305" s="104"/>
    </row>
    <row r="16306" spans="3:5" x14ac:dyDescent="0.15">
      <c r="C16306" s="104"/>
      <c r="D16306" s="104"/>
      <c r="E16306" s="104"/>
    </row>
    <row r="16307" spans="3:5" x14ac:dyDescent="0.15">
      <c r="C16307" s="104"/>
      <c r="D16307" s="104"/>
      <c r="E16307" s="104"/>
    </row>
    <row r="16308" spans="3:5" x14ac:dyDescent="0.15">
      <c r="C16308" s="104"/>
      <c r="D16308" s="104"/>
      <c r="E16308" s="104"/>
    </row>
    <row r="16309" spans="3:5" x14ac:dyDescent="0.15">
      <c r="C16309" s="104"/>
      <c r="D16309" s="104"/>
      <c r="E16309" s="104"/>
    </row>
    <row r="16310" spans="3:5" x14ac:dyDescent="0.15">
      <c r="C16310" s="104"/>
      <c r="D16310" s="104"/>
      <c r="E16310" s="104"/>
    </row>
    <row r="16311" spans="3:5" x14ac:dyDescent="0.15">
      <c r="C16311" s="104"/>
      <c r="D16311" s="104"/>
      <c r="E16311" s="104"/>
    </row>
    <row r="16312" spans="3:5" x14ac:dyDescent="0.15">
      <c r="C16312" s="104"/>
      <c r="D16312" s="104"/>
      <c r="E16312" s="104"/>
    </row>
    <row r="16313" spans="3:5" x14ac:dyDescent="0.15">
      <c r="C16313" s="104"/>
      <c r="D16313" s="104"/>
      <c r="E16313" s="104"/>
    </row>
    <row r="16314" spans="3:5" x14ac:dyDescent="0.15">
      <c r="C16314" s="104"/>
      <c r="D16314" s="104"/>
      <c r="E16314" s="104"/>
    </row>
    <row r="16315" spans="3:5" x14ac:dyDescent="0.15">
      <c r="C16315" s="104"/>
      <c r="D16315" s="104"/>
      <c r="E16315" s="104"/>
    </row>
    <row r="16316" spans="3:5" x14ac:dyDescent="0.15">
      <c r="C16316" s="104"/>
      <c r="D16316" s="104"/>
      <c r="E16316" s="104"/>
    </row>
    <row r="16317" spans="3:5" x14ac:dyDescent="0.15">
      <c r="C16317" s="104"/>
      <c r="D16317" s="104"/>
      <c r="E16317" s="104"/>
    </row>
    <row r="16318" spans="3:5" x14ac:dyDescent="0.15">
      <c r="C16318" s="104"/>
      <c r="D16318" s="104"/>
      <c r="E16318" s="104"/>
    </row>
    <row r="16319" spans="3:5" x14ac:dyDescent="0.15">
      <c r="C16319" s="104"/>
      <c r="D16319" s="104"/>
      <c r="E16319" s="104"/>
    </row>
    <row r="16320" spans="3:5" x14ac:dyDescent="0.15">
      <c r="C16320" s="104"/>
      <c r="D16320" s="104"/>
      <c r="E16320" s="104"/>
    </row>
    <row r="16321" spans="3:5" x14ac:dyDescent="0.15">
      <c r="C16321" s="104"/>
      <c r="D16321" s="104"/>
      <c r="E16321" s="104"/>
    </row>
    <row r="16322" spans="3:5" x14ac:dyDescent="0.15">
      <c r="C16322" s="104"/>
      <c r="D16322" s="104"/>
      <c r="E16322" s="104"/>
    </row>
    <row r="16323" spans="3:5" x14ac:dyDescent="0.15">
      <c r="C16323" s="104"/>
      <c r="D16323" s="104"/>
      <c r="E16323" s="104"/>
    </row>
    <row r="16324" spans="3:5" x14ac:dyDescent="0.15">
      <c r="C16324" s="104"/>
      <c r="D16324" s="104"/>
      <c r="E16324" s="104"/>
    </row>
    <row r="16325" spans="3:5" x14ac:dyDescent="0.15">
      <c r="C16325" s="104"/>
      <c r="D16325" s="104"/>
      <c r="E16325" s="104"/>
    </row>
    <row r="16326" spans="3:5" x14ac:dyDescent="0.15">
      <c r="C16326" s="104"/>
      <c r="D16326" s="104"/>
      <c r="E16326" s="104"/>
    </row>
    <row r="16327" spans="3:5" x14ac:dyDescent="0.15">
      <c r="C16327" s="104"/>
      <c r="D16327" s="104"/>
      <c r="E16327" s="104"/>
    </row>
    <row r="16328" spans="3:5" x14ac:dyDescent="0.15">
      <c r="C16328" s="104"/>
      <c r="D16328" s="104"/>
      <c r="E16328" s="104"/>
    </row>
    <row r="16329" spans="3:5" x14ac:dyDescent="0.15">
      <c r="C16329" s="104"/>
      <c r="D16329" s="104"/>
      <c r="E16329" s="104"/>
    </row>
    <row r="16330" spans="3:5" x14ac:dyDescent="0.15">
      <c r="C16330" s="104"/>
      <c r="D16330" s="104"/>
      <c r="E16330" s="104"/>
    </row>
    <row r="16331" spans="3:5" x14ac:dyDescent="0.15">
      <c r="C16331" s="104"/>
      <c r="D16331" s="104"/>
      <c r="E16331" s="104"/>
    </row>
    <row r="16332" spans="3:5" x14ac:dyDescent="0.15">
      <c r="C16332" s="104"/>
      <c r="D16332" s="104"/>
      <c r="E16332" s="104"/>
    </row>
    <row r="16333" spans="3:5" x14ac:dyDescent="0.15">
      <c r="C16333" s="104"/>
      <c r="D16333" s="104"/>
      <c r="E16333" s="104"/>
    </row>
    <row r="16334" spans="3:5" x14ac:dyDescent="0.15">
      <c r="C16334" s="104"/>
      <c r="D16334" s="104"/>
      <c r="E16334" s="104"/>
    </row>
    <row r="16335" spans="3:5" x14ac:dyDescent="0.15">
      <c r="C16335" s="104"/>
      <c r="D16335" s="104"/>
      <c r="E16335" s="104"/>
    </row>
    <row r="16336" spans="3:5" x14ac:dyDescent="0.15">
      <c r="C16336" s="104"/>
      <c r="D16336" s="104"/>
      <c r="E16336" s="104"/>
    </row>
    <row r="16337" spans="3:5" x14ac:dyDescent="0.15">
      <c r="C16337" s="104"/>
      <c r="D16337" s="104"/>
      <c r="E16337" s="104"/>
    </row>
    <row r="16338" spans="3:5" x14ac:dyDescent="0.15">
      <c r="C16338" s="104"/>
      <c r="D16338" s="104"/>
      <c r="E16338" s="104"/>
    </row>
    <row r="16339" spans="3:5" x14ac:dyDescent="0.15">
      <c r="C16339" s="104"/>
      <c r="D16339" s="104"/>
      <c r="E16339" s="104"/>
    </row>
    <row r="16340" spans="3:5" x14ac:dyDescent="0.15">
      <c r="C16340" s="104"/>
      <c r="D16340" s="104"/>
      <c r="E16340" s="104"/>
    </row>
    <row r="16341" spans="3:5" x14ac:dyDescent="0.15">
      <c r="C16341" s="104"/>
      <c r="D16341" s="104"/>
      <c r="E16341" s="104"/>
    </row>
    <row r="16342" spans="3:5" x14ac:dyDescent="0.15">
      <c r="C16342" s="104"/>
      <c r="D16342" s="104"/>
      <c r="E16342" s="104"/>
    </row>
    <row r="16343" spans="3:5" x14ac:dyDescent="0.15">
      <c r="C16343" s="104"/>
      <c r="D16343" s="104"/>
      <c r="E16343" s="104"/>
    </row>
    <row r="16344" spans="3:5" x14ac:dyDescent="0.15">
      <c r="C16344" s="104"/>
      <c r="D16344" s="104"/>
      <c r="E16344" s="104"/>
    </row>
    <row r="16345" spans="3:5" x14ac:dyDescent="0.15">
      <c r="C16345" s="104"/>
      <c r="D16345" s="104"/>
      <c r="E16345" s="104"/>
    </row>
    <row r="16346" spans="3:5" x14ac:dyDescent="0.15">
      <c r="C16346" s="104"/>
      <c r="D16346" s="104"/>
      <c r="E16346" s="104"/>
    </row>
    <row r="16347" spans="3:5" x14ac:dyDescent="0.15">
      <c r="C16347" s="104"/>
      <c r="D16347" s="104"/>
      <c r="E16347" s="104"/>
    </row>
    <row r="16348" spans="3:5" x14ac:dyDescent="0.15">
      <c r="C16348" s="104"/>
      <c r="D16348" s="104"/>
      <c r="E16348" s="104"/>
    </row>
    <row r="16349" spans="3:5" x14ac:dyDescent="0.15">
      <c r="C16349" s="104"/>
      <c r="D16349" s="104"/>
      <c r="E16349" s="104"/>
    </row>
    <row r="16350" spans="3:5" x14ac:dyDescent="0.15">
      <c r="C16350" s="104"/>
      <c r="D16350" s="104"/>
      <c r="E16350" s="104"/>
    </row>
    <row r="16351" spans="3:5" x14ac:dyDescent="0.15">
      <c r="C16351" s="104"/>
      <c r="D16351" s="104"/>
      <c r="E16351" s="104"/>
    </row>
    <row r="16352" spans="3:5" x14ac:dyDescent="0.15">
      <c r="C16352" s="104"/>
      <c r="D16352" s="104"/>
      <c r="E16352" s="104"/>
    </row>
    <row r="16353" spans="3:5" x14ac:dyDescent="0.15">
      <c r="C16353" s="104"/>
      <c r="D16353" s="104"/>
      <c r="E16353" s="104"/>
    </row>
    <row r="16354" spans="3:5" x14ac:dyDescent="0.15">
      <c r="C16354" s="104"/>
      <c r="D16354" s="104"/>
      <c r="E16354" s="104"/>
    </row>
    <row r="16355" spans="3:5" x14ac:dyDescent="0.15">
      <c r="C16355" s="104"/>
      <c r="D16355" s="104"/>
      <c r="E16355" s="104"/>
    </row>
    <row r="16356" spans="3:5" x14ac:dyDescent="0.15">
      <c r="C16356" s="104"/>
      <c r="D16356" s="104"/>
      <c r="E16356" s="104"/>
    </row>
    <row r="16357" spans="3:5" x14ac:dyDescent="0.15">
      <c r="C16357" s="104"/>
      <c r="D16357" s="104"/>
      <c r="E16357" s="104"/>
    </row>
    <row r="16358" spans="3:5" x14ac:dyDescent="0.15">
      <c r="C16358" s="104"/>
      <c r="D16358" s="104"/>
      <c r="E16358" s="104"/>
    </row>
    <row r="16359" spans="3:5" x14ac:dyDescent="0.15">
      <c r="C16359" s="104"/>
      <c r="D16359" s="104"/>
      <c r="E16359" s="104"/>
    </row>
    <row r="16360" spans="3:5" x14ac:dyDescent="0.15">
      <c r="C16360" s="104"/>
      <c r="D16360" s="104"/>
      <c r="E16360" s="104"/>
    </row>
    <row r="16361" spans="3:5" x14ac:dyDescent="0.15">
      <c r="C16361" s="104"/>
      <c r="D16361" s="104"/>
      <c r="E16361" s="104"/>
    </row>
    <row r="16362" spans="3:5" x14ac:dyDescent="0.15">
      <c r="C16362" s="104"/>
      <c r="D16362" s="104"/>
      <c r="E16362" s="104"/>
    </row>
    <row r="16363" spans="3:5" x14ac:dyDescent="0.15">
      <c r="C16363" s="104"/>
      <c r="D16363" s="104"/>
      <c r="E16363" s="104"/>
    </row>
    <row r="16364" spans="3:5" x14ac:dyDescent="0.15">
      <c r="C16364" s="104"/>
      <c r="D16364" s="104"/>
      <c r="E16364" s="104"/>
    </row>
    <row r="16365" spans="3:5" x14ac:dyDescent="0.15">
      <c r="C16365" s="104"/>
      <c r="D16365" s="104"/>
      <c r="E16365" s="104"/>
    </row>
    <row r="16366" spans="3:5" x14ac:dyDescent="0.15">
      <c r="C16366" s="104"/>
      <c r="D16366" s="104"/>
      <c r="E16366" s="104"/>
    </row>
    <row r="16367" spans="3:5" x14ac:dyDescent="0.15">
      <c r="C16367" s="104"/>
      <c r="D16367" s="104"/>
      <c r="E16367" s="104"/>
    </row>
    <row r="16368" spans="3:5" x14ac:dyDescent="0.15">
      <c r="C16368" s="104"/>
      <c r="D16368" s="104"/>
      <c r="E16368" s="104"/>
    </row>
    <row r="16369" spans="3:5" x14ac:dyDescent="0.15">
      <c r="C16369" s="104"/>
      <c r="D16369" s="104"/>
      <c r="E16369" s="104"/>
    </row>
    <row r="16370" spans="3:5" x14ac:dyDescent="0.15">
      <c r="C16370" s="104"/>
      <c r="D16370" s="104"/>
      <c r="E16370" s="104"/>
    </row>
    <row r="16371" spans="3:5" x14ac:dyDescent="0.15">
      <c r="C16371" s="104"/>
      <c r="D16371" s="104"/>
      <c r="E16371" s="104"/>
    </row>
    <row r="16372" spans="3:5" x14ac:dyDescent="0.15">
      <c r="C16372" s="104"/>
      <c r="D16372" s="104"/>
      <c r="E16372" s="104"/>
    </row>
    <row r="16373" spans="3:5" x14ac:dyDescent="0.15">
      <c r="C16373" s="104"/>
      <c r="D16373" s="104"/>
      <c r="E16373" s="104"/>
    </row>
    <row r="16374" spans="3:5" x14ac:dyDescent="0.15">
      <c r="C16374" s="104"/>
      <c r="D16374" s="104"/>
      <c r="E16374" s="104"/>
    </row>
    <row r="16375" spans="3:5" x14ac:dyDescent="0.15">
      <c r="C16375" s="104"/>
      <c r="D16375" s="104"/>
      <c r="E16375" s="104"/>
    </row>
    <row r="16376" spans="3:5" x14ac:dyDescent="0.15">
      <c r="C16376" s="104"/>
      <c r="D16376" s="104"/>
      <c r="E16376" s="104"/>
    </row>
    <row r="16377" spans="3:5" x14ac:dyDescent="0.15">
      <c r="C16377" s="104"/>
      <c r="D16377" s="104"/>
      <c r="E16377" s="104"/>
    </row>
    <row r="16378" spans="3:5" x14ac:dyDescent="0.15">
      <c r="C16378" s="104"/>
      <c r="D16378" s="104"/>
      <c r="E16378" s="104"/>
    </row>
    <row r="16379" spans="3:5" x14ac:dyDescent="0.15">
      <c r="C16379" s="104"/>
      <c r="D16379" s="104"/>
      <c r="E16379" s="104"/>
    </row>
  </sheetData>
  <mergeCells count="4">
    <mergeCell ref="B33:B34"/>
    <mergeCell ref="B35:B36"/>
    <mergeCell ref="M3:Q4"/>
    <mergeCell ref="H3:L4"/>
  </mergeCells>
  <hyperlinks>
    <hyperlink ref="L23" r:id="rId1" xr:uid="{00000000-0004-0000-0700-000000000000}"/>
    <hyperlink ref="I23" r:id="rId2" xr:uid="{00000000-0004-0000-0700-000001000000}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Y37"/>
  <sheetViews>
    <sheetView showGridLines="0" zoomScaleNormal="100" workbookViewId="0"/>
  </sheetViews>
  <sheetFormatPr baseColWidth="10" defaultColWidth="9.1640625" defaultRowHeight="14" x14ac:dyDescent="0.15"/>
  <cols>
    <col min="1" max="1" width="13.5" style="16" customWidth="1"/>
    <col min="2" max="2" width="11" style="16" customWidth="1"/>
    <col min="3" max="16384" width="9.1640625" style="16"/>
  </cols>
  <sheetData>
    <row r="1" spans="2:25" x14ac:dyDescent="0.15">
      <c r="B1" s="138"/>
      <c r="C1" s="90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</row>
    <row r="2" spans="2:25" x14ac:dyDescent="0.15">
      <c r="B2" s="91" t="s">
        <v>199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</row>
    <row r="3" spans="2:25" x14ac:dyDescent="0.15">
      <c r="B3" s="90"/>
      <c r="C3" s="90">
        <v>2008</v>
      </c>
      <c r="D3" s="90">
        <v>2009</v>
      </c>
      <c r="E3" s="90">
        <v>2010</v>
      </c>
      <c r="F3" s="90">
        <v>2011</v>
      </c>
      <c r="G3" s="90">
        <v>2012</v>
      </c>
      <c r="H3" s="90">
        <v>2013</v>
      </c>
      <c r="I3" s="90">
        <v>2014</v>
      </c>
      <c r="J3" s="90">
        <v>2015</v>
      </c>
      <c r="K3" s="90">
        <v>2016</v>
      </c>
      <c r="L3" s="90">
        <v>2017</v>
      </c>
      <c r="M3" s="138">
        <v>2018</v>
      </c>
      <c r="N3" s="138">
        <v>2019</v>
      </c>
      <c r="O3" s="138">
        <v>2020</v>
      </c>
      <c r="P3" s="138">
        <v>2021</v>
      </c>
      <c r="Q3" s="138"/>
      <c r="R3" s="138"/>
      <c r="S3" s="138"/>
      <c r="T3" s="138"/>
      <c r="U3" s="138"/>
      <c r="V3" s="138"/>
    </row>
    <row r="4" spans="2:25" x14ac:dyDescent="0.15">
      <c r="B4" s="90" t="s">
        <v>169</v>
      </c>
      <c r="C4" s="139">
        <v>114289</v>
      </c>
      <c r="D4" s="139">
        <v>121954</v>
      </c>
      <c r="E4" s="139">
        <v>117202</v>
      </c>
      <c r="F4" s="139">
        <v>110349</v>
      </c>
      <c r="G4" s="139">
        <v>184070</v>
      </c>
      <c r="H4" s="139">
        <v>199925</v>
      </c>
      <c r="I4" s="139">
        <v>237627</v>
      </c>
      <c r="J4" s="139">
        <v>194813</v>
      </c>
      <c r="K4" s="139">
        <v>504849</v>
      </c>
      <c r="L4" s="139">
        <v>535446</v>
      </c>
      <c r="M4" s="152">
        <v>543571</v>
      </c>
      <c r="N4" s="152">
        <v>460340</v>
      </c>
      <c r="O4" s="152">
        <v>312669</v>
      </c>
      <c r="P4" s="152">
        <v>185213</v>
      </c>
      <c r="Q4" s="138"/>
      <c r="R4" s="138"/>
      <c r="S4" s="138"/>
      <c r="T4" s="138"/>
      <c r="U4" s="138"/>
      <c r="V4" s="138"/>
    </row>
    <row r="5" spans="2:25" x14ac:dyDescent="0.15">
      <c r="B5" s="90" t="s">
        <v>174</v>
      </c>
      <c r="C5" s="139">
        <v>399827</v>
      </c>
      <c r="D5" s="139">
        <v>290813</v>
      </c>
      <c r="E5" s="139">
        <v>258309</v>
      </c>
      <c r="F5" s="139">
        <v>282763</v>
      </c>
      <c r="G5" s="139">
        <v>223318</v>
      </c>
      <c r="H5" s="139">
        <v>196244</v>
      </c>
      <c r="I5" s="139">
        <v>189481</v>
      </c>
      <c r="J5" s="139">
        <v>192931</v>
      </c>
      <c r="K5" s="139">
        <v>211533</v>
      </c>
      <c r="L5" s="139">
        <v>231153</v>
      </c>
      <c r="M5" s="152">
        <v>259600</v>
      </c>
      <c r="N5" s="152">
        <v>320037</v>
      </c>
      <c r="O5" s="152">
        <v>312355</v>
      </c>
      <c r="P5" s="152">
        <v>371778</v>
      </c>
      <c r="Q5" s="138"/>
      <c r="R5" s="138"/>
      <c r="S5" s="138"/>
      <c r="T5" s="138"/>
      <c r="U5" s="138"/>
      <c r="V5" s="138"/>
    </row>
    <row r="6" spans="2:25" x14ac:dyDescent="0.15">
      <c r="B6" s="90" t="s">
        <v>171</v>
      </c>
      <c r="C6" s="139">
        <v>188723</v>
      </c>
      <c r="D6" s="139">
        <v>200649</v>
      </c>
      <c r="E6" s="139">
        <v>204321</v>
      </c>
      <c r="F6" s="139">
        <v>199581</v>
      </c>
      <c r="G6" s="139">
        <v>199500</v>
      </c>
      <c r="H6" s="139">
        <v>214346</v>
      </c>
      <c r="I6" s="139">
        <v>220599</v>
      </c>
      <c r="J6" s="139">
        <v>228687</v>
      </c>
      <c r="K6" s="139">
        <v>237218</v>
      </c>
      <c r="L6" s="139">
        <v>254634</v>
      </c>
      <c r="M6" s="152">
        <v>267426</v>
      </c>
      <c r="N6" s="152">
        <v>287443</v>
      </c>
      <c r="O6" s="152">
        <v>236644</v>
      </c>
      <c r="P6" s="152">
        <v>285190</v>
      </c>
      <c r="Q6" s="138"/>
      <c r="R6" s="138"/>
      <c r="S6" s="138"/>
      <c r="T6" s="138"/>
      <c r="U6" s="138"/>
      <c r="V6" s="138"/>
    </row>
    <row r="7" spans="2:25" x14ac:dyDescent="0.15">
      <c r="B7" s="90" t="s">
        <v>200</v>
      </c>
      <c r="C7" s="139">
        <v>550226</v>
      </c>
      <c r="D7" s="139">
        <v>506833</v>
      </c>
      <c r="E7" s="139">
        <v>589988</v>
      </c>
      <c r="F7" s="139">
        <v>331083</v>
      </c>
      <c r="G7" s="139">
        <v>246760</v>
      </c>
      <c r="H7" s="139">
        <v>243954</v>
      </c>
      <c r="I7" s="139">
        <v>204335</v>
      </c>
      <c r="J7" s="139">
        <v>178884</v>
      </c>
      <c r="K7" s="139">
        <v>222398</v>
      </c>
      <c r="L7" s="139">
        <v>256593</v>
      </c>
      <c r="M7" s="152">
        <v>238863</v>
      </c>
      <c r="N7" s="152">
        <v>175857</v>
      </c>
      <c r="O7" s="152">
        <v>105729</v>
      </c>
      <c r="P7" s="152">
        <v>274095</v>
      </c>
      <c r="Q7" s="138"/>
      <c r="R7" s="138"/>
      <c r="S7" s="138"/>
      <c r="T7" s="138"/>
      <c r="U7" s="138"/>
      <c r="V7" s="138"/>
    </row>
    <row r="8" spans="2:25" x14ac:dyDescent="0.15">
      <c r="B8" s="138" t="s">
        <v>201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</row>
    <row r="9" spans="2:25" x14ac:dyDescent="0.15">
      <c r="B9" s="138"/>
      <c r="C9" s="140"/>
      <c r="D9" s="140"/>
      <c r="E9" s="140"/>
      <c r="F9" s="140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</row>
    <row r="10" spans="2:25" x14ac:dyDescent="0.15">
      <c r="B10" s="91" t="s">
        <v>202</v>
      </c>
      <c r="C10" s="140"/>
      <c r="D10" s="140"/>
      <c r="E10" s="140"/>
      <c r="F10" s="140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</row>
    <row r="11" spans="2:25" x14ac:dyDescent="0.15">
      <c r="B11" s="116"/>
      <c r="C11" s="154">
        <v>1998</v>
      </c>
      <c r="D11" s="154">
        <v>1999</v>
      </c>
      <c r="E11" s="155">
        <v>2000</v>
      </c>
      <c r="F11" s="155">
        <v>2001</v>
      </c>
      <c r="G11" s="155">
        <v>2002</v>
      </c>
      <c r="H11" s="155">
        <v>2003</v>
      </c>
      <c r="I11" s="155">
        <v>2004</v>
      </c>
      <c r="J11" s="155">
        <v>2005</v>
      </c>
      <c r="K11" s="155">
        <v>2006</v>
      </c>
      <c r="L11" s="155">
        <v>2007</v>
      </c>
      <c r="M11" s="155">
        <v>2008</v>
      </c>
      <c r="N11" s="155">
        <v>2009</v>
      </c>
      <c r="O11" s="155">
        <v>2010</v>
      </c>
      <c r="P11" s="155">
        <v>2011</v>
      </c>
      <c r="Q11" s="155">
        <v>2012</v>
      </c>
      <c r="R11" s="155">
        <v>2013</v>
      </c>
      <c r="S11" s="155">
        <v>2014</v>
      </c>
      <c r="T11" s="155">
        <v>2015</v>
      </c>
      <c r="U11" s="155">
        <v>2016</v>
      </c>
      <c r="V11" s="155">
        <v>2017</v>
      </c>
      <c r="W11" s="156">
        <v>2018</v>
      </c>
      <c r="X11" s="156">
        <v>2019</v>
      </c>
      <c r="Y11" s="156">
        <v>2020</v>
      </c>
    </row>
    <row r="12" spans="2:25" x14ac:dyDescent="0.15">
      <c r="B12" s="90" t="s">
        <v>169</v>
      </c>
      <c r="C12" s="141">
        <v>106790</v>
      </c>
      <c r="D12" s="141">
        <v>143120</v>
      </c>
      <c r="E12" s="142">
        <v>186688</v>
      </c>
      <c r="F12" s="142">
        <v>180349</v>
      </c>
      <c r="G12" s="142">
        <v>154547</v>
      </c>
      <c r="H12" s="142">
        <v>140737</v>
      </c>
      <c r="I12" s="142">
        <v>127153</v>
      </c>
      <c r="J12" s="142">
        <v>117241</v>
      </c>
      <c r="K12" s="142">
        <v>124566</v>
      </c>
      <c r="L12" s="142">
        <v>113030</v>
      </c>
      <c r="M12" s="142">
        <v>94470</v>
      </c>
      <c r="N12" s="142">
        <v>96122</v>
      </c>
      <c r="O12" s="142">
        <v>104600</v>
      </c>
      <c r="P12" s="142">
        <v>109594</v>
      </c>
      <c r="Q12" s="142">
        <v>114637</v>
      </c>
      <c r="R12" s="142">
        <v>111775</v>
      </c>
      <c r="S12" s="142">
        <v>110610</v>
      </c>
      <c r="T12" s="142">
        <v>110128</v>
      </c>
      <c r="U12" s="142">
        <v>112843</v>
      </c>
      <c r="V12" s="152">
        <v>115421</v>
      </c>
      <c r="W12" s="153">
        <v>116750</v>
      </c>
      <c r="X12" s="153">
        <v>131980</v>
      </c>
      <c r="Y12" s="153">
        <v>111170</v>
      </c>
    </row>
    <row r="13" spans="2:25" x14ac:dyDescent="0.15">
      <c r="B13" s="90" t="s">
        <v>174</v>
      </c>
      <c r="C13" s="141">
        <v>12550</v>
      </c>
      <c r="D13" s="141">
        <v>16384</v>
      </c>
      <c r="E13" s="142">
        <v>11996</v>
      </c>
      <c r="F13" s="142">
        <v>16743</v>
      </c>
      <c r="G13" s="142">
        <v>21805</v>
      </c>
      <c r="H13" s="142">
        <v>26517</v>
      </c>
      <c r="I13" s="142">
        <v>38220</v>
      </c>
      <c r="J13" s="142">
        <v>42860</v>
      </c>
      <c r="K13" s="142">
        <v>62375</v>
      </c>
      <c r="L13" s="142">
        <v>71936</v>
      </c>
      <c r="M13" s="142">
        <v>84170</v>
      </c>
      <c r="N13" s="142">
        <v>79590</v>
      </c>
      <c r="O13" s="142">
        <v>123721</v>
      </c>
      <c r="P13" s="142">
        <v>114599</v>
      </c>
      <c r="Q13" s="142">
        <v>94142</v>
      </c>
      <c r="R13" s="142">
        <v>225793</v>
      </c>
      <c r="S13" s="142">
        <v>205880</v>
      </c>
      <c r="T13" s="142">
        <v>114351</v>
      </c>
      <c r="U13" s="142">
        <v>150944</v>
      </c>
      <c r="V13" s="152">
        <v>66498</v>
      </c>
      <c r="W13" s="153">
        <v>90774</v>
      </c>
      <c r="X13" s="153">
        <v>98954</v>
      </c>
      <c r="Y13" s="153">
        <v>126266</v>
      </c>
    </row>
    <row r="14" spans="2:25" x14ac:dyDescent="0.15">
      <c r="B14" s="90" t="s">
        <v>171</v>
      </c>
      <c r="C14" s="141">
        <v>123761</v>
      </c>
      <c r="D14" s="141">
        <v>147522</v>
      </c>
      <c r="E14" s="142">
        <v>150025</v>
      </c>
      <c r="F14" s="142">
        <v>127548</v>
      </c>
      <c r="G14" s="142">
        <v>128092</v>
      </c>
      <c r="H14" s="142">
        <v>144640</v>
      </c>
      <c r="I14" s="142">
        <v>168826</v>
      </c>
      <c r="J14" s="142">
        <v>154827</v>
      </c>
      <c r="K14" s="142">
        <v>147868</v>
      </c>
      <c r="L14" s="142">
        <v>132002</v>
      </c>
      <c r="M14" s="142">
        <v>137452</v>
      </c>
      <c r="N14" s="142">
        <v>135852</v>
      </c>
      <c r="O14" s="142">
        <v>143261</v>
      </c>
      <c r="P14" s="142">
        <v>114569</v>
      </c>
      <c r="Q14" s="142">
        <v>96051</v>
      </c>
      <c r="R14" s="142">
        <v>97276</v>
      </c>
      <c r="S14" s="142">
        <v>105613</v>
      </c>
      <c r="T14" s="142">
        <v>113608</v>
      </c>
      <c r="U14" s="142">
        <v>119152</v>
      </c>
      <c r="V14" s="152">
        <v>114274</v>
      </c>
      <c r="W14" s="153">
        <v>110014</v>
      </c>
      <c r="X14" s="153">
        <v>109821</v>
      </c>
      <c r="Y14" s="153">
        <v>86483</v>
      </c>
    </row>
    <row r="15" spans="2:25" x14ac:dyDescent="0.15">
      <c r="B15" s="90" t="s">
        <v>200</v>
      </c>
      <c r="C15" s="141">
        <v>12013</v>
      </c>
      <c r="D15" s="141">
        <v>11334</v>
      </c>
      <c r="E15" s="142">
        <v>9555</v>
      </c>
      <c r="F15" s="142">
        <v>10380</v>
      </c>
      <c r="G15" s="142">
        <v>10682</v>
      </c>
      <c r="H15" s="142">
        <v>13406</v>
      </c>
      <c r="I15" s="142">
        <v>19140</v>
      </c>
      <c r="J15" s="142">
        <v>28659</v>
      </c>
      <c r="K15" s="142">
        <v>35266</v>
      </c>
      <c r="L15" s="142">
        <v>45485</v>
      </c>
      <c r="M15" s="142">
        <v>53696</v>
      </c>
      <c r="N15" s="142">
        <v>59369</v>
      </c>
      <c r="O15" s="142">
        <v>65938</v>
      </c>
      <c r="P15" s="142">
        <v>56153</v>
      </c>
      <c r="Q15" s="142">
        <v>65383</v>
      </c>
      <c r="R15" s="142">
        <v>100712</v>
      </c>
      <c r="S15" s="142">
        <v>129887</v>
      </c>
      <c r="T15" s="142">
        <v>178035</v>
      </c>
      <c r="U15" s="142">
        <v>201591</v>
      </c>
      <c r="V15" s="142">
        <v>146605</v>
      </c>
      <c r="W15" s="153">
        <v>112523</v>
      </c>
      <c r="X15" s="153">
        <v>127001</v>
      </c>
      <c r="Y15" s="153">
        <v>131803</v>
      </c>
    </row>
    <row r="16" spans="2:25" x14ac:dyDescent="0.15">
      <c r="B16" s="138" t="s">
        <v>428</v>
      </c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</row>
    <row r="17" spans="4:13" x14ac:dyDescent="0.15">
      <c r="D17" s="87"/>
    </row>
    <row r="18" spans="4:13" x14ac:dyDescent="0.15">
      <c r="D18" s="268" t="s">
        <v>203</v>
      </c>
      <c r="E18" s="278"/>
      <c r="F18" s="278"/>
      <c r="G18" s="278"/>
      <c r="H18" s="278"/>
      <c r="I18" s="278"/>
      <c r="J18" s="278"/>
      <c r="K18" s="278"/>
      <c r="L18" s="277"/>
      <c r="M18" s="277"/>
    </row>
    <row r="19" spans="4:13" x14ac:dyDescent="0.15">
      <c r="D19" s="280" t="s">
        <v>426</v>
      </c>
      <c r="E19" s="279"/>
      <c r="F19" s="277"/>
      <c r="G19" s="277"/>
      <c r="H19" s="277"/>
      <c r="I19" s="280" t="s">
        <v>427</v>
      </c>
      <c r="J19" s="277"/>
      <c r="K19" s="277"/>
      <c r="L19" s="277"/>
      <c r="M19" s="277"/>
    </row>
    <row r="37" spans="4:13" x14ac:dyDescent="0.15">
      <c r="D37" s="277" t="s">
        <v>709</v>
      </c>
      <c r="E37" s="277"/>
      <c r="F37" s="277"/>
      <c r="G37" s="277"/>
      <c r="H37" s="263" t="s">
        <v>708</v>
      </c>
      <c r="J37" s="277" t="s">
        <v>710</v>
      </c>
      <c r="K37" s="277"/>
      <c r="M37" s="263" t="s">
        <v>707</v>
      </c>
    </row>
  </sheetData>
  <hyperlinks>
    <hyperlink ref="H37" r:id="rId1" display="Eurostat (migr_resfirst)" xr:uid="{00000000-0004-0000-0800-000000000000}"/>
    <hyperlink ref="M37" r:id="rId2" xr:uid="{00000000-0004-0000-0800-000001000000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I n s e r i r e   q u i   u n a   d e s c r i z i o n e   d e l   t o u r "   x m l n s = " h t t p : / / m i c r o s o f t . d a t a . v i s u a l i z a t i o n . e n g i n e . t o u r s / 1 . 0 " > < S c e n e s > < S c e n e   C u s t o m M a p G u i d = " 9 8 4 9 8 7 8 e - f 4 9 4 - 4 0 d c - 9 f 6 6 - c 8 0 d a 4 f 4 4 2 8 8 "   C u s t o m M a p I d = " 9 8 4 9 8 7 8 e - f 4 9 4 - 4 0 d c - 9 f 6 6 - c 8 0 d a 4 f 4 4 2 8 8 "   S c e n e I d = " 7 c d 6 7 f 9 0 - 3 9 1 9 - 4 9 0 5 - b a c 6 - c c 3 d d b 5 9 0 1 4 f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 - 0 . 2 7 4 4 3 5 5 2 8 2 0 5 7 4 6 8 5 < / L a t i t u d e > < L o n g i t u d e > 2 . 2 8 1 8 9 8 2 7 2 2 8 1 8 1 3 5 < / L o n g i t u d e > < R o t a t i o n > 0 < / R o t a t i o n > < P i v o t A n g l e > 0 < / P i v o t A n g l e > < D i s t a n c e > 0 . 5 9 1 6 9 4 4 2 1 3 1 5 5 7 0 3 7 < / D i s t a n c e > < / C a m e r a > < I m a g e > i V B O R w 0 K G g o A A A A N S U h E U g A A A N Q A A A B 1 C A Y A A A A 2 n s 9 T A A A A A X N S R 0 I A r s 4 c 6 Q A A A A R n Q U 1 B A A C x j w v 8 Y Q U A A A A J c E h Z c w A A A m M A A A J j A b 7 O l n M A A B l B S U R B V H h e 7 Z 0 J e J T V u c f / 3 y y Z 7 J O V k H 0 j J B A I h E 1 A g q y y g 4 K K I u q t W 6 3 W 2 m q 9 7 X 2 q t 7 W 2 t + 1 T 6 7 X W F b 0 i g m y C y C q K U J E 1 k h A C J C E J C V l I S M i e T N b Z 7 v n O d 8 I s G Z J J m K y c 3 z z / 5 z v n f C c h n J l 3 3 v O e 7 y z C v u N n j O B w O A 5 B x q 4 c D s c B c I P i c B w I 6 f K l 8 C 4 f h + M g h P 0 n u E F x O I 6 C d / k 4 H A f C D Y r D c S C k y 5 f K u 3 w c j o M Q 9 p / k B s X h O A r h A D c o D s d h 8 B i K w 3 E g x E O d 5 R 6 K w 3 E Q w o F T 3 K A 4 H E c h f M 0 N i s N x G M S g 0 r h B c T g O g g 9 K c D g O R P j 6 N P d Q H I 6 j E A 4 O Y Y N a O D W R p T j d Z f n 9 D + L Z l 3 7 D c h x 7 I Q Z 1 b s g a 1 C s v v Y g / v b O N 5 Q Y m H s 5 y N L T o E Y s q q H x 9 c N 3 g j L K a V n a 3 / 1 g y O R D 7 j 6 e w H M d e h r R B v f G n / 8 G v X 3 + X 5 X o H g c i 6 A e W f v Q v f u B G 4 P m U B K w E U c g E 6 v a m m Q H 5 w T J A z L j 3 7 c x g N B l r m 5 K V G q 6 u a p k W c v d U w 6 P U I v G M i 8 s P 6 1 t t y g + o Z M v q J G K p y I K N 8 B c R U X m I 5 E / J N 7 y P U T 8 V y E k F 3 J K L q 0 m V q W P K N 7 0 O x 6 Q M Y P 3 0 P C Y Y y e l 8 u E y D 7 7 H 1 k / / w X N 4 x J p N X N Z E w i L T V 1 a K v X o D h y A i v p Y 2 y 1 K V e n 4 q N 8 d p D o o 0 f O O + v g H R 3 G S k z I V U 4 o f f N N x N X m U g M K v n A U e v 9 A x D 2 2 G s b h I b S O 0 S h 5 p k t O g X B t r g M 2 v E f z g f N n 0 S v F L w B C a y u E N k n t e P z i Z W j N P B t n Y E O + K 4 f u y 1 E U t y r p N f W D z x H s Y / J G E S U X 4 D t + L E 3 n 7 v m W X s v S L s L P 2 x V Z 3 5 y A 0 s W Z l r W j X / 8 e W n d s Z j l A q 3 R h K U J l O U s A I b P v Z C m g 4 e 2 / I 7 a q o 2 f s C 8 z b k r / s e / E u 3 0 2 Q i U E O I S b Q F T U f f 0 j T I m X v v o M x z h o 4 K W Q o T j 6 H + h o N Y t f e D w Q E U R n 9 h y P r S D K t q y u 8 Q q / m C O T 3 + o + N g 6 d c i + t 7 9 h I P p 0 L g i q U I W L G M 1 S B d v b o G l g L c h v s j 1 y + O 5 f o Y 6 / b k 6 l K 8 y 8 c Q D S T O W I W g a 1 n w S D 4 M 7 P 8 C s g M 7 U L p 1 O 2 R e X o i 4 + y 5 a T + 7 t g 6 w v 9 k H G W m 7 0 w i T I l A o a C 7 X H Q 8 5 e n v Q a M G 4 0 v b Y j 1 o N S i Y p L e W i Q u y H h l Z e h I w Z Y m n o B Z a n n p U r E 4 N y J E b U z b M p E K P R a l u M M d I R v f k w f s h 3 0 v / / x z 3 a P 8 o n G Y 4 u x y + d A T g w h f f s B G O U K q F y c 0 K Z p g s p Z h d Y G D W T E w A Q Y o W u R 4 h 7 R A x l l c p p u 5 4 5 H l u H H N z 6 E Z 1 Q 4 6 o t L W S m h u Z E l z C A G J h I a F 4 6 o R X M h d 3 b C x a J 6 K B r q U G x w p / f 6 A n G U 7 8 D J V J b j 2 A u P o R i G x f e x F I N 1 + W q u X E X 6 5 j 2 Y 9 f J T N K / V G u D i r c a M l 5 6 A U 0 g I x P G C W b 9 8 j N 6 T K Y i n s j I m p V K O 5 E 9 3 w e g 3 D B G z p r F S g o c n 4 p 9 4 G F H L F 9 J s x L y k G 8 Y U P f d O V I 2 Z g S O 5 j T h 0 o Q b X 6 v S I G R F A 7 / U l 5 m 3 J X / a 9 e A x l R u S d E x A z a w o E o x E C 6 b 6 J V 6 9 w E h s R k j / e R j 2 V Q a e D z N U V 3 / 3 9 E 7 T W 1 I k W h u w j p + m / J 3 o n a / R 6 P U s B 6 X u O s B Q Q N X U c M v Y e Q f 6 p c 3 A b P R p R S + d j 1 L K 5 0 C 9 d j R y X E D S 0 6 F h N i S M 5 N r x Z b 2 P e l l x 2 i c d Q Z u S p o 3 D 5 3 9 K A Q j u Z + 4 / S g Y H m m n q 4 e L j C K 2 Q 4 g k Z H s b u A y t 0 N b S 0 k x i G e S k + M y x y h S Y O o O x J Y T m L E o t n k h o D 8 0 + k 0 r w 4 O Q M L q p T i U X o W L R j 9 a x h m 8 c I M y I 9 6 t h a X M I F 6 q s b K G J p u J R 6 o j M V D u 4 V M Q d G 1 U C t L D q y g q h 6 D 2 p n W g 1 0 E 9 3 B d j F s + k 2 b z D J + G s U t C 0 S H 5 K B g R P 0 w P c 5 n o N X D z 7 L j b i 9 C 7 E o G z 4 r S E j + 5 D v / w K K A z t w a f t e V m I i 6 Y V H c e f z j 1 L j M T Q 2 I n a e W R x E a K q q w a R l M z F 5 5 R y M X b U Q I + + a g r q S c l w k 3 T k n N + k 5 U y s x G i U M G L / q b u j b t F C 5 u i C a 1 B O I V 4 u Z P R U l Z y / S e g M P W 2 3 K 1 Z n o 4 5 a h K n t R L l 1 1 Y z a D N Z m 7 v 8 O J f 2 6 A U S Y 9 3 M 3 e e 5 i 4 l S Y 4 u 0 o P e J X O K p z 5 5 A u c W b c V F 7 f u h R P p F g o G P T W e m b 9 + C n c 8 s w a C T I a w a R N w f u s + z P 3 P J 6 F t b k H B 8 V Q k P n I P 5 O T n c w 4 e g 3 z P V s h k 3 f i j + w B b b c r V h Q 6 l X B i y w + Z / + 8 P r d g + b j w 1 z R + b 7 6 1 k O G L 9 6 M S p y C 0 j c 5 I 7 S t E w 0 V d f C O z Q A N f l F r A a g 8 P I i c Z M O R q J 2 B P Z M S s S o k I w w J H E 0 r q Z l w c 1 H j R Z N I / F S l g M O o s E F x Y a j O G w c K + l / x G H z g 6 f T W I 5 j L z y G Y l w o 0 m D U w i S g s Y H q 3 C f b U H I s G Z c P H E Z L Z Q W 8 Q g O h b W x i t S U j 0 N X W Y v Q S a T 6 e s 5 e H O O v V Y r J r O 6 U X c u i 1 s b a B h F g G h E 2 W p i u 1 E 7 8 o a U A Z E 6 f n 8 B i K 4 S P X I m v n A Z a z x E A 8 k H d k K D T l l Q i a M A Y q c R B B r 8 e k p x 5 E y a m z i E y a j J Y G q 2 F t 0 f 8 z D D r T 0 L l I U W o G V G p 3 O k Q f c U c C y i + b v N 7 A w r o 9 u b o S j 6 E Y b q r O n f W V b 7 + n R i Q + 1 I 1 b O p f G X C k f b k Z t 4 V X 4 R I b Q W C r x g U U Y c 8 9 8 W l + c V S H i z Z 5 j j V k 2 m 1 7 b a W 1 o Q u 7 x s y h I z U R F X j E r H V j Y a l O u z s W 7 f I z i J s s Z D u Z M e n o N v S q c n Z H j H Y O z b d 7 Q P / A 4 f J 7 8 K W J / 9 R w y d + y D t k G D t A 0 7 c X H L b j j J S c s S Y u d O Q 0 3 h N Z q u K i i h 1 3 Z m P P 0 A v U 7 / j 3 v p l T M 0 4 A Z l h m g k 7 R N b X f 2 8 p a 8 c Q m n K B R I z C T C s X E v z 7 V T U a 5 F Z 0 g z N v F W 0 r j o 8 F H K l E m H T J 0 C o r o Q b + R 1 O r s 5 0 U u y 1 j M t Q u q j o + q k Z P 1 2 N 3 G O p i L 9 7 O k 7 + 3 w 7 q + U Y 2 X 2 W / l T O Y E b 5 L z R i y o 3 x / / f 1 r t 7 Q E X r H j U 2 k 4 3 W C A 4 c E n x G e 8 n R L s q 4 J P W z 2 y N m y D s V W a L B s 4 c S x K C 6 4 h c l o i m m o 1 K M 8 p o O X u P p 7 Q V E g P j E X G L p 4 B k G 5 i e q v l q t 3 + Q h z l + y Z Z m s 3 B s R 8 e Q 9 0 E j 3 9 / d e P Z 1 K g X n + v S m E R K q l p x o U E F 3 5 8 8 y U q A y u u 1 d F q S 3 M e P G F Q 9 K w X 8 R 5 h W / 4 5 b M Q c y Y k w X t + 3 H q N Y S B L j d 4 h / v I G y 1 K V f n 4 l 2 + m 6 C e v w D q N Y 9 C f / 9 P c L H E x p S k T i i v a 4 P 7 m H g 6 + z z 6 z o k I G j c K w 8 I C 0 H C 9 W q p A W v 7 K 6 f N w H + Y L u Z M S 6 q B h y P j q E H k 3 Z M j 5 5 h g q t 2 z B e I 9 m q S 5 n U M E N 6 i Z c 1 b m g W n v z g Y q u E I 3 H 4 D e M r t 4 V R / F O r j N t Z z Z u u T T i p 6 m o p g + G m + s a 6 N W c C x t 2 w P X Q l y z H G S w Q g y J + a s i q / 1 D B A O / Q Q J o W B y X E / S V c v T 0 x a t 4 0 p O / 6 j p a L K J y d c G b T H o x f Y 1 o C D 5 0 4 e 9 1 I 5 w D K d 3 6 G 0 U I V u 9 H X 2 G p T r s 7 E 1 0 P 1 E s 1 z l y M 4 L o K m W x s a 4 e b r R W K o B m Q d P o 3 x K 6 V n V S K J L J 2 2 4 x s Y n Z w Q M m U c N a b A k a E Q q i s g 1 F Q i / / N + 2 q z T V p t y d S o 6 H X O o q r / x D P R H z H R p S l G T u B i R c W 7 3 E U R M l c r T d h 4 i I Z X p r y 0 + l 4 W I S a N x 7 V Q q H R Q R p z K 5 B Q U i 3 I N V 6 E O s 2 5 O r a / E u X y 9 y q V a A Z 1 A A X H 3 U 8 G E z J t o p O H M R o R P j o W t q u j G a 2 E 7 B t 0 d Z C o h b c y 9 q y 6 p Q u 2 c 3 K + l L b L U p V 2 f i g x I O J N R s z z 6 R K K d m n P 1 0 J / F O 9 S j L y q d l U 9 e a Y q X i c 7 b 3 2 / O O k V Y E O / t 4 w c n b G 3 H 3 L Y G G d B c 5 A x 8 e Q z m Q 4 m r L T f 6 T q 5 T Q r 3 i I 5 S R O b z I t Y v S L D A Y U C k l m V L c Y E f n g S i g C g 3 F + + w F c 2 n s Y o 1 b M g 6 + 7 t B y k z 7 D V p l y d i s d Q v U C M p h B K h e k v c F + 6 g q U s q b x S Q h / 6 i h K X g 8 T M u k O 6 Q c g / e Q 7 R c 6 d D 6 e p C A r B G Z G 3 Z D f / S v t 1 B 1 r o 9 u b o W j 6 F 6 g V z 3 c G h 1 p r i o v k k H Y d 5 S l p M Y s y h J S s j l d L N M o y C j 8 / t G z J 6 K S Q 8 v h 1 d o E L K P p k B X Z R o y z 9 3 7 H X 0 a 3 3 d Y t y d X V + I x V B + h N x j h y w Y m F C o l L n 5 9 j K Z F M g + d R N x 8 a a + K q 2 c z k L J 5 H 2 q v l q E l K x M B C b H U e w 1 P H E O N T 7 b l Y 1 q P M z D h M V Q v o W R L O E S G e U q x T / 3 I C T D M W Y K Y p I k 0 b 8 6 l I z / S P S V a 6 i 0 X K p a l n I e x t Y V Y p D S T Y v S y u V C 8 / T p N 9 z r W 7 c n V p X g M 1 U u Y H 0 F z v V 7 a r 6 + V l W U Y f B G a G I f 4 O V N o X m T C i j l Q Q W / x h 7 v E x 7 M U Y G A G 5 R k h H Z E j G p V K 2 b s d D O v 2 5 O p a P I b q J w q 9 o 5 H 5 5 U E I t d V U a R t 2 0 F M 3 B E 0 D Y p M S I V w r R n N G B q t N j P J c J k T 7 u f j h B l Z C n N Y / X m M p E 3 K H B l n W 7 c n V l X g M 1 Y / o V z 6 C i S + Y l n q 0 k 3 P w B + K K v H D X X 3 7 L S i S 0 T c 3 Q a U w b x a i j I 6 D 4 / f O S W B d T b z T S t I L 0 P a b H D o y 1 V b c T P I b q Z 3 4 s b p V W B 1 s R E B e F o 3 9 4 C w l P P k R X + b Z j 9 F B D u J I L / 4 n j U P f j j 6 y U / H e 3 r 4 d 8 6 8 d U x s 8 / g n H z R 0 h + 7 R / w l b e x G j 3 A V p t y d S r u o Q Y A D T O X Q m F m N K P u X Q D P E O k k j v M b d 5 H I i r x N K m e M e 3 I N d M f / T c t R a r m x i 0 d Q x 9 M 5 A h P j U a U 3 / V 5 O 7 0 M 6 B k P 3 N Z h o X b I a 4 b O n w X 9 8 P D I P H o P S 0 4 M u U D Q n f e O X N / b 9 G z Z H O g C O E p + I u k L L T W B k c j m u x l p u G 9 1 d z N u S v + x 7 c Q 8 1 g C j w i U H s Q u m Q g Y y v j y G W e K q k V 5 6 n e Z G w e T P h f N / D M M 5 Z g r o r h e Q T L 8 B v Z h K U j a a Z 7 O 0 Y 9 H p M j e 6 H K e q 3 O T y G u k U c + c 8 Y j E Y c z d H A s G g V z S s 9 P f H D O 5 9 D F R 6 G s L l J K D q V R g 8 n E G e n B y 9 d D P g M Q 2 V G D r S a J v j G R t O f M S d 3 1 w H I 9 2 / H z B F u r K S b W L c n V 5 f i H u o W E B / Y B h W k Y V K 0 t P W Y I x G N K q 3 J n V 6 b p i 9 A w w j L c 6 a a S k x H i 8 Y + s A z V + / e x n I R A u n y 1 x d K e g N l 7 D k F 1 8 A t M D Z R B T p 8 8 c n o L H k P Z y e Q R l k b j d G g X q j Z v Q t n F H K S 9 3 f v T g S r r 2 + g + f x T S 1 W t u b E H U k j l I e P Y x Z H 8 k P Z s S L m c h K n E k Z O l n I J w 9 j c k P L a H l l d n 5 0 D W 3 4 s x 7 n w E 7 N 8 K F / O 3 2 Y N 6 W / G X f i 3 s o O 8 k s l q Y E i W Y a k J M M f a v Z c D T p g i U 4 c E l t h L 9 0 r p Q 1 9 c R T G Z 1 V d K l 8 z q n z U H q 4 4 / x f 3 2 J 3 G X r T Y Q U X f v c a 4 p M S W c 5 E m 6 Y R 8 l 2 b E O L r z E o 4 j o L H U H b S s n M z F A e 2 Q 7 Z v G y r Z Z p X m 5 G 1 y 3 L 4 P B R W m L c R U C s v v P P m i l T A s u J c u m 7 / 0 z X F 4 3 D k D w x f M p R N o j e H R K N i 4 h d U k h l N b h y v J x P B c V B 1 G D L 2 j Q q H K S o P f W d O 5 v x 2 w 1 a Z c n Y p 7 q G 5 g N J j m 5 5 k z f G Q E 9 H U d R 9 o c Q a v O 8 n i c 9 j m C s f O n Y 9 p v n k X 0 Q 6 t w 7 V I B D K G R t H z 4 X N N w u h h H i Y M Y W m J Y h k Y N J v 7 k P u L h X K i q S y t R f q U E N f n F k O / Y g M h r A / U U x c E F j 6 H s x L B 0 N U t Z o h S M K D u X Q a c F x T m b p g X 1 N p n C M B w v B V L K L A 2 u 9 F o t S 5 E v A L M T 6 E W K j 5 + h 1 4 l r p Q W P T d W m L 4 G i E 6 l I C r d 8 C G z e l v x l 3 4 t 7 K D s R / U L Q a G l o O n R y A u 1 i q U O G m w 5 h I / Z 7 q c V V S v c x I 3 9 m O R 9 w z F / + y F K W X L + Y j Z C 1 a 3 C m S o G Q R x 6 m Z U Y 3 d 0 T O m w H D f Y / h W O E t T F P i U H g M 1 Q 3 a E q c j d s 5 U F B 8 9 B a O m A X U 5 e e w O Y f X j L N H 3 5 K / f y F I S 5 z f u p N 0 9 k e A A D 0 x 9 V j o 1 R K Z U o q h K 2 v e i q L K F D s m L y v O O p l 8 Y H b D V p l y d i n u o b i A + e M 3 e d 5 i m B b l l 0 w V e T m G p v q f 1 / i c Q / f K L L A f 4 R o f f 6 O 5 d + / Y I i a F q E b v o L u h W P U b L r C H / L Y 6 D I J 8 K G 2 Y 2 Z O Q 4 1 K 4 K a L a Y P M H 4 t S t Z S q I m 9 w p L 9 Q 8 5 Z S 3 w e O Y X 0 D / y L H T z V 2 D 6 p o 8 Q d v 8 9 9 J 4 m r w A 5 7 6 y z 7 Y U 6 x V a b c n U m + t x 8 q M q R 1 D X p M O r n T 7 M c 6 I L A p P 9 6 l n w l S Z 6 q r a n / T 8 u o b Z R W 9 V a T 6 4 l n X k L h 1 0 d g d P d E z u a d S P z w X / R e d 7 D V p l y d i 8 d Q 3 U D t Z v Y s h x j S s b 9 9 w D K A e 4 A f S w 0 M B K v n T u W N P e j X 2 W p T r k 7 F Y 6 h u k J 9 T I n k k 5 p X a i Z g 1 D S N W W m 4 T 1 t / E v f Y q S 0 m U v v Q C 4 s v P s x y n t + A x V D e 4 u m U 7 S 1 l S 8 E M y r j Z Y P g / q b y 4 0 u c L Z 3 8 x r i g M q H 2 + E 4 s 8 v w 9 v c 0 3 a K r T b l 6 k w 8 h u o G 4 o H U 7 Y x Y e B c C x s Z C 8 P G l + W u W u 3 8 N C G L + + 3 c s J T E s a R p U I 0 e i / s 2 / s J K b Y 6 s 9 u b o W j 6 H s R P x 1 + j b p w a d 4 I n z u i X O I W T y b H v k 5 b u 2 9 t H y g k V 5 u O V M i d M E c t F S b Z l J 0 i X V 7 c n U p 3 u W z E 3 E y a s J D y 1 m O Q H 7 9 0 b w W Z K u C c L Z l Y O 4 u J D 4 3 C 5 g 5 D T E / e x z w 8 k Z T F T v j 1 2 6 s 2 5 O r K / F B C T s R P 5 y X 5 f 4 Y c b e 4 R F 3 A 5 O d s P y Q d a M i J I e V u k d Y / Z a 3 f i s B J C V C 4 8 G U b v Q U 3 q G 7 Q 0 K J H t m c U d C s f R X J u P S s d 2 D R O v 5 u e N C 9 i e P 5 3 u D p x A V o f N e 1 T w X E s M n G j 0 a G q 2 x n x v + / 0 2 6 d Q / 7 N H M S x h F H z i 4 2 C 4 y f K T m 2 G r T b k 6 F 4 + h B j n T g 2 1 3 M k T T c Q 6 U 9 v Z z d n W B t r 4 n J y D a a l O u z s S 7 f I O c k y U G R A / v u G z E z 0 O J J i d 3 G C N H w j N h L N Q j O + 6 K x H E 8 3 K C G A H l l p o W N Y 4 O c 6 b E 4 j e / 9 L y s B q v z C U R A 3 g + U 4 v Q m P o Q Y Y c 0 d J u y s F p B + F Y s e n N N 0 Z y t p K R P k q E O r j B P n 6 t 5 H 7 1 j t Q f f o 2 t B r p S X P i K y 9 a 7 F H R H W y 1 K V f n 4 j H U A M L t 4 H Z 8 / / s 3 E e 8 r o D I 7 j 2 6 7 L N / + C S L 9 p K X p E 8 J d E e 4 h w F k p w 9 R Q y Y A M u z a j 8 I 0 3 U f q P N 2 g d 7 Y N P w T 0 k k K Z F U q p v 5 a B r W 2 3 K 1 Z m E U 9 m F Q 3 Z 5 2 a s v v Y x f v / 4 u y w 1 s x L d D t l X a 3 0 8 8 K K C + 9 D p N 2 0 I J P b S N k t e R u 3 s g 7 p 6 7 U X E h C 8 H 3 L E N K U T P 9 p h x G Y i i d w Y g q j b S k o 7 s s n R y I Y x l m K 5 I 5 d m F h U L 4 e r o j w 7 3 i 0 y m C l o b 4 e b h 5 d z 2 L 4 P q O 7 M w g c j 7 l B i X i G B 6 O e 7 f x q j f P B H d D W 1 E D p 4 w 3 t o g d u T I n S r z G t 1 7 p V u E H 1 D M s Y i h V y + h 7 x W 2 3 c b 1 + g 6 S B 3 A Z r P N 2 D 0 q k W Y / t x a x E 2 K h W v u B f o m h U 2 b A G 0 1 + Q I w G q G t q k b 4 G G n 7 M C d 3 x 2 8 Q Y / H Z 4 L J L N m I o C U 2 j h q U A A + n L V 1 V X 0 S u n 9 z h b 0 A j 9 g 0 + i e O k T S P j n G 7 j 0 w q 9 w e v W j y H n z X 2 j W 6 i F k p M F T K b 0 H q s B A G F Y / g U a 9 N F D b v F z a i M W x W H 8 2 u L q S z W H z U 6 d O Y e e O H U h O T s b e f X v x + e e b 8 N + v v o p d X + 3 C V 7 u / Q p u 2 D d u 2 b W W 1 O b 1 B q j w E / p t N e 5 A L l V J M l f 1 L a T M W b V U V 9 W o N J e U I n z W V v p 2 c / s e m Q V 2 v u I 4 q 8 o b t 3 r 0 b R Y W F K C w s o u W F B Q V U T k o n h I W F 0 z J O 7 1 F a 3 Q r t O 1 s R / / G H N C 9 U V U A X l w D D + C n Q 3 k M 8 E u n 2 + c R E o P B o M h T b P 6 F 1 O P 2 L c D q 3 y D Q o Q f r h 4 X 5 e L D f 4 G U y D E l 3 h 6 i S D 7 8 5 1 g N o L 1 4 7 8 g I l v / Q 2 X v / 4 e w V M T k b F 1 L 6 1 j e O i p H u x s Z B t x U O J 4 V j 7 L c e x F S M 4 t v v E e + L i 7 c I M a B N D g d / t 6 K S 2 X w c h O A l E 8 8 t M O e 6 H 3 F N G g T m T 1 7 9 Z o g x G b X T 7 O w I b 0 9 E w n w 4 s z y I m F O d K Y O D 2 H G 1 Q / 4 0 K 6 c j 2 h b f n D 8 H r 8 a U Q t n I W E R 1 b y k w k H C H b t K W E w G u h A h b 3 l A 0 a D g O a 2 n n u V q g Y t c t w j k K b 1 Q V O b 5 f 4 R D s F W m 3 J 1 K u H H y 1 c t Y i i 1 E j h 6 9 C i u l Z a i q q o a s 2 f P R l F R I W J i R u K L 7 d v h 5 + + P 8 I h w T J o 0 G e s + + A A P r 1 2 L z M w M 5 O X l Y / j w A P o z T k 5 O C A k N Q W t L C z z V a i x e v J j 9 C 3 1 L d W U l + V u 6 X u 7 9 2 D O m f c E 5 Y r u V o z A v A 1 8 e P s 5 K O P b S w a D C / N T 4 a N 0 6 V F R U w s f H G z K Z D D q d H p F R k c j K z K L 5 K V O m w M v L C 9 k 5 2 c j M y M T I k T H Y + N l n W L h o M R 1 u 9 / X 1 h V a r J U Z 2 G d O m T c N D a 9 a w f 2 F g c q 6 g j K U 4 n F v D p k H Z g z h r 4 v r 1 C u q V O k M 0 T H / z D R c H I N y g O I 7 C M o b q B q K n 6 s q Y R A a 6 M V H M 2 4 C L 6 x Y k n M k r M X k o N x c Y N D V o u 5 I P 0 s + D k X T b x H O G j G K 6 E x n a 0 6 Q + x P r m P 2 f 9 O 8 z y 9 v y c W K c 7 f 4 u 4 h s j e A 4 / k S 5 b g n t 2 7 k V 5 Y z k o 4 n F u j g 0 H J W h r Q X H B F + n C S D z D 9 M L d / k G 1 c x f s G l r 9 R 1 / y + a A j k Q 0 7 v k z w 1 I r P 7 N / s 5 a k C i c V j X b 0 + z f I f 7 3 T G o 2 b O x e P 1 6 b l A c h y G c y b c 0 q F B f a Q n 2 7 U R 6 E T c o j m M g B l V q Z l D O C P B w w e n T p 6 D 2 V B O H o k f 0 i B F Q q w f m V s P d 5 e T J E / D z 9 U N Q c D B S U 1 M Q M C w A c a N G c Y P i O I w O j + n F 0 T v x G V R r a y v 2 k P j i 7 N l U d m f w U 1 5 W h r z 8 P K S n n 0 N u T i 6 y s y + x O x y O Y x B S z D y U N / F Q o b 7 q G w s J x Z G 8 o U h b W x t 9 + N z O e e 6 h O A 7 C p s W I h j R U j U n E 3 J g 4 H E c i u 7 E Y v l 2 3 I 9 Z t w M X V Q w 1 d N 8 T h 9 A M d j g S 9 H b F u A y 6 u n q r H U 4 + G F O Z t w M V 1 C y J d P u v S 2 x H r N u D i 6 p l 4 D M X h O B A e Q x G s 2 4 C L q 6 f q u A T + d s S 6 D b i 4 e i i r G O p 2 x b w N u L h 6 L h 5 D c T g O A / h / P 5 I 9 U 5 Q G C y Y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 N a m e = " L i v e l l o   1 "   G u i d = " b e 9 d 0 4 f d - 6 8 7 a - 4 9 3 9 - b e 1 0 - 8 2 6 4 a 3 e f 3 6 4 e "   R e v = " 3 3 "   R e v G u i d = " d d a 1 e 6 d e - 0 0 b d - 4 8 5 e - 8 4 e 3 - d a 7 2 e 1 b c a 8 a e " 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 N a m e = " P R O V I N C I A "   V i s i b l e = " t r u e "   D a t a T y p e = " S t r i n g "   M o d e l Q u e r y N a m e = " ' I n t e r v a l l o 1 ' [ P R O V I N C I A ] " & g t ; & l t ; T a b l e   M o d e l N a m e = " I n t e r v a l l o 1 "   N a m e I n S o u r c e = " I n t e r v a l l o 1 "   V i s i b l e = " t r u e "   L a s t R e f r e s h = " 0 0 0 1 - 0 1 - 0 1 T 0 0 : 0 0 : 0 0 "   / & g t ; & l t ; / G e o C o l u m n & g t ; & l t ; / G e o C o l u m n s & g t ; & l t ; A d m i n D i s t r i c t 2   N a m e = " P R O V I N C I A "   V i s i b l e = " t r u e "   D a t a T y p e = " S t r i n g "   M o d e l Q u e r y N a m e = " ' I n t e r v a l l o 1 ' [ P R O V I N C I A ] " & g t ; & l t ; T a b l e   M o d e l N a m e = " I n t e r v a l l o 1 "   N a m e I n S o u r c e = " I n t e r v a l l o 1 "   V i s i b l e = " t r u e "   L a s t R e f r e s h = " 0 0 0 1 - 0 1 - 0 1 T 0 0 : 0 0 : 0 0 "   / & g t ; & l t ; / A d m i n D i s t r i c t 2 & g t ; & l t ; / G e o E n t i t y & g t ; & l t ; M e a s u r e s & g t ; & l t ; M e a s u r e   N a m e = " V A L O R E "   V i s i b l e = " t r u e "   D a t a T y p e = " D o u b l e "   M o d e l Q u e r y N a m e = " ' I n t e r v a l l o 1 ' [ V A L O R E ] " & g t ; & l t ; T a b l e   M o d e l N a m e = " I n t e r v a l l o 1 "   N a m e I n S o u r c e = " I n t e r v a l l o 1 " 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I n t e r v a l l o 1 ' [ V A L O R E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7 5 & l t ; / R & g t ; & l t ; G & g t ; 0 & l t ; / G & g t ; & l t ; B & g t ; 0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2 8 2 1 4 9 3 6 2 4 7 7 2 3 1 8 8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 N a m e = " L i v e l l o   2 "   G u i d = " 6 2 7 7 d b 4 8 - a d c 4 - 4 4 0 e - 9 5 c b - 6 5 b b 7 5 f 5 c 8 9 2 "   R e v = " 1 "   R e v G u i d = " 6 f f e b b c 3 - 8 9 7 e - 4 d 3 2 - 9 6 7 e - b f 9 7 0 2 6 3 0 e 7 4 " 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7 . 6 6 6 6 6 6 6 6 6 6 6 6 5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e 9 d 0 4 f d - 6 8 7 a - 4 9 3 9 - b e 1 0 - 8 2 6 4 a 3 e f 3 6 4 e & l t ; / L a y e r I d & g t ; & l t ; M i n i m u m & g t ; 2 . 5 6 3 8 1 2 5 8 2 6 9 9 0 7 1 6 & l t ; / M i n i m u m & g t ; & l t ; M a x i m u m & g t ; 5 1 . 0 5 4 6 0 0 7 9 9 0 3 6 0 8 1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3 . 9 7 0 9 8 5 4 1 & l t ; / l a t & g t ; & l t ; l o n & g t ; 1 2 . 5 7 9 9 2 3 6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6 0 7 7 8 1 7 1 5 9 7 1 & l t ; / i d & g t ; & l t ; r i n g & g t ; v t t x - 5 y 8 4 B 9 - r w C i 5 r 9 B v 7 g b 9 o 8 R 7 k o w B q x t 2 B k t 0 y B g v 8 p B - y k i F u g m H v u r N 5 s o 5 C z j 6 d - h o k C j 5 m Y v h m b k 6 i i I 1 w l S 2 n t D 5 h r F z u 0 l H j p 4 z B q r 5 d 6 w 7 w L n _ z G o 8 3 v B 7 4 l _ B j 6 8 0 D 3 x y m C 9 z y h B w l 6 K x 3 2 I 6 y 3 g B _ p - N 2 - r M - w 3 e 2 t 3 q D 2 k u h E 0 v 7 v I v 4 k C 1 q n l C j q n Q 5 5 5 8 C - 6 v 0 F 8 3 8 S _ h 7 Z 5 g p w B m u g R _ 6 2 M k 6 t G u j j F 5 6 7 G x 7 _ v G s h u T 0 w u V 8 s i E r i j D k z 7 R y u 2 m B x q g R p 3 n C 6 8 o I 9 j t n B 9 u 1 r C k 2 m i B 1 _ 9 T 9 4 x S n 2 2 S s q t v B 6 g - j D k j z e j 4 q F 1 x - x B i n n K i j v L 1 s w H l y p R v i i T 0 _ h m C 2 _ m p B 8 7 3 P 0 5 m m C n r s k F 1 l - P h o z q B t 8 0 J 1 u m k C m o y 7 B v m q I 0 1 n u C w 5 r o C 1 1 g O j 1 0 v B 1 v w j G j 4 r 6 G z r - - K - v 7 g H i g 2 1 H 4 7 j e 7 5 r a v w j T t 6 q c z 6 w B x q 4 O t v 0 j B i 8 g K q j - S t m p i C g t - n B h y 7 x C - k y i B 6 s q n E l t n c o 1 1 S 1 k x 2 E - _ m 8 D 9 6 y b 8 k h l C 9 3 _ e 2 l z H 0 4 8 j G 7 g 9 l C 4 4 7 O 7 k i g H z 4 0 O 9 m m q B k v g 4 F - 3 _ Z z 7 p Z p h i L y 7 h M 2 6 2 S 8 p i C u m l E - z 6 K 4 3 7 - B 9 2 1 s M y s j n F s n t V 4 l h G 3 s u i B 3 h s P l 6 x u B 3 - z h B n q _ C t - _ F w l q C g 7 t E v l 0 D q n z t C p u n p B w y 8 m B n v 5 J x u n d o j j t B 0 l l v B g n 6 i C h x k i B 2 s n C i t j Z r g x L 4 x 6 J q h w I y n t E 8 w 2 I 1 - 6 Y p p s b l m 0 j B 4 1 5 J 3 j 8 3 I x r - s E v y x a 3 t y 1 D 7 9 n K _ p 7 N l n i I 0 v w C 5 m 4 B i j x Z l t 8 U i v 7 k C _ m t 0 B k w 8 K y 5 r M s k 9 7 E x q _ g C 9 z n l L l 5 z m B 2 1 - s B _ y k F 8 4 z X 4 4 9 k D q 8 l L 0 6 9 i B j m j W 7 w 4 M - v p t B 9 w 0 W r v q D 8 u j 0 B k s o V 3 w 4 G j 2 z O l l 3 D h z 2 S p 4 7 L l g w E 0 v t T j p o y B h n n V 1 5 u i B z 0 p t E 3 4 u G _ 1 x V u j w f g s 1 K y z j p C u n 4 _ B _ t 9 H 4 i z Q u m 4 p C 0 z 5 j R 7 n t p a 6 u 4 t V 5 z 3 _ H 0 9 7 j U 0 0 - l o C o 7 i 3 - B r z 0 K h y n D 3 k g D 3 o 9 G 3 6 l M 6 o r P x 0 v e m 2 1 Y 0 j 7 w Y 4 t p q m C 1 k 0 j 1 B 6 1 2 B 5 j v h e s 3 l 3 D k h g 5 K h i - 2 I p 7 9 g B 1 u k r B n w k m C 4 8 7 T 2 h 7 G q r o f q l j K s 8 m U 9 8 h I u 6 m K 3 v 1 D _ j o L h - 5 L 8 p 5 V 1 j - T k x 1 D 8 q 3 R k i l L n i q s B 9 2 4 W 5 r g 3 C q z - S t t _ F t o - J 3 _ 2 v C z g w r F t 2 l 0 B p 4 o C k 1 w d g 7 x N w r 9 B q 2 x D - r 2 R 9 g t E 1 k o D 7 p q g C x s n i F s n - v E 2 x g b h q g U p p 4 L x 6 2 M 3 6 o J 8 l 2 L y l h m B 0 q k O 6 p - 8 D y l q o B x p t O o s i Q l - m c o w 9 W i t x N s 3 0 Q q 6 p E i - 2 X 4 n u K o l h f i p 7 m B 5 o w 4 C _ y - O 4 4 u P h 9 j b s 7 - F g - m P y 5 n s C 1 p u q C j u n L 0 3 n f t 2 z N _ o n 6 E l n 0 0 D u i g j G 5 j g J _ _ 4 u B z 7 k U r 1 h g C s x x H r 8 v L i n g q B j h i _ B m u u i C t z 8 o B v 7 7 h C h h 6 C p n 9 1 C j _ p N 6 4 l N p l s r D 7 0 n v F u p u i B - _ r l B 1 7 4 k E u 1 k L 6 k m D s j s V i 5 6 o E k s r e g q x 0 B q 8 r h E t p i I w u - _ B 2 z r h B _ j j q C z 0 v 6 B 2 9 z X n 2 3 N 2 y h S 4 o k u C 4 8 u U z h v - C _ o 8 - B j o q G m q s X m 8 v x X v 8 _ 3 C o _ h w B s r n N 6 4 - k C r h 7 0 B u o n - J h p 3 8 C q - s 5 G u m 7 r B 8 j 3 w B v o 7 3 G h y v v B v _ 2 x B w v l h D k 4 g 2 C q k n u P h x p t G y 7 6 X 8 r m 7 B v 4 k G 3 6 - _ B n o m x C s w r m B m i w Z s m w Z n 0 n P u l 0 M i 6 m w C v g 5 F w x s y D i x 9 i C x r k 0 E k o 1 y B r y 3 a 2 o v R - _ 6 B & l t ; / r i n g & g t ; & l t ; / r p o l y g o n s & g t ; & l t ; r p o l y g o n s & g t ; & l t ; i d & g t ; 7 2 1 4 8 9 6 6 0 7 7 8 1 7 1 5 9 7 1 & l t ; / i d & g t ; & l t ; r i n g & g t ; g 2 o 9 7 z s - 4 B u g n y G 2 3 y w B j g l 9 L _ k q v B _ x o C p 7 t B 1 g 6 d - i h F 5 r o q D p - 2 z F v 2 3 r H q t h k E z n t 4 B i m w J 5 1 p G 0 2 k v B k k k z C q g x k B o x g 6 B l u x V 8 8 - h C r z 4 w C g g u x D _ y 8 C 3 8 l 3 H w 6 9 U & l t ; / r i n g & g t ; & l t ; / r p o l y g o n s & g t ; & l t ; / r l i s t & g t ; & l t ; b b o x & g t ; M U L T I P O I N T   ( ( 1 2 . 0 9 5 6 2 9 6   4 3 . 7 3 0 8 5 3 8 ) ,   ( 1 2 . 7 5 5 8 4 6 4   4 4 . 1 6 2 0 8 3 6 ) ) & l t ; / b b o x & g t ; & l t ; / r e n t r y v a l u e & g t ; & l t ; / r e n t r y & g t ; & l t ; r e n t r y & g t ; & l t ; r e n t r y k e y & g t ; & l t ; l a t & g t ; 4 4 . 8 6 7 0 3 1 1 & l t ; / l a t & g t ; & l t ; l o n & g t ; 9 . 6 2 0 2 7 1 6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6 1 5 6 0 9 9 0 9 6 4 1 2 1 7 & l t ; / i d & g t ; & l t ; r i n g & g t ; y 4 u 4 4 v 6 g 1 B i 9 t O h o 0 H p n z k B n 4 g C & l t ; / r i n g & g t ; & l t ; / r p o l y g o n s & g t ; & l t ; r p o l y g o n s & g t ; & l t ; i d & g t ; 7 2 0 8 6 1 5 6 4 4 2 6 9 3 7 9 6 0 6 & l t ; / i d & g t ; & l t ; r i n g & g t ; 2 n i l 0 j s k 1 B i 8 0 7 R k i q j B 8 l r 1 C _ 7 9 a r v m p B i 0 t U - n s p B q 4 2 3 C h 8 l Y 7 m v t B 1 p x H 7 h p w F j s 4 M 8 h u 4 E _ r 0 6 C v t 0 1 B y 8 o u G q 6 _ w D 7 2 s 4 I p - n W k 7 n z D 9 o g S 8 - s u B m 5 5 O k - o Q k n h X j p r K k 3 - t C i 3 _ 5 B 9 2 _ P m s v m C v o o w F s 6 p 4 B o l y P 6 k i P 6 2 x p D i g u F t 6 2 6 D u _ y k B q m s v C 4 k 3 q D v q r v O t r g R t - 1 9 E r 6 r 4 H - 3 k h B p x 8 k B l j v G o h 8 s C 5 8 w y E s 4 x k G k 9 4 K 4 2 0 g F u w o g F x g j m C p 7 p 5 B 9 g 8 H v 0 v s C k 9 _ F x - s u J - 8 u 6 C j t l c 9 z 9 N - i 0 K 7 n 3 H j k i S 7 l 7 q B t r - o C l n 4 1 C 3 8 z V 0 - 4 Z v r 6 1 B h j s e r 3 u g C 5 k n r B x 9 j R o 4 _ s B 9 p u m F _ t v - E k 6 - J 0 8 q l H z 2 2 a z x s r C g q 0 a r g x 6 B 9 h 7 m C - o - q D - t t 4 H 7 o l k B k w s N t 5 u p C 0 t 5 P 9 v v Y t x o 5 D w o 7 N r q r P x s 7 s B s _ v J 7 l x _ E t 5 l Q m p q T i 2 k M j 7 t L p y w a 0 z 2 W v 8 l D 1 r 5 g B i 6 3 L s 2 1 U p - 3 B 9 m s q H u t n 2 F g 4 m F 9 i l i G r y 9 Z i 1 1 6 B z q p E 1 7 l Y w 6 7 V 9 o v x C 7 g g - G p o w T 0 3 6 z F o k o - B 0 w g D y r 9 C l s m M w 8 t k L z - t g G m 9 0 5 H k 8 q w I j 7 h J 9 3 6 h F 6 g z y C k - p u C o 6 o i C h 8 7 - B 1 1 k h F _ k 4 _ C n x u P t 4 3 o G h i o l B q 7 u h T _ 3 n i O 0 2 9 z K 2 z j 2 F z h g x G i 0 3 t J r 9 k s B _ o 4 1 G y z _ o D 6 h z X y u n d z 6 r b v o - _ C 7 v 8 m F w g h i C h n 5 r B p w g a 2 h r J 4 7 3 Z 5 g - m J u k z p G o - - p B 2 4 w q D w l 2 n Y _ 1 q 5 B v 3 h s D i 6 o 5 C l 3 1 n B l h t u D r t l 9 B 6 7 p 4 D v q u w H h 7 i q D 6 u 6 y D l t p s E t u q s B v o r v I 0 s g b h 5 4 H 8 p r _ E i 5 8 z B v v t 2 D k 6 4 6 B p 2 i z B - x v 9 G 7 5 g 9 V n y s _ G 7 n h P 6 u w U 9 4 t 0 C x w x 0 E l h 6 X l - p z D - 7 l 6 B n k k 1 J _ i h m B l h q m B 6 z r n F 4 9 2 h K n m 3 f o 8 o r B 8 0 h 1 K m v r n G 2 z n l D x w _ H 0 _ j h B j z u j E - 2 i 0 C r 7 t m B q s i k C 6 s t r H s 4 v l B j j 7 _ C _ r 7 u D h 6 9 g B - p m m C t o j h E 2 o y o B v - i o C h o 8 h C y m z h O 0 o p 4 J v o 9 2 E r 1 0 s C l 2 h p B s t q q W _ k h L 3 z s g B 6 t 5 t F p 5 z v D r 2 1 e m s g g I y l o 3 G u u - 2 C s r 5 3 C h j q x H 9 s r i S y m u H m w 4 F 9 - 3 D p 2 k H - y s E r 6 z M 6 y u v B t s x f r 9 z H r k z F 7 7 s 5 D - t 5 C y - t K y k 6 d m 1 j E y - - q B i y l D - 9 8 B k r 1 V 0 g y M 9 5 x R 7 k 4 G o w 1 L h j k e i h 2 C q 3 9 C 4 7 y Q x 3 j D r m v K x z u E m 0 t K g i 1 Y 9 q x E s i n Q p q y F 1 u 4 O n 4 g R w _ _ S w u p G r l - N i j l E l 8 k 5 C x p u n C _ w 0 1 B 3 4 i L 2 j j v I 5 q K s 1 5 j B 6 q k K - q 0 z D 7 0 u 5 D 1 u 9 p C h p 0 j C 9 j z e 1 y q t D 6 x z 5 B 4 6 0 p D o 4 j 3 E 3 u n 5 B 1 g g O 8 w v o E 4 5 u r B y 5 z U p p n v D z _ o F q z s F u 2 8 L s w p 2 B x t s S n x o I p s v K s o 9 V s 3 s G w x s D i x 6 S 5 g 9 S g i j F m 9 u I 6 5 p F 6 p h h D 6 r w s C s n h W v u g 5 H s r j k C n 4 u F 8 9 t P w w m E - n p 9 B 0 u - r B j 0 q u B 6 g r R v _ r S h - 5 j B p 8 h 9 H j 9 y a l y n h B 0 _ j t D 6 8 t Q h m v 4 E n v 3 5 F 4 8 x r J z y w L 7 k 3 R l 5 J 9 g o 5 G o 9 u 1 T t 8 i v C 7 _ o n C 2 x u H 0 y v l C w 5 2 g G _ w n j I 1 s 0 q B o y x p D l w u S j x 3 m B 3 4 w n C 3 z 7 v H s q z 1 B q 6 9 - B 2 p u Q j 8 l S 4 y _ n B w z - l C q 9 j M 5 j g s K i 5 w b 1 t s E k r w T m o s 9 D o w _ l B n g u L m v o 5 C w i h o B _ u k C s t r 7 C g m y s C 8 u y z C v w h h D 8 4 v o J h l 0 a 4 6 m 4 B 9 4 4 h M i q r k B p 8 8 9 C 3 u i n N o u 4 E 0 t 7 g B 7 1 r 2 G 1 q p N p l p L w z h 7 B w n - 8 B p n p 9 D u 8 h 2 B 9 _ p m D w k 7 G y t v q E 1 w h n D z l z l G 0 o 7 k B z 3 z Q i n p m C 5 p 8 4 F 6 7 y 0 I j m x i F y l p a g o 0 a j r p H p t 8 B 6 y t V - 4 7 R v y n E 2 7 h T k r v O 5 1 v U g h 6 E v 0 w h D 2 h l d v m k u B w 5 k Y t p x o H i 0 w u F 5 5 5 r G 9 g 5 R q k r j B 3 m s o B i - m m E g 7 z 2 I j _ q g B g y 9 P - l l S g k 9 n B t m - I j y z G j 9 U 0 j 7 n C t 8 z U g 5 p c t 2 _ z B u w z V _ k h b 1 j n 8 E _ 3 i g B 2 w t y B _ 2 7 j C v y i Q s 6 9 K m _ 7 h B 9 q 9 m B x r q 0 C z 6 r p B g 1 t U m o s 9 C - - w x D i m q b _ x w C & l t ; / r i n g & g t ; & l t ; / r p o l y g o n s & g t ; & l t ; r p o l y g o n s & g t ; & l t ; i d & g t ; 7 2 0 8 6 3 6 8 4 4 2 2 7 9 5 2 6 4 1 & l t ; / i d & g t ; & l t ; r i n g & g t ; k n l s 3 r 5 g 1 B s u m n E m z m 0 D s p s R & l t ; / r i n g & g t ; & l t ; / r p o l y g o n s & g t ; & l t ; / r l i s t & g t ; & l t ; b b o x & g t ; M U L T I P O I N T   ( ( 9 . 1 9 8 0 8 8 8   4 4 . 5 5 5 5 5 1 5 ) ,   ( 1 0 . 0 7 4 6 3 3 9   4 5 . 1 3 9 5 3 4 5 ) ) & l t ; / b b o x & g t ; & l t ; / r e n t r y v a l u e & g t ; & l t ; / r e n t r y & g t ; & l t ; r e n t r y & g t ; & l t ; r e n t r y k e y & g t ; & l t ; l a t & g t ; 4 2 . 6 6 3 0 7 8 3 1 & l t ; / l a t & g t ; & l t ; l o n & g t ; 1 2 . 3 6 8 4 1 9 6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1 8 3 8 1 6 8 2 4 9 7 9 4 5 8 & l t ; / i d & g t ; & l t ; r i n g & g t ; g n g o 4 t k 6 2 B 5 1 j T - 7 l o C i 3 m g B w l h I s 4 t Y - 7 z G h 2 t _ C s x 1 G k 7 2 C j 2 n C t o 0 n B x 0 _ n k B x 1 v Y _ o x i B u 8 r Z 1 9 3 m D x 7 s z B j 5 _ t E v 8 7 t C o n 6 X g q j 9 B - x 4 v C - t y r B i 6 n 4 C _ 3 5 q I i z h D q j 2 P y p t 1 B q g r L z t 4 v H z i - R 5 s 0 q B i 7 1 k C h u _ u C n i n 0 N 9 p _ C 3 h p 6 D x 7 5 N 2 i s 0 B j n 8 i B r _ 1 i C 1 4 r 7 E 5 2 t h C m o j i E 0 - 2 v I h o y 8 L q l p y D 3 y 9 w C 2 _ 7 h G o 0 i B v l i _ C 1 l 9 2 D y 8 7 u B 1 2 r c x 3 3 o B m n w Z t - i R t 3 j u C x 9 m D k 4 0 L v 6 6 i I i n 7 p E 7 4 6 S i 0 _ v B r v K z v I i w - B 2 s j h I 7 0 2 n D q 6 l X n 1 o Z 8 v 5 x H n m _ U 8 8 g g B 5 w 8 n C g 5 r q F 5 k i s F m 6 1 5 B w 3 z u B - z 6 v C 4 2 _ 4 J 3 8 r X w z y a 5 g g e g 2 9 Q - k p z E l t 5 S i 5 w i B k t o p G w i 7 v U y q - K k 7 z 2 F y 8 v _ B 6 9 r j B 4 l t G 3 p i H 5 8 9 L s 8 r n C o 8 n R i 5 8 q D p 2 2 u B o 7 x 1 C m o 3 8 B g o v r E 3 r q i C 7 u s I u 0 t S t h 5 q F l q 8 k C j 4 2 j O 2 o - t E 9 w h 4 D n i z T j u z k B 2 l l K k i j m R v 8 9 o B t - 7 H t n 3 v C x v x S x 6 4 k E q n 6 p B t p q B 4 p x h B m - r F 5 l 0 M 0 8 0 o B l w t j C h 8 0 8 B n 4 2 K 9 z o J 3 g r 3 C m o t W k - h X k i 5 E 4 i o W _ 9 r e s v 1 N 5 u k Y 4 o g x C 7 y x D u j 2 J h q 7 q D 5 o o r C 3 8 w u C h 5 y K 8 s - u B q s 5 M 0 5 4 O z h 5 7 B w j v n C y u l 3 F 5 i 4 4 C r l 5 2 E 7 q y 6 B _ 7 v o D 7 w - 4 B 7 o s i C v k 2 y F - _ w W m h 3 s B 7 g n i I 1 4 z j E 4 3 0 6 K u 3 x 6 B o 9 u x E s 5 - z F 1 r 6 C q 0 n W q j r M i - t E q r 4 O 4 m h x K 6 8 7 E u g i h B 5 t 9 F n v 2 P v j 4 V r n 2 x B t q h v E y m l o E 9 p m 6 M 4 p 8 g H l x p R l 3 4 H t o h Z w 5 k K t n r x C 0 y t h D 0 g _ T q 7 o j K 4 i 0 B q _ t a 4 j _ b t v _ u B 2 x 8 Y _ v 3 k B 4 q 6 i B l _ i i C q k p 6 B v 1 i 1 B v v y 9 D 8 i o p B 5 4 2 K 2 n 4 G w q 0 x B 9 8 u c u 4 k E r z 7 m C 2 4 k n E _ 9 0 S 0 y 8 u B 6 z _ J z p 1 L h 3 w Q y o o n B 4 p z E - 5 p P y h y 0 B j 7 7 n C l r 7 C 3 j t o E u 2 w o K u r t a z z g 2 D l 5 o h D n 9 p j B l 8 k Q r p y I l k 0 _ B k i w 3 D 9 j y 2 S 4 2 j 3 F _ 9 7 o C 3 2 r n C 1 m w 8 B v m - g B _ w 6 Z h v h o D v 2 3 p F i r - J i l _ F p y p S h i 5 H p x j R z 2 _ E v r p h E 5 u 8 o E p h 0 Y u h 2 Y w 0 4 Q o n s 9 G w n s - C _ u h Q i 1 k U 5 n z g B - w q T 4 S i p 7 v B j l y n C 1 h N y 0 O k j e 4 n D v q s h B w l q o B 8 _ l I 3 n l F w j 4 l B 3 i w v D p q 4 N 7 z 4 d r p 4 z B u 8 - q B z w 8 f s n i 5 C 9 s 7 R 2 z 3 J k i u Q k j i V 8 p l D u n p J r _ s 1 D 2 j - 1 E k j v v B v l x K s j 5 E p h 1 u B 3 y 5 q D t x _ R k w o K 0 g s I - w 4 L z 3 j 5 C n 7 j L _ v t r B s 0 i J 3 u z l B j 3 7 l B r s n Z x y i 6 E k h z n B 5 s p v D 1 9 m h J l 6 8 K 4 n n Y l 5 3 J g 2 o I _ k 0 H 1 p m D 4 j l O u 6 x S 4 t 7 S p v j x G p m n S y 0 m H k 5 2 L s 7 8 w C s q g _ L g v y p B r r m D h i j 4 K q h m 8 F r n k j B p v z y D i 1 _ m G z j i g D x n 7 4 E s j 8 r E h 2 p R t p s B y 9 j l E 3 l m Z m u o D 0 h k x C m p p - C 7 n v m B 4 7 z 0 I t l l 5 I 4 t 7 O r 4 k E 9 - t 6 D 9 x 3 F 4 l - n B n r h X p g 2 y E v 4 t l C l w g L w 0 t F 1 y o b x 1 h Q t h w _ C s g l X m y o P q - 8 H - q 4 b 7 l x q E o g x s D t s 4 v R 5 s k q C o 4 - z B o _ s k B z u 3 T k x - m E x 1 0 8 C t 7 3 P 8 1 1 3 B y 4 o g B 9 z y k C 1 q 0 N j o r g B 9 6 u 1 B 6 h _ M l - y e 9 8 5 z B 8 - s I 3 j 9 M u 7 4 g B t j t y C 3 y l _ E _ 7 y X x x t C 2 p r R 3 m v D 2 5 9 g C v 0 m t B m n 9 J n r h o C y _ 5 P 1 5 w 4 B q s n a u i 1 S 1 6 1 H v 6 s E x o i X 9 t q e 3 h 7 i D 7 2 - k D u q t p H z j n v D l t 8 6 F - m v p D z 7 3 W k 4 _ - E v v 9 s P n k h x K 2 0 u u W k l - - E m 0 y O u 5 s h B w 3 1 o E j t n 3 B y 0 j J k 2 s I j 6 g b 4 q 2 y E y w 7 N 9 o v 1 J 8 h s y B - - u z C x r j 1 K j 4 p y B g k h l D m w 6 h B 6 7 n O n 8 0 K 5 k 4 Q t y j m D n 2 s h B h 0 w v C v 7 g 3 B z 0 9 J u 2 z 8 D 0 v t C 2 z - K u y r - G m 0 x h C j 5 7 l C i u l 1 I - z 5 h G 4 p h f 4 1 j Z p - 7 h L o t 7 o W h l g 4 B m m n t B n k r 0 B _ 1 h I t g 6 J 8 3 t E x v j L u r n Z z 4 v J 9 o 3 M 6 x v C 5 l 4 g B h 3 9 m C i 2 h m B r l - K - 9 8 n J 8 8 p Y s s h W 1 v 7 x D l x o h C 0 - s x B 4 9 4 V o 7 h C w s u D q x g Y s h y z B g k 5 5 B u p 5 y E _ s 0 W 5 6 y 3 F 4 9 9 T 4 n 9 f 5 s 6 T 3 g o h F m g 9 D 5 t 5 K 2 m p a l q 6 U 3 8 3 D 9 o 2 v B _ t n J g h k X 8 g g N y h p m B l p n u B t k z K 8 _ t s E - 1 9 J 0 v t k C 7 s z 5 B 3 6 i 2 B i - r 5 O - - 4 y B 8 r x p B t 0 j x D 6 r p o B v y k x B z t h K - z m V 7 r 5 C - s - Q 6 4 0 Q s y m Z m - m H u h 8 E z x l - B 3 g s Q y 6 i o B 5 l l K i 9 t T 8 - z D 6 4 6 X _ 4 _ 5 B r o g - H q x _ 3 B l i t E 5 9 6 o C 7 h 3 W y q 6 q B i 4 g p G h m z J m 7 - r B 3 r 3 i B i 6 l u B s 8 l d 1 2 j I l i g T z i q - B 4 z 6 0 C 4 o 3 D n u x r B h g 4 v B 4 _ h G z 7 0 m C 5 q i m K 1 q k 9 D s 6 l w B u 2 3 1 B n n 6 7 B r t o N z x h P t 5 m k B g - k Y i 7 2 9 B 9 i y F 1 _ - G 5 9 1 - D n m 2 R _ - 6 2 C l 0 h D q 6 t P m v t U k x x z B g w l 0 B 0 8 s 8 C 9 _ 0 z B 2 6 g t B 7 2 r B u 9 u C v j 2 I k i q L 7 j p D u 3 3 v B m s i 9 B 9 1 o r B j i i O x 2 u u B h 2 _ 9 E 1 9 k Z h 0 q p C 1 t s d r 4 g o B & l t ; / r i n g & g t ; & l t ; / r p o l y g o n s & g t ; & l t ; / r l i s t & g t ; & l t ; b b o x & g t ; M U L T I P O I N T   ( ( 1 1 . 8 9 2 1 4 8 2   4 2 . 3 6 4 8 4 2 5 ) ,   ( 1 2 . 8 9 6 1 5 1 7   4 2 . 9 4 3 1 2 8 3 ) ) & l t ; / b b o x & g t ; & l t ; / r e n t r y v a l u e & g t ; & l t ; / r e n t r y & g t ; & l t ; r e n t r y & g t ; & l t ; r e n t r y k e y & g t ; & l t ; l a t & g t ; 3 8 . 0 2 0 0 8 0 5 7 & l t ; / l a t & g t ; & l t ; l o n & g t ; 1 4 . 9 4 3 8 6 1 0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9 0 0 0 4 8 6 0 6 2 3 2 5 8 0 & l t ; / i d & g t ; & l t ; r i n g & g t ; x 2 w 4 l w - i y B 5 6 j n C k w k 4 L 7 t 7 o J i p i 6 C h z 7 1 B 1 p h 8 B 2 r 6 t B 8 0 k f i r u h B q h 2 Q l l 5 R h 8 1 m C k 1 8 y G h - _ T n v v L w g m m B 2 2 9 I w n 2 g D v 6 h 9 I p - y n C s 8 p p B i 6 2 p E 5 o r 0 F w x v n G 8 8 t o B 5 v v x B 4 1 _ G - k 1 5 H z y 0 a l t v I y k 0 o E w o q z H v x 3 u B u n - 5 B 1 m 2 X 6 l 1 s C r 9 l 3 E i r 2 5 B 5 1 j f 9 y 0 S k y n X w 9 Y 7 8 6 l B w 9 _ r B q u w 7 C 6 t n o E 0 _ j T j v k 9 B t l 6 J h g 1 n C x g q t B 4 k t b g - 6 h B l 6 z F 8 3 z _ D j m 1 4 E o _ z j G 8 s 9 4 C g 8 z K l 9 y i P x x n a 8 5 y 0 J 1 j l k B x x g h E 3 l 8 V _ 9 t C 8 o m p B 3 6 m _ D _ h 7 s E v 7 8 4 D - x 6 m C g q g L 2 l g l D 9 q i m F l s 7 S 8 3 _ v B s n x g C 9 5 m q M 0 y 0 - B g m j o C x _ 4 g C m y 1 w B q 5 z i B v 9 0 q B w u w y G 6 7 w u O o u x g E w j z l B u 1 - t J t v t v F j o l _ G u s _ 4 F y s h s G r z j Q r 5 6 r B p 0 8 1 I v t 5 3 K u t g 6 B p s o v B l 6 s W q p w 5 C p 5 s T y h 3 q C v 8 1 g B o h 7 X l 1 4 o C n g 4 w E 7 l v N 5 h k J 4 _ t Q w l p Y 7 i 9 h B 9 r q 3 B s s 7 2 C h h 2 V u p 0 y B s 0 r n B h 1 7 u E 9 o u k G l k - 5 C t h 4 _ B p o v M 1 x s m C 1 8 q - B 2 h - r B k v m T 8 w t l E g v x u C 1 j - P x u 3 J m j w P - s 8 I q 0 j R y g o 4 B 1 s s i I 3 r 7 D l 4 m g D l k - f x 9 t p B 9 6 6 a s y k E u y q L m 0 g G 6 8 7 E m g z U o x 1 J r 7 4 D 3 h _ J r v y v B y r y G o l n t K _ _ 0 h T _ 6 j 0 P k 6 - 1 D i v 9 Q 8 n j V 6 r y g C _ t 5 j z E 0 i 8 h o C p y p 8 c r w - S o p m t B v i t 0 i B k 1 4 1 E k j 2 t D p y k 9 J p i j 6 B 4 3 q 1 D l 2 v k Y n - j m D 2 3 q h C 9 8 v U l z x C o u c 5 s w r I z m p n t B 2 z i 5 D r i 1 Y 4 1 u h F s 1 j Y l g r R s w x b _ q i W h w 2 c j y 2 R p p o I p _ 6 G 2 9 i H j 9 1 R j 6 m L r 2 k D z 5 g C y t 7 S t 3 2 r C v x _ h C u 7 0 f j 2 9 U g m t Y y 3 8 g B r q m s E y s t q D 3 n n x C k n 1 j b j u y k X 1 t s j B j 3 y h B k 2 n S z 0 s 1 D 6 h q h I 8 n 6 9 C w z t k n B l z v 3 f h u v 2 B x 6 y g I 4 y m Y r z y p k E r t m 8 X r w k r M q 7 6 m C p _ i g U 4 g 6 1 Q 3 k 3 D p u l p a z n 0 0 F 6 y s R z 6 t 6 N q r u 2 J 6 w 5 t T m 4 i y B u q i b o v q F q k - C 9 u m R 6 g q J t z 2 w C i y q 7 B h j q M k m w H 6 x 4 s B 0 8 s 3 B p o - i C s o q s B _ 6 k R r q 1 8 B m 6 4 K 0 _ 8 d 3 v u P o q y L u 5 k Z 8 p 7 1 B 1 r q E x j s O 7 v u S 4 8 g f 8 0 _ G u 6 w G u u s z B q q x X 8 - o O 7 u u K 3 g r D k 4 6 r E q j l q r B n - _ g b q q p 7 y B 4 k g 1 Y t 8 q 4 Q q 7 u q I 0 w 8 e g v j C z 7 q D 5 v k B j 4 P h q s B u 8 z B 3 3 p B u 3 L _ m x B o j c _ 0 7 D 5 m I 1 _ b z m _ E q 8 v B 9 u I j w l C s _ d 1 7 l B 3 j 1 B z l v C z - v E s y Y h k H u k V l g b i u O h k S _ - 5 C 3 k 6 B h - v B g _ y n B w 6 h V x 8 g T - 7 9 d z o q o B 3 y j B 2 8 w I _ 0 g N i u s V q l 3 B q n G n 5 r D y m 8 O x n l V u o g X l k 7 D g 1 _ e r 4 2 G 3 o r E v o 3 C 6 2 1 G l 6 v F i m - C k x p D o l 7 C 9 5 i o C x j o S 9 i 5 B l k j E u y i D o _ x B j u I n n k C m j j C z z k B 5 4 p L i s 4 B s v 3 D 7 2 E z t t c w r o B o l g D m v O 2 1 1 B 6 x u v D 1 s 1 p B 2 u 2 N 1 w g f g 6 r c 6 1 y x B l 5 O u v 6 n B w 1 t x B 2 1 v C _ w Y i 0 H 8 8 G 8 h s Q o 7 n U w 6 - E 2 o n D - o 2 Q r i z R 7 v k J q 2 l I 7 p u Q k 1 o R 0 l P h p z D 5 h G n r 4 N 0 _ q D q _ 8 M i j o P 2 w p C l u q C 5 4 p I 7 t 4 L t 1 7 B i 0 X q _ 9 C p i 2 Q i i H o 1 e o 7 7 o E i z 1 L k w p B h m _ B y 3 m 6 E 5 h g U 8 o u - G t 4 I y g v F 0 - - Q 2 s h n B s h s C k i 7 C k v s g H k x m U m k n G q u O 6 6 j B 4 o Z m n s D u _ _ H 0 w Q j 1 w r C l - o B i m 0 B t j g F r w t c q - 5 W 7 1 u R n 0 C j 2 y D n u R u 7 9 r C z 8 l G 1 v r G v 5 G x x K l 5 F 7 v s B 9 8 m B 8 7 U n 4 5 P 2 n g C q z v C 7 _ i C g h P 3 u 3 B _ _ _ H x w j B _ 6 x C y 1 8 P _ n I p 1 x B p i 2 D 8 w j C _ l a g j i w C 8 k q S 6 7 2 6 D s - 9 R s _ p E 4 i 3 e 0 0 v w i K w _ q q H q 2 y 5 D i q o 8 b t 2 l i B g m 5 O w j r K 6 7 r c - 2 p S 7 5 h f - 1 i d 6 n w 3 q B g p 9 - B h 8 v k L g h 6 W r r 6 y Y k 9 1 n r B 9 8 m Z _ h r 7 E 8 y 4 x P o j o q B 2 j 1 m B s 7 j v E o 0 y g E 2 v n y Q o 5 2 Q n h h w K 8 3 n w F 4 x 4 t B 9 1 _ p C 2 g 3 q g B 5 g o 2 B 3 w k l C l 8 3 z B 0 n u q H 0 0 3 0 I 4 u v N 9 x 8 9 I s 4 z j B g j 6 5 B u t n p B 0 q v h D y 9 w o H s v - z E w k 6 v E r 0 n V g x 6 s B 2 2 s m B y s 4 t D 0 w 9 0 B x r 4 9 B l - 9 e i z l F j g 1 4 D h l n 2 B v h w Q m x 8 o C 0 o 8 U _ - t i B 2 p u s E t h 0 y F r i n p B 6 z x q H k 6 1 0 E v 5 v - E x 9 l 8 D v m 5 h C r o 2 f 9 _ 2 E k 1 8 g I _ 9 8 6 D m 4 t 4 C r k 2 m C l _ h Y z t s Y p i l 5 L 3 m 7 8 H 6 h 2 j E m g s 6 E r 8 t g C - v - z H r l 6 p H 1 2 _ _ C z n 5 8 B 8 u 6 Z v m p X 5 h 9 _ E 3 z x 1 C 4 p z s B m q s - B n 8 v q Q m u 8 U n - 3 R 2 s 8 6 D - l g 6 S 8 _ - C x v 6 T x u s 9 E j 2 u K t 6 h w B 3 y 7 2 I p h 3 q E 9 n h a v _ 4 G k 4 8 n B l 5 n J 9 x i w B i j w 7 C 2 l u d 5 j s b 3 y u s B _ j q r C z 2 v z C s x r i G 8 3 x u E 1 t 5 N p s j U w _ k 8 G h y 0 m I - 2 i s G u h x M w o x l B 7 u t 5 B z x x k B m t - c y m 6 - C k 0 8 P y r - P 1 t 4 X v r z N m g 2 x C q i 2 y D 3 g v Z w 8 8 9 C s 9 3 k E 2 6 g t B w 7 y k B _ 9 4 8 C v q k 2 L & l t ; / r i n g & g t ; & l t ; / r p o l y g o n s & g t ; & l t ; r p o l y g o n s & g t ; & l t ; i d & g t ; 7 2 1 9 9 0 7 7 1 0 8 2 7 8 8 8 6 4 8 & l t ; / i d & g t ; & l t ; r i n g & g t ; - 8 r s 4 z u z 0 B g 6 4 K n o p G t 3 y y B t 1 l I l t h h B x 6 L & l t ; / r i n g & g t ; & l t ; / r p o l y g o n s & g t ; & l t ; r p o l y g o n s & g t ; & l t ; i d & g t ; 7 2 1 9 9 1 4 2 3 9 1 7 8 1 7 8 5 6 9 & l t ; / i d & g t ; & l t ; r i n g & g t ; x j 8 l z 2 5 w 0 B w 0 M n z h B o _ g B 9 9 v B y q Z 5 8 h E & l t ; / r i n g & g t ; & l t ; / r p o l y g o n s & g t ; & l t ; r p o l y g o n s & g t ; & l t ; i d & g t ; 7 2 1 9 9 4 0 6 6 1 8 1 6 9 8 3 5 5 6 & l t ; / i d & g t ; & l t ; r i n g & g t ; 8 l - 3 k l 6 x 0 B 7 x q C i w m F 1 n g F t 6 2 E & l t ; / r i n g & g t ; & l t ; / r p o l y g o n s & g t ; & l t ; r p o l y g o n s & g t ; & l t ; i d & g t ; 7 2 1 9 9 4 1 7 2 6 9 6 8 8 7 2 9 7 8 & l t ; / i d & g t ; & l t ; r i n g & g t ; 7 o w 5 9 y s 7 z B 2 0 9 c x 1 2 d n h 1 i B n 4 m 6 D o t y l B z r r C w q h Q m l t W j t 5 G r _ v U z 1 4 U v j 6 H 3 s q H 5 j 7 3 E 3 i 5 G 9 q 3 P 9 j w e r p 5 X i m 6 V z z k o B n n k x B r 7 m _ B n i p y C w r o C 5 4 z B p q x G p _ l G r 8 r C 7 j 2 b i - - P 0 r o 7 G 9 x 2 u D 1 k m s B 8 7 5 3 F y l 8 - D h 5 4 1 H y t i w B s n - L 0 - v R 7 m k P 4 j 5 f s j v v I 4 g 4 U 4 2 8 f 6 x l w G 7 t 2 v B 6 q 2 F 5 8 x F x 9 1 r B 0 l 8 d h 9 m Y z r j M i v x Z & l t ; / r i n g & g t ; & l t ; / r p o l y g o n s & g t ; & l t ; r p o l y g o n s & g t ; & l t ; i d & g t ; 7 2 1 9 9 4 1 7 2 6 9 6 8 8 7 2 9 7 9 & l t ; / i d & g t ; & l t ; r i n g & g t ; o x 8 q r q r s z B 9 h B g a w Z u q B o M 5 M n B 0 F 2 B l E p C r B R 5 R 2 P 3 G v G j U t w C & l t ; / r i n g & g t ; & l t ; / r p o l y g o n s & g t ; & l t ; r p o l y g o n s & g t ; & l t ; i d & g t ; 7 2 1 9 9 4 1 7 9 5 6 8 8 3 4 9 6 9 9 & l t ; / i d & g t ; & l t ; r i n g & g t ; t i s 4 p - 9 7 y B y p 8 D 6 r r S w o 9 s C x x n N - l 0 H l _ u N t g 4 M 9 v m R 9 h z w B g l o I _ p 9 F 9 v l T 9 n 7 U n w 3 B k l l O 4 p h D i 8 t N 2 x v b 0 v q J 5 q 3 H s - y Y & l t ; / r i n g & g t ; & l t ; / r p o l y g o n s & g t ; & l t ; r p o l y g o n s & g t ; & l t ; i d & g t ; 7 2 1 9 9 4 5 6 0 9 6 1 9 3 0 8 5 4 7 & l t ; / i d & g t ; & l t ; r i n g & g t ; x 8 m g q x 5 t 0 B 3 8 8 R j z o w B 9 x 6 g D y 9 v v B u z 4 i C q u 4 k C 2 8 i G i 5 2 H v k 9 7 F u s k S 9 n 7 a r o 0 D & l t ; / r i n g & g t ; & l t ; / r p o l y g o n s & g t ; & l t ; r p o l y g o n s & g t ; & l t ; i d & g t ; 7 2 1 9 9 4 6 6 4 0 4 1 1 4 5 9 5 8 7 & l t ; / i d & g t ; & l t ; r i n g & g t ; z i 8 l l k 1 r z B p w 6 5 B 9 9 - C 6 - h K z 0 l i B x - k n B t n 8 Z _ s r X y m y w D x 3 j 9 L 4 p - 2 C x y 0 1 C g _ w h B r o g k I t v m u B q 2 1 3 D x n p u F v w 1 U & l t ; / r i n g & g t ; & l t ; / r p o l y g o n s & g t ; & l t ; r p o l y g o n s & g t ; & l t ; i d & g t ; 7 2 1 9 9 4 7 5 3 3 7 6 4 6 5 7 1 5 4 & l t ; / i d & g t ; & l t ; r i n g & g t ; 1 _ y m h 7 l 5 z B p r t f - _ s v B t r 7 F x p j N 2 t y B r o t o E 0 g q R v n v 3 D n q 5 g B 8 6 4 O - r x f 5 m 0 - B r 1 u u B - j l r B 3 v 1 S x 6 l i B x x 6 O 4 2 9 I j h 7 G - 4 7 D v 4 4 p C o k q L k i s k B 8 v 9 s B v x r 8 B o r n Q - l i Y j 6 o G l 8 t F u 7 3 k B r u t F 7 3 m J - - 6 e 6 3 o k B x i 7 L 2 - z E k z 2 E t h g K i 8 _ Q s s o S g - i T g 2 p K 7 2 8 D p h - E 9 u w x E t v y 0 B p q i e g - h g B o t n h O l r 7 y F & l t ; / r i n g & g t ; & l t ; / r p o l y g o n s & g t ; & l t ; r p o l y g o n s & g t ; & l t ; i d & g t ; 7 2 1 9 9 6 0 1 0 9 4 2 8 8 9 9 8 4 4 & l t ; / i d & g t ; & l t ; r i n g & g t ; j o h 3 l o o 7 z B 3 r 3 k G o m m i F k v 6 _ B z y 8 B w t - G h 2 0 G 5 7 l H i h v a j _ y w C o m s j C g o w l B 1 g q 9 B o o q 2 E x h 7 p D - p y h Q o r 2 F 8 6 h G m g v 6 C 0 j _ h B z 8 m g B q p j F 0 m 4 g H 3 u v 9 D 3 z 9 L 1 8 n v B n t i G x i 9 g R _ z 7 _ B & l t ; / r i n g & g t ; & l t ; / r p o l y g o n s & g t ; & l t ; r p o l y g o n s & g t ; & l t ; i d & g t ; 7 2 2 0 1 2 7 6 4 7 5 1 3 1 8 2 2 1 3 & l t ; / i d & g t ; & l t ; r i n g & g t ; _ 0 0 x y t u g 1 B 9 g 8 r D x _ i P y 4 r v E - u _ 1 J 9 6 6 Q w h 0 - F 0 t i l C u x l 4 B l 2 6 h B m n 2 q E o 4 l 1 B 9 8 y V h p y H w - u L q q q Q o h 3 r E v - 2 S 9 v y i J & l t ; / r i n g & g t ; & l t ; / r p o l y g o n s & g t ; & l t ; / r l i s t & g t ; & l t ; b b o x & g t ; M U L T I P O I N T   ( ( 1 4 . 1 8 2 7 5 6 3   3 7 . 7 9 5 3 1 0 4 ) ,   ( 1 5 . 6 5 2 9 4 5 9   3 8 . 8 1 1 9 0 5 2 ) ) & l t ; / b b o x & g t ; & l t ; / r e n t r y v a l u e & g t ; & l t ; / r e n t r y & g t ; & l t ; r e n t r y & g t ; & l t ; r e n t r y k e y & g t ; & l t ; l a t & g t ; 4 5 . 4 1 7 0 3 7 9 6 & l t ; / l a t & g t ; & l t ; l o n & g t ; 1 1 . 0 3 5 9 7 0 6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1 3 4 3 6 3 2 4 3 8 0 6 7 5 & l t ; / i d & g t ; & l t ; r i n g & g t ; q p v u 1 1 m - 5 B w m u 7 F r 6 7 d n 9 7 D l m j P 1 9 l C 3 9 - u F o m w X h x 0 Y l 7 n K _ h j S _ 7 _ - D _ 9 5 E 8 u j Y w 1 v N - k h H 4 l u q B z 4 z V 0 y p Z r s y 4 E z 7 9 W 2 4 5 7 B y 2 1 m B l 1 2 X i k t D 5 q o r B - 2 t 5 H i z 9 z C 0 t _ i F 7 2 _ F 0 9 h D x q 9 4 D u j 8 E t m i X 9 7 7 R 6 2 7 P 1 r _ K x i 0 W 3 j h c y 6 s q C x i - V h q s D s j 3 4 B 4 2 i h B _ - 6 B _ 1 o 5 B z i l _ J t w 2 _ C s 2 0 X 8 2 i E v j s m D 0 h 0 P 4 r v h C o j 5 d q p 2 D j 1 z r B 1 t r d u j o o D m i n v J z h 1 g B v v i t B 5 j 6 T k i m m C - s 7 v D h m 5 I 4 z 6 u G j w y j B 4 w j j C i 7 q O v q _ H n x 9 4 D _ v 7 W z l 8 8 K h w k x C r 5 z 2 R l 0 - 1 C 3 _ p Y n x g c 4 7 i D n u 8 H t z 7 3 C j m w 1 D t 1 9 x r B 5 5 8 w E w y g P 8 x - P x q 0 B w 2 g p B v 7 t B 1 r v n B _ 1 0 B s _ l m Q p 2 p B y p q M 7 w v I m g j I _ j t D 5 4 6 S 7 m n 3 B r 7 z J s h q o B n k q r C h 4 p u B l n 0 G x l 3 0 D i 7 z x E _ 0 n 0 C q r n F 4 n - 2 D s s p m B g q h E o 4 j Y 7 x 3 x D 1 j h l B t 9 l o D g q o e s n 9 C 5 1 g Z 3 s y S k w z E n 2 h D y j 6 h C k - 2 E h h 0 E h q i Q l t g m C 2 y 7 S j 5 x M t 8 u G p z 0 E 7 h v i B o w h r F w x r 2 D 1 t v O 9 w s I 1 1 1 w C n v v T z h 4 Y j 0 m R 7 g m I _ u 8 G o 7 r H 3 1 7 7 C 4 w l g B s h h p C o z 2 P w y g n C 1 _ w M 8 7 7 g B - n l j F u 4 _ K 6 3 u K _ r k D 9 m 2 k C x w n 0 B v o w D - 1 - x B 6 u k 0 C u h r l D y u u o D i g z S n x t X u g 0 f _ - 8 C 5 0 2 K 9 0 y K q w y D t _ q Q u 1 n U m _ x g B s 7 g D s 6 o B i 7 7 g B - 9 7 p B 3 t k d z s g m B _ 5 n e k - w D n z 0 W q l j q B 2 4 2 W l j 5 g C k _ 9 g C n y u h B i n g D g 7 0 g B x 1 v H k 6 s u B t l k O y - 8 v B y _ h H n h r E 3 q g 0 B j z q W 7 2 s h C v v h x D q 1 s k D u p l X x z u m D 3 y 3 f s 5 o U 5 l w e _ 2 i F g o _ u C 5 k v c p u g q C q i 6 g D l z 4 n C t g 5 M t k i Q r k _ 2 B q i y N 6 r - w B u r r U o z _ P 6 q 5 x N p t q R z - 4 k E h j _ z F t j 1 E 9 2 _ n L p g g w B t v h g C 9 - p r C 9 0 _ o B i 6 t k B 6 s 5 C 6 o v Y 7 u 2 T 8 1 - o B s k j f _ 4 6 F n j s K u t 1 V 4 i 2 E m q k c n w y W v m g 6 C i v 1 S l q 6 6 M j 7 j e 3 8 q 6 B r v i n D p 8 u t B m q l v E s i 4 h B h o 1 G 8 h j h D q l 1 4 B h h n L i - g S 2 _ r V g s i b 1 r v S x 6 7 y B w n 0 F 9 y 4 v F r t 3 Q 8 g x r H i g 8 D x z 1 X - j - M 6 w i C 9 i t H 7 u j B v s x y C j 8 w 5 B v i - F s t - V 7 l u v C t - n l e r l z G x - t H w 4 w L t x - L _ l 9 Q _ x o 5 B _ u r S 6 n y i B l y x M 0 j 7 M o i 3 g M n 0 5 N 8 5 m l B j o - 3 B 3 k y M w n x Q j 6 7 I 9 p z i B h k 1 d j 7 n g B 6 k 3 _ E 5 _ 5 H v h _ - G 8 9 6 p B u n v D 1 l 3 5 g C 4 4 k s J _ s g s Z o x - 6 k H t 0 5 2 l D o p 2 w j B 1 i l 4 7 J n j p h M 4 r x S 3 i y - i C l 8 3 6 W z s t y G 5 w 8 6 v B u 4 r h D 5 m - Z 4 0 g H 0 t _ i D u _ y P j 8 u R h 6 n H 4 q m D x 2 8 J g w 7 T 0 3 o e 3 0 - D q p 2 x B 3 m 6 I s 1 w X m 1 x J - l l P x 7 z M 1 s s b y y w B g 4 8 F s j u K - n 1 g D 6 z m D 4 i m - C v 4 o X w p p J 1 i i l B y w y d i _ m F n 6 g N 5 5 - h C 9 j u D l s r M k - m F - 4 i y B u - v J 5 0 x 0 B z 7 1 C n 7 r J y 8 3 M x s o g D - 3 7 K q u 2 0 B n y 5 M 5 p s l B h m - B w 0 x G k u 1 r C j g r C - 7 9 x B q h 1 V y n q y C 6 - - a m j 8 t B k w 3 1 D 9 o r l H z 0 r 3 C 5 w 2 5 C i 6 k D 8 9 k h C 9 q n o C p 5 g s B l 3 z l C 8 y i k B i _ u h D p 6 p y D _ 5 - 5 C i 1 x s B g w y 1 B u 5 o 7 D 4 y 6 t F m n s 9 C 0 8 k l s D i s g 5 n B 6 s o 2 B m 2 i V o _ 7 _ B y 4 6 e y s x S 2 t 3 u B - 5 h r B z 6 z b x h n _ E q n z 0 B 7 1 _ U _ m _ h D w x - d 9 w r Y n r v f j z x M 5 y g Y v - 5 k C r 9 2 E v 9 y K z 8 0 B i _ K r - x J p 2 2 R v k j k f h 6 j h B i 4 i Q o z k g B g s l r B - y 8 D n s r R n 7 8 v B o l x M s k 7 G 3 x t o C 3 3 1 Y w 2 i O 7 i o N 7 5 l F 4 h q K y p z Y 3 w g p B q 5 z g C h q q Z 6 z v l C r 4 4 D 3 n 9 O 5 p 9 C l 3 z u B l 6 6 r C 2 m - C q m 4 M q 8 2 _ B g h 5 U h 9 u D m 9 q L g h 1 Q 6 9 m I - n k u B p z 7 q B o y s t G p _ n B l n 2 9 B 9 l 5 w B k 5 0 M _ x q y G 1 t l g B l s 4 g E l i 5 h C w o z q B u m 4 n E 4 7 j x B z q n 8 I 2 - q O 1 y - 0 f 6 8 u 5 B _ 4 g k H l _ i u B q - _ a g v - j E o o k - B 7 x h 5 C r s 3 7 D k 2 o E 5 i z I g 8 p W 9 3 z p B 3 k j T - o g Y p v _ u C x s n o B 7 _ 4 o C o 9 t s F o o m N 8 y w p D 6 v 9 K x 0 6 v G h z 5 Z 1 v _ a r s g i C o y w I 5 9 _ G y t 1 D k - p P _ s m p F s h - L 5 8 q y C l m s G 3 - l S 2 5 i S z _ z E s - l G t x j W 8 - i H k q 4 4 B r i n M v h 7 6 B 9 h _ K _ r z B n 4 i V t - _ T 0 2 0 - K h 1 0 x B i 9 m S k k t v D 3 7 5 1 F - j 9 I p z 7 - L 1 4 r x G o n q y J n j v u C - z 5 m D & l t ; / r i n g & g t ; & l t ; / r p o l y g o n s & g t ; & l t ; / r l i s t & g t ; & l t ; b b o x & g t ; M U L T I P O I N T   ( ( 1 0 . 6 2 3 1 5 0 8   4 5 . 0 5 3 0 5 2 9 ) ,   ( 1 1 . 4 9 1 4 3 0 2   4 5 . 8 3 2 6 1 6 6 ) ) & l t ; / b b o x & g t ; & l t ; / r e n t r y v a l u e & g t ; & l t ; / r e n t r y & g t ; & l t ; r e n t r y & g t ; & l t ; r e n t r y k e y & g t ; & l t ; l a t & g t ; 4 5 . 1 2 4 5 5 7 5 & l t ; / l a t & g t ; & l t ; l o n & g t ; 1 0 . 7 6 2 6 6 8 6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5 1 2 0 0 6 0 1 1 1 2 5 9 5 & l t ; / i d & g t ; & l t ; r i n g & g t ; g t y z n 6 s - 3 B o l k n l C n p r n D h s h F 6 n w o B g t 3 h O n 7 j w O n - i x H l m u i J u 7 o k F x x 6 m K v 0 g W v j 6 h C z m q y B s n i D o z h s G - n y u B l h u K u h 5 _ B m 7 j p L y i 7 O t 6 r c r _ v P m 4 z D y 4 j K 7 z 2 N v l 3 U 3 v p v H 8 x 9 4 D p y 6 U 7 9 g q E 9 p l g B p 4 p 2 B t 2 y e 7 o l n L h u w c 5 r u z B m w 1 e o s r Z 4 - k q D n q 7 C 2 y 5 b 6 s j J z 3 8 e p 0 - Y - 4 k M 4 o x x B 6 p 2 Q 7 _ r x B w q s S 5 9 4 o B m 7 i M 7 0 s N t u m C 7 7 u G o 8 _ H n 8 n G v u w b _ m 4 n B q m 8 p M m w j m D 3 s 8 F n p o K u u h g C y s u j P 6 o g p N g 8 u u B - k m x C v q m M x 2 n K o g v o D m 1 p x g B 2 1 r i B 3 y p 7 D g o u 7 B q y h 4 B 2 l z l B _ v j G s 1 h 5 B 4 l o d t w i I o 4 x B w s 8 q B v 3 l L t p m u P 2 - 9 n B r 1 9 Z 4 s o 8 D w 2 h 1 B p 6 s D n w 8 d 0 u r B 4 _ 0 0 B k h 7 8 F i 5 u 1 E x 4 i L z q m _ D 6 4 8 w F m k s 6 C p q j i G 5 o m o E p k 4 1 G 4 x 0 - K 7 s u s B - 2 t 4 B m 3 - R k u 3 g D 1 o _ h B k r 4 F _ 0 p d r 2 r K j k z m S x i 4 e 8 r l M l x i I q j p K u 2 v I 3 0 7 G 8 8 q S q y 2 J 7 j r l C p k 6 n G j j n w D 9 g k _ C m q q j G 5 o h 7 B 9 q - _ G 3 q o r B w m _ n F 3 9 h o B 3 t 9 E 4 2 x _ B x 6 h w C g 7 - G 8 o u w B 6 o _ b 9 s 2 x E o 5 l n C m w v y P 7 m t w z B x q 2 l L m 7 i l C - q g m C k n t n J h v - x B 5 l h 1 D - m o g H 1 l z z E 3 n t x C l m 4 i K 8 o 1 n B q j 3 b 7 _ - h B 3 y u l F 7 y x i B m y 9 h C _ p - v M - t l s K 2 q 6 i H n 4 5 y B n q w i F q g u i K _ 1 l G 7 k v g E v m _ n C 3 g g 9 e 4 g g I 9 t z v G 7 v 9 K 9 y w p D p o m N p 9 t s F 8 _ 4 o C y s n o B l h 6 u C _ o g Y 7 _ g T 5 w w p B w w n W 9 z x I k 1 n E s s 3 7 D 8 x h 5 C p o k - B o 3 5 j E q s 8 a k _ i u B - 4 g k H y j r 5 B 2 y - 0 f 3 - q O 0 q n 8 I 5 7 j x B _ g _ n E g x 2 q B m i 5 h C 5 h _ g E 2 t l g B _ p j y G l 5 0 M _ l 5 w B x p y 9 B o _ n B g t l t G q z 7 q B r 7 g u B 7 9 m I 4 - y Q n 9 q L 9 6 v D g q 7 U i 7 6 _ B r m 4 M 3 m - C x l - r C m 3 z u B v h p w B 3 j h y G r 5 z g C z _ _ k B s y h c 5 h q K v 1 k F 8 i o N w 6 g O 4 3 1 Y z p p o C t k 7 G p l x M o 7 8 v B 9 q q R z y 9 D h s l r B g u n g B q 4 k Q l 2 m h B w k j k f 1 5 4 R s - x J q x b z x 0 K s 9 2 E w - 5 k C r 9 t t C h 1 q b _ w r Y x x - d - m _ h D 8 1 _ U q z v 0 B y h n _ E 3 u 2 b g 6 h r B 3 t 3 u B z s x S z 4 6 e p _ 7 _ B 2 - k V 7 s o 2 B j s g 5 n B s v n k s D n n s 9 C w t y 1 G p _ t l D h w y 1 B q q u s B m i 7 5 C t l v y D i 8 z h D 9 y i k B m 3 z l C l v 9 r B _ q n o C 9 9 k h C j 6 k D t o 7 5 C n q w 3 C p 7 y l H l w 3 1 D n j 8 t B 7 - - a 6 4 u y C 6 r 3 V 1 1 w d _ x u E w 7 i 9 B _ 5 j I z 9 _ j B o y 5 M j z p l B 9 u i P k q 2 w C o x t a o 7 r J v h 1 C 6 0 x 0 B m u u J g 5 i y B 0 6 l F m s r M p m t D 6 5 - h C o 6 g N y 5 l F x w y d k 1 v t B 0 m n I r r m X - h t d r q 5 e - l 4 l B t 1 2 T 7 r m q C 8 6 t N 0 o 5 o B z z i S 5 j 0 W t n _ r B 7 m 3 R 4 h 0 n C o p 4 _ F i 5 4 M s _ o S 5 j 6 h E 9 o 9 B q w n e m 4 h p I r 9 l y C w 2 - F m x 9 E j 9 - 7 P y l g h C r i g x I 1 h 9 w E k 6 4 r E w u - n V 8 g 2 Y - l l H g 1 _ z O v y 7 w d p g n o E v s 7 6 C i 4 7 j D _ p m D i i 6 o B j n y 4 B 4 j u x C 4 5 o f x 2 k q C h p z w D _ i - C 9 n z K q 1 h e r 4 m k I o - l j C o m m s E 4 k y Z _ 0 v U s 3 j 0 D o s h e m z _ J g 3 r 5 B 0 h s L 3 l s K 1 j 4 N _ _ - M 8 o r N s w z K m 6 k D s g h i E _ j v O n u q E h j v N h _ - T h x 9 X g o v u E 6 7 g R r 1 w Q v 4 w E h i x I z - i _ B l - y s B v z p n D p j 5 4 B j p y D 4 z 5 5 B w 0 y n B w v 3 u J g h k F i 4 u n H 1 u i d 0 5 r q R 1 4 v j B r 3 w w C 2 t i R x 3 m L 0 o 3 7 H k 1 k n J u k g w C s _ g f 6 9 p m B 0 _ _ z C y p 1 T 8 9 y t E w 1 p N x u y B z 2 - M i v q b r n o K _ w 9 H 8 n 9 2 B 1 j k F h x x O 0 4 j O _ x h 1 B l r 4 e t t s q B 9 o g k B 1 1 l L q 8 x l B s 0 4 _ B n t w 6 C t 3 1 N z p h e l y 9 E g m x v C i n 4 T h t r h B - k v Q o 2 4 k B j 2 r t C g n q T 1 8 h I t 5 s u B y 1 t p D 7 _ 4 7 O u 2 w 7 B 8 z 9 6 T 0 8 3 8 B 0 t - q B - k 9 M m s 5 g F 0 4 s G w q 5 D 8 u 9 m G i i 0 o B k 3 5 N i p h E o _ 7 Q r p r E s p o B r 6 j S 5 u o C q l h F 1 6 2 f h v 2 o B l r z K r s 4 _ B - k 5 h E g _ x C 3 9 o N j u u k H t i z G n 3 7 m B p 8 s O s q r 8 B v y u m B 8 p 0 u D 6 9 w m B s o q m B 5 1 2 a q y l q C 3 8 8 q H 9 _ y N h _ j k B s p 2 M 2 j 2 u B 3 n 0 _ C 9 q 7 k B i w 2 C s 1 k 4 D t w 4 2 K o 8 _ _ D l 9 y G 9 q l X u o u k C 5 7 q _ B 2 g 3 D 1 t p x D 8 1 w u B 0 4 3 6 C x i p h B 7 1 p O y o v F z v x C m 4 6 F 4 r u H m s m h B z 1 g X i 7 2 a o 7 z r D - s s 8 C i 4 9 z G w p m v D l y z y B j v y F 3 r 2 2 B j 4 i 8 B _ y 0 y C 5 n z 3 D 9 p w 3 D h s 3 g C _ p i w G m x t 0 B y - h k D _ 2 4 a 8 l 2 K i z 6 4 C x p m 4 B w z 7 j C k m 0 0 D - 6 - v E q 4 O u v U z l h k F 9 8 2 E 9 6 _ W u x s x C o h z z F 5 l m t B q r 7 O g 6 8 I l p 1 G s 3 l L z h q u D 3 0 n w C p n h x B z m z D 9 o v o G 4 k 2 _ C 0 _ u F 1 2 _ C s j k q G i 5 _ w K k 6 g S 0 i 7 g B 7 g z n D k i w D 5 _ o 5 B t l w C g k n D 7 r p u C l q l u K 3 5 h w J 2 0 q q B m _ j 1 B h l z u G - r _ 3 D 3 u 3 J z 1 q g B m w 3 5 H & l t ; / r i n g & g t ; & l t ; / r p o l y g o n s & g t ; & l t ; / r l i s t & g t ; & l t ; b b o x & g t ; M U L T I P O I N T   ( ( 1 0 . 3 0 9 0 0 2   4 4 . 9 1 0 3 5 9 6 ) ,   ( 1 1 . 4 2 9 4 6 4 7   4 5 . 4 2 8 4 5 8 ) ) & l t ; / b b o x & g t ; & l t ; / r e n t r y v a l u e & g t ; & l t ; / r e n t r y & g t ; & l t ; r e n t r y & g t ; & l t ; r e n t r y k e y & g t ; & l t ; l a t & g t ; 4 6 . 0 8 9 5 8 8 1 7 & l t ; / l a t & g t ; & l t ; l o n & g t ; 8 . 3 4 1 6 2 0 4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5 9 7 4 0 2 9 1 8 6 0 3 9 8 1 3 & l t ; / i d & g t ; & l t ; r i n g & g t ; j w _ r v q 1 m 1 B g 7 z l I l 9 3 h B p - _ t B - 4 9 L o _ n Y 1 y 4 y F n 3 m a w j m T 1 - l e i t t k D 1 3 r J o 2 2 b v y g i E x t 8 k B t g 5 Y o w k u E l q g v G v i r g X j i k 5 I 5 - _ w C u - _ d w t 0 t M w m y s B z w r y F 8 i x 1 F - n 3 Z o q w F 2 t u L _ 4 q p B m 3 _ 8 D o 4 0 U z h 1 p B _ m q h B 3 6 z H z v x y B 6 t s l D y h x z G w 4 p Q k r z B 4 2 v M k z j m I i - h r D g l k Y o w x D l 2 5 U 5 i _ y E 8 8 t O w p 8 _ F v m y 3 I m j - 5 m B 1 6 m U v 8 u - B 3 j g n W 0 l s l H 6 k m z Q z v v 7 B _ 3 r S 3 q 6 r L p r i 5 L v i 9 0 N 4 0 8 g 3 E j - q t M q t t k H w v 5 v R z 8 q m E o 4 k 0 K y t q Z r n l n B 5 g g 8 F - q z 2 G s p 5 d r r x _ L x p 0 - I k n r t C 6 2 q l E y r 2 L 2 n g h B j h 6 J o q 3 g C 9 2 4 Y g n 7 r F 6 y s g Z y 2 0 o B u 6 m X 5 u x 6 D z p h y D 6 x j L o 1 n 5 B l p l L n n t I q h y H r _ g y E o 2 _ N z 3 q a s j 4 f q u 0 f h v y 6 D t 1 1 m D z n t 3 B y 4 m u B 2 8 4 x I g t 5 z M z n 2 r E k h r 5 B 2 w y j N 8 - m 9 G _ _ - 9 B 4 s i b 5 y 0 - B o 0 l n L x m p k B 0 - 9 z B u n y I u x h h C j 9 j 6 E x i r 8 K t i x y J 1 5 x h B t r 8 e x h 8 I 9 n 6 K 4 8 o b i 4 m S 4 0 z d - l h i D - g 8 a 7 u t Z - n g 8 B o s u j B 8 p v q C 2 w v C - q t M x l p 7 B 9 _ r z B k j k Q q 8 4 u F o 0 k 2 C 1 s x _ G g z h v B 1 v n X _ l m K w 9 q 9 B l m 1 k B o 0 j q C p 4 i R o n z y B h 8 3 2 B 4 3 u 6 D q k w S y n 1 U r z x J i k l K i 5 h 7 D 9 r t E y q g F j 2 x n B 5 3 h Q 6 q 8 R - s g H 8 - Z q g 4 r H k q p S w s o m B z r y o C w u g Y 0 p r d n _ 3 z B 6 i _ 0 B 8 w s b 5 7 0 j B y _ o - E 5 p s i B t v 1 u B 8 z i Q 1 g 6 e s _ y 9 G o v n G 9 3 o y D i 2 p X p u 5 i G s x k I 9 p m I x t h x B s s 3 Z w n 0 o C y x s o E s 8 v f 3 n i j B g 8 u 7 B y o z f m k 2 h B 3 6 3 I 1 _ 4 J y 0 r O s l n Q x 0 z w D k v 0 U n 5 p _ B 9 7 3 - C w j z v E 0 w 1 g C o 9 t Z q t s Z h 6 g X 1 2 l w B u 9 - R 4 1 n I r - v u B 4 q 0 K _ 4 p S 1 4 k i E j g l 6 F h i _ D 4 m 1 M v v 9 d g g 6 g D s x o 3 B i 5 0 M - o 8 n B x 0 r s D u 5 w U p 3 6 k J z 1 g o G y k j j J s 2 g s B g o 9 y E s t x 6 B l p 0 3 F 8 2 p q C _ 5 9 w C 6 1 y v I n x - K 3 w 1 f 8 8 m K p q i e i S 0 2 j O 5 y _ 0 C v p o N x g 9 t B o t z 1 B r l 1 x B x 2 w O y _ j o C 3 - _ K 4 8 g x D 1 3 r 8 G t 4 _ q H r 5 l w C 3 8 w R u 9 l w F h 1 w N 7 z m 2 B r 6 7 j B 6 3 x 6 B s 0 t n B 6 k 1 y B 5 9 z 8 B j _ p 4 B q 7 0 g B - 9 w o B 9 _ r g B y 3 4 z K s 5 i M n j l U p w p h B w 4 7 X 0 _ i M x p l 0 C p k 3 M - g z z C w q w T r 4 x m E - 4 w i E z r 8 f r q z k B 3 7 v u B - v p R o - k O w j q K 5 q _ r B y w 8 N v w 3 T o y 9 j D w 6 h m B 2 y v W _ j s H 3 g _ 1 D u q p 9 F y p k s F m 5 6 r G o l 0 4 C 0 k k 5 B n 9 k w B z y 1 1 C m k m k H s 0 n 8 B p 8 4 3 D t t o h D n 0 _ 3 J o u m p E 4 j n p B 1 s 2 u G 7 r j 9 B 1 y h p E p x 9 6 B r 0 t 7 F x n 2 - C s v x e - o - 8 C o 5 o w B l r o N n y _ l C 9 u i n G h p m o E p 1 9 p E i y 3 s K y 0 6 4 K y w g m C g n n 8 H u - l Q 6 - x q H 4 1 n n H 0 r n 5 B h n i I 7 i 9 4 H o 9 9 b z 8 x - M s n g 9 C r 0 u S s 6 5 t G i 3 z o W l s w b 1 k t e n 3 k 0 D w x t - C w y h u C 5 q q 2 B w 3 0 j C n y 8 q F 1 r s 0 i B h u 4 9 F 6 _ 8 4 C h _ h F l z q v D _ o 6 1 J n 8 6 k G 3 p g 9 H i 8 5 4 B i u o 6 B x 4 8 6 G 0 x 7 g E 6 9 z 2 E p 6 k 4 C w 2 o r L h 0 g M - s 8 g D 1 v l r C o 6 5 k D j u p 6 B 5 6 8 C 7 r t 1 F _ l 8 I n p n J 9 t i p B i y k k B x 1 l g B 0 _ o w C _ 2 6 z c n 4 _ v B t w p K m 7 y o B z l 1 x B s n v Q g l 7 k B 3 7 w 2 C i 4 z B & l t ; / r i n g & g t ; & l t ; / r p o l y g o n s & g t ; & l t ; / r l i s t & g t ; & l t ; b b o x & g t ; M U L T I P O I N T   ( ( 7 . 8 6 7 7 5 8 8   4 5 . 7 6 6 7 5 3 2 ) ,   ( 8 . 7 1 7 6 9 5 4   4 6 . 4 6 4 3 1 3 4 ) ) & l t ; / b b o x & g t ; & l t ; / r e n t r y v a l u e & g t ; & l t ; / r e n t r y & g t ; & l t ; r e n t r y & g t ; & l t ; r e n t r y k e y & g t ; & l t ; l a t & g t ; 4 0 . 7 4 0 7 3 4 1 & l t ; / l a t & g t ; & l t ; l o n & g t ; 8 . 9 6 4 8 6 7 5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1 8 3 7 8 7 4 4 0 5 3 8 2 & l t ; / i d & g t ; & l t ; r i n g & g t ; o 6 n 7 k y k g s B y s k f r 8 m P k i 3 4 B v 4 v R o 7 l L w 3 0 H 6 w 4 e q 4 n G s h 2 l B - w w P z k B o 3 n Z j k m L q o m P & l t ; / r i n g & g t ; & l t ; / r p o l y g o n s & g t ; & l t ; r p o l y g o n s & g t ; & l t ; i d & g t ; 7 2 0 9 4 1 1 9 0 6 5 9 3 8 8 2 1 1 7 & l t ; / i d & g t ; & l t ; r i n g & g t ; r 5 v - o 7 _ i s B l y w W 7 4 l p B k q g F k 6 g D v 2 3 3 B h i 9 D t v x D n u l F w i l Z m i y 0 B _ w q i B u 8 m Z 6 3 Q 0 j j O - 7 s W k i y w B 7 1 x l B i 1 k Z l n o L u 1 4 4 B 9 8 v R y o u W 6 w g F v - 9 T - s j E w r F 4 q i D 6 h p p B 8 i s J y t 2 l B 2 h m Z z k 2 l B t v p i B g 3 x R y m t J 5 8 5 H - j r I k t g B 0 n n Z q 2 g f 4 9 l N - t h c 6 w 4 G w z R x r h m C o 5 u R x i o B p 6 _ T j z g G z v v N z k 8 s B 2 u q i B p l n P u 7 u R s 1 j c 9 i m o B 8 G 0 1 p P n z n i B _ s _ B h _ 8 T 5 p n P 5 3 n f 6 3 t R s 5 2 M u u a q z J s n 7 C v t B 8 h z N 3 7 n Z g u h c w h k N 7 p n Z o g l Z u o F n k 5 g B g 9 - V g w D 6 k i D u r a w r - G - p k p B x 9 r h C y s w w B k j 5 C 4 5 4 I s l O m v j Z v p t D h o k D 9 2 0 w B l p s w B y 8 h U m l C 8 y k Z 5 l q h C 5 p 1 q C 8 5 n i B r x B 5 y g X 0 o - E z g g Q g x 7 I i x r J k v Q l 2 l Q 4 q j Z m y w W m r j N i 9 j N g 2 - M j 2 o B 8 9 G 7 8 3 N 1 p u R x r m 6 B s 9 9 P u 4 v R p h q h C s 8 m P g 9 k B z s i H 7 5 o M 4 3 w R u y o i B k 0 j N y 5 k p B x 8 7 T p z 0 h B l u i C r w w D - g 8 P - 3 0 l B 9 l k N 8 l 5 C m h K 3 7 4 s B s o r 2 E 2 s E v 4 w r B o y 9 B h n j O 8 z F o x 6 s B 0 t p G r j v W q q w R _ 6 7 t B s k 5 Q s 9 S 7 q 5 D w u n L q j v W 5 4 9 T r 0 2 s B - s O n n s V z w k Z & l t ; / r i n g & g t ; & l t ; / r p o l y g o n s & g t ; & l t ; r p o l y g o n s & g t ; & l t ; i d & g t ; 7 2 0 9 6 7 7 0 2 6 3 3 5 1 2 9 6 0 5 & l t ; / i d & g t ; & l t ; r i n g & g t ; s i 7 1 s v 3 s q B 1 l s 5 B m s B 0 - z k B k u 6 G _ m l P 4 x l f 5 l q _ B x j 1 E j q i E h p - e 3 l I t 9 1 Z 2 t j l D & l t ; / r i n g & g t ; & l t ; / r p o l y g o n s & g t ; & l t ; r p o l y g o n s & g t ; & l t ; i d & g t ; 7 2 0 9 8 1 2 3 3 4 9 8 4 8 2 2 7 8 9 & l t ; / i d & g t ; & l t ; r i n g & g t ; 6 8 p 0 g j k 0 u B n y w W 5 u w R t 3 - C 5 u 4 E _ 0 5 C 7 w _ G n m v Q z - w W 1 k o Z p 9 l p B 1 w 1 B n p O 2 i y B _ 2 9 X 4 o t J o h J o y j U i 4 _ T u t j N 2 i l L 4 h w B u w r r B w - 9 T h 6 t R _ 5 w R z 5 o G r t m i B p y v I 1 _ s K 0 3 q i B m h h p B q i o P 1 k z l B y 3 e - 6 l K k p 9 T - u g G 9 l g D q j 7 F p y 3 L y u k D g m - d p p w W w _ k N 1 n 2 g B i k o D - t 4 H 1 0 T q 3 l F 7 l n i B 5 o t J v p 1 Q s h u B x 2 l Z 4 B y l i G k 0 s Z 3 w 8 B w _ k N _ - _ b v 1 m c & l t ; / r i n g & g t ; & l t ; / r p o l y g o n s & g t ; & l t ; r p o l y g o n s & g t ; & l t ; i d & g t ; 7 2 0 9 8 1 2 6 0 9 8 6 2 7 2 9 7 3 3 & l t ; / i d & g t ; & l t ; r i n g & g t ; r z z _ y h z w u B s s g F h n w W j 7 w W x 2 o Z 6 s m Z j t - E u e 7 5 s S n z n i B q r 2 l B 4 s i y B g r 8 B q w 5 I g x g c 9 q s J x g m L l w 4 H x m 3 4 B y p E 5 y 1 V & l t ; / r i n g & g t ; & l t ; / r p o l y g o n s & g t ; & l t ; r p o l y g o n s & g t ; & l t ; i d & g t ; 7 2 0 9 8 1 3 5 0 3 2 1 5 9 2 7 3 0 1 & l t ; / i d & g t ; & l t ; r i n g & g t ; p w o g r h 7 y u B 9 z t m B 8 n z C 6 h _ B 7 v o Z 0 p l N n t 5 H j h 6 D j x k N r 8 m P i m E _ x p T t m - E 0 m m f 0 m y R x m 6 P g x H 3 i l L s z k N 3 p n P 4 g l N o - 5 e m 0 H i 2 F r _ 7 h B 9 m 1 v C 2 _ 0 l B n 2 t J i v m Z p 0 o Z r 5 n P t 4 t J t y k c r _ 3 H i r y R y p x R h 4 4 C 2 8 m L x x m T 9 g y C 0 w s C r u n Z 4 l q i B 1 n - T o w w B 6 s 2 F x m t J u w q P i u i f t j n L s p t W l p 9 T - v d 2 _ 7 g B 3 _ h N - l k N n 8 k N h q 6 D u z m P 2 3 g c 5 o t J v - 4 K 7 o g E x s k f i 0 v w B _ i D u q o R w u 1 s B _ 9 n Z _ 5 6 H h 6 k N 4 i l D 0 u G 5 3 k N w _ k N z 7 E 2 _ 3 F l 8 s L y y o 3 F & l t ; / r i n g & g t ; & l t ; / r p o l y g o n s & g t ; & l t ; r p o l y g o n s & g t ; & l t ; i d & g t ; 7 2 0 9 8 1 3 9 4 9 8 9 2 5 2 6 0 8 5 & l t ; / i d & g t ; & l t ; r i n g & g t ; x r h w k - y y u B u g _ l C v i 9 T p v 1 C 4 8 q B n m p 3 B m 4 i 4 C r m m L 2 z j Z 4 u 4 F w - 8 N j t i D q x 0 V z h 3 l B r h u J g s v K 0 w o E q u n Z r k j f & l t ; / r i n g & g t ; & l t ; / r p o l y g o n s & g t ; & l t ; r p o l y g o n s & g t ; & l t ; i d & g t ; 7 2 0 9 8 1 4 3 2 7 8 4 9 6 4 8 1 3 2 & l t ; / i d & g t ; & l t ; r i n g & g t ; u 7 s 6 2 n 0 0 u B h w o L 8 9 5 C 8 3 p P g t u W h w l L 7 m 8 s B y p s J o z w R - g n Z n 6 0 B j 3 m g B 9 5 u J 6 - s J l u - O l u u N h i p i B 3 k L 0 9 7 E i 4 q G _ h m L s 7 s J p k 4 w B y g 4 H z 4 2 c 7 4 q M 4 y Y i 1 0 C q t j f 6 m o P p - j N p 7 _ E k z j c t y 4 H _ l k N j u _ Q x 6 Z o s u E j s x B k 0 j N g 2 - E t l n Z 5 5 s Q o o k G m 3 w J l h g F h u s J j y l P u 9 _ E _ m 9 T p g p G k j 4 y B s 2 h L 4 3 4 G - k p T _ _ _ E 8 4 v O t y v 4 B t p - B 1 p j B k t x G h q 6 D z g r F w 7 y O h g o P 0 g r N u 9 I w r Z u r t e _ 0 F p k l V o 6 j N 5 1 6 D r m m L s q r J p m 7 T n z 3 H j l x R g 8 k L g _ 8 T i 5 r i B v - 9 T r 7 4 H q n h k B 9 S n 9 p G o l u w B 8 g n P 2 9 u R m 4 5 D p t j f g s i N p h 6 H y 0 _ E v _ k N j 2 3 S q q o D & l t ; / r i n g & g t ; & l t ; / r p o l y g o n s & g t ; & l t ; r p o l y g o n s & g t ; & l t ; i d & g t ; 7 2 0 9 8 2 0 2 3 7 7 2 4 6 4 7 4 2 8 & l t ; / i d & g t ; & l t ; r i n g & g t ; 9 l n w g v m 3 u B n h 3 8 B o g l Z s 5 n P 8 5 0 O 8 6 t S w 9 k 3 C & l t ; / r i n g & g t ; & l t ; / r p o l y g o n s & g t ; & l t ; r p o l y g o n s & g t ; & l t ; i d & g t ; 7 2 0 9 8 3 2 5 3 8 5 1 0 9 8 3 1 7 2 & l t ; / i d & g t ; & l t ; r i n g & g t ; k o w _ 5 z w 0 u B 8 6 p a 3 3 1 D 1 3 L 3 6 b 3 k j T 7 q 5 D 1 m v R 2 j w w B k u M s j g R i k 9 E 4 g - B m r j N - 1 1 r B & l t ; / r i n g & g t ; & l t ; / r p o l y g o n s & g t ; & l t ; r p o l y g o n s & g t ; & l t ; i d & g t ; 7 2 0 9 8 3 2 8 4 7 7 4 8 6 2 8 4 8 4 & l t ; / i d & g t ; & l t ; r i n g & g t ; j 9 j 7 0 x x 2 u B m m g B o 5 k Q _ 1 u W z 9 v z C m g m o B g 2 o X 4 k u D w 3 s W m t p 8 D & l t ; / r i n g & g t ; & l t ; / r p o l y g o n s & g t ; & l t ; r p o l y g o n s & g t ; & l t ; i d & g t ; 7 2 0 9 8 3 8 9 6 3 7 8 2 0 5 7 9 8 8 & l t ; / i d & g t ; & l t ; r i n g & g t ; q g 0 t w - g w u B i 5 9 r B 2 v s N 1 j k N 9 k 6 H 3 3 1 B 0 k s F s u 8 T r _ i Q y u t k B _ g 4 l B i s u W u r o Y z g 9 3 B k 1 s U 0 x n m B k j 1 l B y l 1 s B - w z w B 2 - F h 0 n u B - x 2 q C w q z P v u 8 F & l t ; / r i n g & g t ; & l t ; / r p o l y g o n s & g t ; & l t ; r p o l y g o n s & g t ; & l t ; i d & g t ; 7 2 0 9 8 3 9 8 5 7 1 3 5 2 5 5 5 5 7 & l t ; / i d & g t ; & l t ; r i n g & g t ; 0 8 n 8 - 2 2 x u B 8 9 9 M r p 7 d 3 5 7 w C g 1 v G v 2 h 2 B 5 2 o h B x 5 y l B g i p i B j m J 1 h p M 5 _ p C m 2 7 H - 9 V 1 t y v C x k o P q r z l B & l t ; / r i n g & g t ; & l t ; / r p o l y g o n s & g t ; & l t ; r p o l y g o n s & g t ; & l t ; i d & g t ; 7 2 1 2 7 0 7 2 8 0 3 8 1 2 8 0 2 6 1 & l t ; / i d & g t ; & l t ; r i n g & g t ; t 7 1 y l 6 7 6 o B - 6 k B y 5 h 1 B g V n h 5 x C w h 5 P 4 7 y D 6 _ 9 i B 3 3 j R 1 s 6 5 C o t y w B 8 x _ X s 2 y F 5 i u i B x 4 - b _ _ m L - k h V m Z u g i p B x 8 0 0 C u z y J h r u 1 C m 8 k I v 3 0 D 6 j w 0 B 1 4 2 5 C v u v W z g h G 9 s 8 W w y x w B x r h k B p 7 p C k 4 9 t B 0 k u D - - l i B 7 5 j c m w - o B w _ n L _ j n G r t w 2 E z j k f r q i B 7 q j q B u s s W i 9 g f 1 j k N o q z w B m u k p B j j x R y v n w B - - 7 D 5 2 _ l C 0 m - b 2 h 6 s B x v m i B j r 9 Q n u h X x t 2 l B h 5 7 l C g h p G j y k Z i s n Z y 9 0 w B u 7 v a t j u n B & l t ; / r i n g & g t ; & l t ; / r p o l y g o n s & g t ; & l t ; r p o l y g o n s & g t ; & l t ; i d & g t ; 7 2 1 3 0 9 9 0 5 0 1 1 8 1 5 2 1 9 7 & l t ; / i d & g t ; & l t ; r i n g & g t ; 1 w s h 4 l 5 h p B l m q G s j n L z w 7 s B - 2 n C 2 _ 6 I n P u k 9 S h i l c 5 0 a 0 n y M m o k N 7 s _ T i 9 1 B o z t F l 7 h m C u B 0 5 j 4 B w 1 k f j r v R 0 z h 9 B v 5 n Z q 4 v q D r q 7 d 4 Q q p 3 U 7 u 3 X v L s h y g B t k 6 5 B l x l _ B l 6 3 R p l n P k 9 l P 8 _ m L 3 1 m v B i N h r E 3 h q M k 6 g C 1 _ d 6 1 p K g m X 0 _ 9 o B r 7 2 4 B 6 u 5 5 C 1 w C 8 t k k D v h 8 b m x w t C _ N - 1 o F 1 j v u C m 8 5 N 0 0 i z I H j n g g C 6 q - c h 7 2 s B 3 2 1 l B 6 o 2 B x - j u C u 6 x O 3 s m r C y 7 h n C j 7 l n C - 9 q g B m j 3 v C v x t h D w s r 3 G o l q l D h o z I 1 k w p C u l s 3 B 9 s v 0 D n _ q 2 E j y S 5 r l 9 C w x 9 9 C 7 8 2 i C v q 4 s C v p o h F q h 0 x C m s z n G 8 s z M i 6 r l B 8 w i F _ 9 o z M q r p F 8 m q x F x u X n - o q D z 6 p k C 5 o k T 3 k 5 v C t 8 y t E 7 p m s D - l O 5 p g i F v 6 7 m C 6 6 9 I p m 5 n E n y 1 w E i i 9 S 8 l t s D j v 3 v C z W 7 6 7 2 C 3 3 5 l B - x j z F s m t B 2 v y y D o 9 s 3 B 8 z l G 3 v 2 n E n h p j F 7 5 9 h B k q 9 - E k _ p R o l 8 k J x k n Q j s 4 z C 2 6 p z L j j 4 B v 0 y k J 6 n 5 K l 4 s n B i 2 - U 6 7 3 a r 6 q W o g l Z q t j f s u r R t - z l B h n w W 8 _ - l C 0 p z 4 B _ i O u 5 r r B 4 - r h C 1 _ 0 l B 6 t z W 8 i x R 2 k l Z 5 v n L g y 3 H w o 3 s B h 1 n Z m m q G w x w v C r w u R t l n Z - n _ Q r v s B 2 t 2 s B j q n L h 2 5 v E x i 9 D 3 r 1 C q p v J l 1 k p B q k t J m v 3 s B 4 x j f - z h F i 4 n B 2 l 9 l C 9 L t v r k B 9 j B 8 z g 6 B j j 1 q C 4 k l p B m u k c o z 4 C h p U u 6 j 1 B k 2 i c t 2 h D o 8 4 B 6 8 i c m - 5 E u v z J 3 h _ k B _ 5 i C 1 q h 9 B 9 _ m L 0 3 n i B h i i c q h q K 5 i r C u 3 n L 7 i i B 6 j h a _ 2 s J w 5 8 T r 4 5 H 2 r k c s 2 o P p 3 k Z y s w R 0 6 i c 4 q h C 8 v m R 0 o - E l 8 w R h m t R z 4 N u n q z B y n u 0 B - t p O 5 o n D 0 w k p B u - l Z y r i Z x v j f h 3 3 h B m 5 y G _ i l N s 3 n p B l r m D y _ v Q m u u R 2 9 C 2 l z c l k U 3 h _ T s k r y G j q h 0 C k m D s _ t 2 B q 0 8 S 0 z q - D z - F 0 w 0 v C 0 k o 2 C 8 m H i k x 0 C w u v T 6 z 2 Z 8 m z l B 9 2 C t g - o B k 4 j p B u p k c u 0 y D m 8 5 Z h w 2 t G g h w B 0 k y t E 5 o 0 m C 8 1 7 B 1 l s L w u n L j 7 o E y t Q s m m L q 3 8 T m s v W o 5 u R 0 y c h m v r B z x 8 l C 2 9 u R 7 o j f 7 v 9 T m W 9 _ 9 F _ s m T 2 w v W y x n G k 3 4 q C q 7 4 H s 1 _ I k k j E 6 7 v W 3 o 5 H 0 0 4 H y l w a j 6 P h 4 h N t v i c s k v R 0 l n L t p o L v z k I h - 3 B v k o P 0 l n L j n t W 5 3 k N 6 y 8 T l o r J 3 4 i G h t Y w 1 g L 7 8 u Z 1 y 5 C v o z v C 6 w g F 7 l w R m z n i B 8 t 3 E w h 0 L 0 s z 0 B w l k p B g 3 u R 6 0 l N 5 y 3 D 3 - h I 9 l C 7 _ i B t 0 k X m 5 8 B 3 t 9 D j y 9 T k z q T p D u x 8 T g m 6 C 3 o 5 H w _ y 4 B v g r i B v x u W u h r J 5 n y W 5 w 7 U r z u C y q 6 s B - 1 - E z r t W 3 u w E - v l D q 3 8 T w y u R n g 9 T w i l Z k h n L l i j Q v 9 G j s n Z o h j c t o _ T 9 z 5 H g m 3 q C n y w W o m y B t 1 e i _ - T 3 o 5 H 8 v o G u m g F 9 l k N u 0 B j - 0 x B 7 - B - t S q g v K m i H y p t D 4 z 6 G o k s i B n 9 o Z n 9 p G w y l f t j y D l 6 k C r m - E i 6 k N j o w R 2 y 5 C 1 y 0 R l 6 m P u s j c v 7 M n 2 v D l 3 _ 7 B 7 t 4 C r g n X 1 h m P 5 - k c 8 3 p P - w w R 8 4 8 n B j s 3 P t h i y B r 7 - 8 B g 6 s s D r q - E i m y 8 D 4 i _ i B 2 y m t B 4 - S l 9 y 5 K 2 v o m F 0 k H 4 r z 3 B j t h g F o w q O - 2 q 2 B 2 j 8 g B _ s x z C 5 x c - - n o D 1 s _ 7 D 7 s h U y o 6 r I 1 5 m b 3 i p 3 B r s t 8 D z n - E x 9 3 - T p l U - 1 y y H 2 r j c s h i M y t i g E h q _ n I j 9 3 O 1 7 v 9 C v - h 0 B y n p K g B o n s J 0 s 2 5 D x r n 1 C n x h Y l h m 3 B r n v s D o 4 v K t m 8 2 D x n w 9 C p n q 8 D p q r i E v z v Y n j g j C 4 _ s 9 G w i u 9 G 4 1 r I x 8 - p G 1 7 8 n G _ p q 3 B p s k L - - p 9 F k 8 g t D - r 2 I - 1 g 0 H 6 8 j b 2 i v X s w 1 x B m o u j B q s 8 - E _ l t D u y o E h 4 9 - B 8 1 t t E m 3 r z M y U s 0 i n I x n w 9 C _ r 8 t E _ u g F x 4 o 3 B 6 4 - s G 8 p K w s r k J 4 - t k B _ 0 p u C 4 2 Y l h q t C j l l k D s k V 6 m l B z p u s D h j 3 4 F i 3 k E o 9 s 3 B u 8 6 7 C 1 v w O u q 5 Q t 6 p p F l - v s D - s l S z 3 3 D r s t r C l m 8 t B s x w i B n j - y F 8 q l 9 D 7 - p I w r 3 b x n w 9 C 5 x s e k 2 p m D 1 v 8 C j 9 v z D y r d n z w r I z 7 2 h C p o _ t B 1 7 v 9 C 5 o v i B 5 z 9 F r 9 0 1 B o 7 3 r I v 6 g c y - N s r 2 v C 7 z 6 l D 2 t t Q h m j z F 6 h n l H n - 6 D s z r N k 2 y 1 H s _ r Q o r h m E h l p i E 2 h u z B r 1 w J 9 y l w F 4 u 1 5 C j o s v B h 2 i k H r 2 y B 5 6 m B g z 2 y G 8 _ w n G s m P o 4 8 9 D _ 7 9 - E i 5 2 s F t x - C 4 m m x O 7 j v 9 C g n h 6 C 2 g 5 g E m i 6 r C k 1 r g D 9 s s O q l 8 s Q g 0 9 O 7 x l E 0 k q r J k l r 2 D p l 6 m B m 3 J - 7 n j H j v 9 8 E h 2 3 O 1 z j N u _ 9 1 F t h o 8 C m s z t B 1 8 q 9 F r _ n L v - 1 c p h z Z 9 h h 0 H u n _ c o 6 0 s C q o 7 w B q _ n k B 3 t p B 3 v 1 t E i 4 z n G x 9 y Z o - s C h y w k C 5 o 0 w L u 9 1 u B 4 g g v D o z g i B o 3 q H 8 w y i E p k v h C p 4 u J 2 5 v 8 D n k v b z k m s B _ 3 j l B 6 v o s C 9 C m y s t E _ k q h D t h K 5 l 7 y M 5 r m 0 B l m j K r 7 j O g y 0 s E l t k 4 D h m q P 6 g g f 1 s o f 1 j u s D o - i j D l 1 _ o B 3 _ l 9 I 0 w g W _ - s s D v v 5 U u t g 2 B g t w n G 0 7 4 o C h - r f 5 Z 9 3 2 4 D i 0 q z F 2 v t m C w 1 8 g B t o 6 v C r 9 9 8 B h 6 4 G i v w t E o h j a m 6 5 U s 6 - j B i 9 v j I o 7 h K x 7 v 9 G g 5 x c z w k J 9 5 n i B _ _ 7 8 B 1 0 3 w B l 6 d t m h Y t y o i B u v i c h - y B y u l M 6 r x R m k P j r - 6 B n i - b m 0 0 B h 5 j K 6 u k f g z l T p I t B 3 g h W j p 8 s B 3 x v C q g o S t v 5 H w t 6 C x v j f q s 6 D s u 8 T _ n q H h g m C r z n f h 0 0 4 B p 6 m p B r z t R v i l Z t - l P 5 n k p B 7 o _ I n 0 t B y s g c u u n p B o - 1 M _ t m F t y 4 H x y w h B p i j E t k v R r u n Z x 0 6 8 B h t u W t y l K 3 k f u k j f t y 4 H 7 v z l B m q j c w 7 l N 1 n M y v v H - j m p B 0 9 2 4 B 3 p z w B y l C s 0 g 9 B 5 - 4 H 3 9 u R 4 l q i B z 5 8 T o n L h l 7 M 4 3 w R w N 9 4 s O w 2 l Z i o p F w o j B 3 g o f 1 _ 0 l B h - 5 H q - o P t 7 o l B n k L t n i f s 7 h c o 8 h f r 7 4 H 9 1 j p B p 4 i C 7 7 g l B 6 z n G z u 9 l C q w i f i q Y 7 s _ z B 3 p G j v 6 n C j - j f _ i i f _ 5 9 5 C 1 8 F x q - x C 2 5 6 D x l n M 1 j r Q 4 5 t h C u _ w R o 7 l L 8 2 h c z o - l C h _ y l B t n l N - 4 - U y i n M 4 r h c 3 y i N 6 r o w E 8 7 I x 7 0 0 B 6 3 k N 4 o t J i o 4 4 B q l t C t h t a n z u J 7 l m y B - 2 r D s x 2 D 8 6 y J n 8 2 i E s 3 - T 9 l j 7 B x 4 w B g i 1 w B l 0 v 0 B 4 0 x R m l 1 D 1 n s c n _ n L h n w W 8 i l f 5 t _ o B j u K r j v W 5 k w W _ 9 4 s B l y l p B r u 7 b q q 9 C g 8 o G m 0 C y 9 r i B m l l N y y l N 3 7 n Z o m 3 s B 2 k l Z t r Y z s 1 T 9 5 u J r _ 2 w B r 8 m P 9 5 r J v 0 9 B 3 g o f - n O 0 t s 7 B g 9 v B i r t D n 2 v R 0 v g f 5 - r B 2 7 6 O 2 o 5 H l y 1 C 0 7 1 J 7 - 2 4 B i s n Z p n h c v 5 x K 5 n u B h 4 _ T k 4 7 T w i g U v w n P v 5 v O 8 o i k C z p 1 k B m x x 6 B 5 t 6 I z 6 m S q _ _ o B x l k p B s 9 n Q s - e x v 6 4 B v 1 n i B 1 m - b 0 k 2 l B n u s B u 4 y C 1 5 8 8 B j k m L 2 i o L 6 z n G 5 o t J 2 o 5 H 8 y k Z u m 2 C x q u L h 4 h N x m y w B s h w R 0 7 n P 6 r s J l j 4 s B 7 h j p B q u y E k _ i a t 6 5 D z t 8 s B q s g F g v z W 2 3 J i t m L 0 x 3 B 9 n m C - j _ T x u g f 6 2 W j x 9 B t o 3 w B k 7 9 B 1 z 7 L 6 7 w O g n w W k z k L x r i p B g 6 h f 0 1 2 B 3 i m I u 9 l L u 6 5 D w l k Z y 3 k L x 2 j G u _ q N v p h c i t - E v l y l B h - i c y z u Z t 0 l B - p k p B 5 3 n f 9 9 k D j 7 t M 3 j l h B 3 K 4 q u W 2 t g U g 6 z 0 B 4 m o P w 7 l N 5 i 3 w B 2 - B 6 0 r N 2 5 6 D j r v R y 9 r i B q - o P 9 5 u J 3 o 5 H w 3 O m 9 s K v q n N t k v R u 0 z F - x l K h 4 t H _ 8 h E 4 y 4 l B _ j m Z _ h m L i v m Z _ w z B j s _ G n t 2 S p w q D l m i C u q 6 E 9 r u R h o 3 H l o k N 1 g x R y u 6 D m 5 4 P s 2 4 B m s r G 5 4 p G k u p L v z V y o u W m s r G 7 l w R k m m Z r 7 4 H m r j N h _ 8 T 2 2 i p B o 2 j I _ u k B _ m l Z 6 x j f 1 z u R 6 3 9 B t y 4 H v x u W p 8 t R u o q G m o k N t r p G h - 5 H 8 i s J l - v R 0 m y R 8 r l N 9 5 u J 0 s k N 8 t l L s k 2 I v 7 l D z o m L y p l f s z 0 I 0 n P 0 j k B j v k i C 0 z _ T - 6 p G t h w R t 1 u J k 3 l L 3 s K m 8 r J s 0 2 s B 2 h 0 R 8 7 I y j p B h E n k 9 I j h v W 7 w q i B m j O r 2 u K h u x R y z t S s m r V s p t W u u n p B i j n P o h 5 T i h m E 5 4 k h B 1 h m Z l m m Z l p z l B o h s W g 3 1 B 1 j g K n 4 m L 5 - h c u z t J w y j B q 0 n F 7 j t E 6 h P n y _ N _ o 1 B 0 4 D z 5 t H x q 3 5 C 9 5 3 H h t u W 2 g i f 6 3 m H r h n C 5 q u W 5 _ 7 T i L y h g h B k h n L z r o L - z t J 1 9 Z s 8 4 K i z g F - 6 z l B q u 4 l B r 9 w W t 7 i B h g 2 L h 3 l i B r 7 4 H l g o Z 4 3 r J 8 2 h c x s u J o k s i B m o k N 6 0 6 T r z _ B 3 n 8 T p q n i B 7 h u W - 6 l P i 4 q G g t u W t 4 l c g g m N z 2 9 T - w u J 0 z 7 T 3 7 n Z q i V 2 3 u Z w h k N i 6 h f n - W l x m B 5 o t J l w s B h - q T r 3 8 T m y w W h 3 u R 9 7 v W q 2 j D p l i T - 9 4 s B n g l P 9 z 1 w B 3 k 9 T r 5 n P q o w C 6 o u F r _ t i B _ 4 y N _ 1 S 0 j w R i o g c j 5 k c _ 8 v R u 6 0 s B w 3 j T 4 m C h p 9 g B s w S j z x V o 9 3 g D 2 m X 5 2 H t - 2 2 B 9 j y 2 C x 8 o g B 9 z V 2 6 w R 3 h r 3 B p v 6 D o 8 8 E j l o 8 D g 8 v _ B 6 n F 0 3 j l B 9 i w t B l z q C 9 _ J t 4 s q B 2 r 8 l C j 1 k D 9 t o S y 4 n q B _ v o 3 B h 5 w o D 6 7 o D 0 h y a 8 j m - C n k t k B q s p z F x i v O l h g N 9 y l E w 5 n D - t 3 w B 7 6 l y E i j q H 8 w 5 F y r y k B n 1 g m C m j u I n _ i H g 0 x w B r 5 l a n 0 b 9 j 9 C 9 n 8 n B 3 u U 3 6 9 C g m g E j t u k B 6 3 i a 7 8 3 w B 5 r w R z o - l C x g t k B _ - v w B 0 6 r q B w 8 9 5 C 6 v y E t o 7 m E y 4 n q B 1 0 0 w B 3 - y V i _ n m B m s T 7 r k a j t y V k y v F u i s V 7 - s q B 8 _ H r y i k B l 5 q q B t j z V 8 g - Y 3 m _ E h 7 o B 3 0 x R n j G 0 6 6 k B 0 j 7 N g p - t C - v s L n 0 h v B - s y K - u g F 5 w u O 9 h m l B p 8 X 1 0 q _ B p w 9 q B 3 9 k F t g 2 V 5 x v R k 3 p - C r 4 w R j v u D g t m 3 B z i i D x s r g B _ o i a 6 k o 3 B _ 6 v E _ 3 7 s B 7 - 6 N z 9 g k B s 3 x D 6 1 h f p 9 3 H t p u k B 3 v u F 6 6 9 e 9 m _ E - 2 u W q k r q B i 1 6 _ D h r V s w q o D t 4 0 w B - p 8 J i 5 t E 6 z 0 Y l l p q B z p l a w 3 - S y 0 5 G 1 6 p _ B y x u 8 D 7 - C p j j X k l x w B - g k - C z - l G r s 6 G n h n F v x - k B y 9 _ _ C 0 5 n 3 B t j r B 1 g q n B 6 k o 3 B s l 0 C o 7 6 z B t j _ l C j z t k B u l Z 5 n g u C j i h C t - - e k q k 9 G s s i U s 1 2 9 B 3 1 x C 1 x k 3 B 3 7 _ x E 7 t _ D 5 r t 5 D 9 3 v x B 4 6 r H o 2 w w B 9 7 w Q 3 0 1 O h 1 l - C h 4 w 1 B _ 4 i B 0 q 7 t C o m p 3 B z q q l B - z X 6 q v k B 1 0 0 w B 7 q _ D g s y o B o q p 8 D y v 0 m B h t 0 0 B 2 h m _ S N l p 4 H o g 6 x D 3 q i r H _ x 0 J p 5 i p B 4 5 l t D o m 3 1 F o p 5 p B 7 9 w D i o 9 N 7 p l o I u l x a 2 l 2 9 B 1 k 7 m E l z p K i 9 6 q B o m p 3 B 4 x i Q p 5 l X n 9 6 m E t 3 g V 7 t n O v m k 3 B 0 _ 8 t C l 9 s C 1 5 s J y n k 2 F j 0 0 0 D x h _ M q 9 q 2 C k - 3 x C o y 1 C j 4 6 i C 5 n l P 3 7 _ x E 1 k _ E 0 k 1 n C 3 o s l B 4 p p H 8 g s o K q n 2 S q z k v D 7 2 o B 9 y k 7 B m i 5 o B 3 h _ v C q h 7 p H z 6 w w G 0 - 9 3 B h h k V m 7 y B j 0 6 l G z n 9 m E y l o 7 B q v r z B l r h 4 E p j _ L j l o 8 D m l 3 d 9 k q C y v m y D w r s L l q t 8 B 5 v h B q u 5 x N j 8 4 i B n z r o C 6 h x 6 C x 7 1 P j o r B o i 1 j D s i 9 t C i 1 s 2 C z y t R z k h z B _ n j D r u - J q 1 t _ B h u q q B r m d 4 - q _ C x _ _ z C 4 u g G z 5 4 H 1 o m p F j j l h F l 7 2 J m g k i D 2 v t a l - t 2 D y w 0 C 7 0 k i C n s k p B n s h I l w m s B - i z 4 B 5 r t E k i i O m r _ k D 2 g - C g 4 5 E 0 w y l B m t 8 l C j q n L 0 7 j n B 1 5 g B 9 5 g c v - o Z u m s i B w g r i B s n 7 5 C 1 y q u C 9 E - 1 b s 7 k n E p y n l B 9 i w 1 B 0 m l y D u 8 y B 4 7 x S h 9 0 C s y p t B q v u _ B 5 _ - Z 1 0 9 6 B w v B 0 h n - C k g i y E j 8 3 H g n l e k h 7 D x j r F x 7 i a n r _ t C 2 w y K s s s _ B q 8 1 E 9 m g h C 7 k D s 8 5 g B n i _ X t s t G 5 x j a w r 2 H z k 2 V 5 3 1 H m 5 0 K i i a 9 x 5 2 C l u g u C q o m q B - 7 D 7 n 1 0 D 2 6 5 N 3 n K y 6 - M m 4 m 3 B k 7 6 J 4 n 7 l B 7 o p q B 2 o 2 w B 7 o p q B n z m Z q 6 g B j g y O _ 0 j Z 8 l 6 N v q g u C n k 8 l C h 6 k V r r e n 5 j a 3 h r 3 B h x r s C y 2 4 F 5 l 0 w B g h w t B 9 z 2 z B s j v k B j t 9 l C 9 8 1 O n u i H - h y V 1 9 j f 8 h m 3 B 4 0 l a 2 - u k B 5 v 6 N q o s F 9 x 0 F m 2 l V u k k a 4 r r q B 6 r m f y u v k B 8 l o D i s q x B 3 2 x K D q 5 g f 3 5 v k B 9 m u B x r u X g t p 2 C _ m 7 t C n k x V k 8 x e t 4 6 R 7 9 N _ m j i B k h 0 V s h x w B n 0 O 8 s z n B g u w V m i i f 1 6 p _ B r h F j v g L 8 m 7 t C 8 i v R i 5 6 J 8 u 9 F g z x K 5 x h M u o 1 c h 1 8 m E m 4 m 3 B p 6 y D 4 0 m V g x l a x 1 j a u v r q B i i s q B _ l 5 D v 4 i e i 8 s y D u 2 m - C g n z K h l 2 w B g u y w B 4 3 k f 2 w y K k g B h 5 x J - q 1 w B l k u _ B p 1 1 C 7 k 9 j D s p y V 1 s 5 T 8 j t P 9 _ 0 V n o h f r h 4 X p 8 x G 6 w u k B 4 3 u R n 1 u 8 D o y 8 E j E 7 7 0 f t 2 m L _ w 1 B x 0 y V _ _ t 8 D j v q 3 B - q 4 H - i 2 K 0 9 - p B 5 l 0 w B 6 j i y E 9 _ 0 V 8 8 y w B v l m B 0 - z M y h - t C - w s q B s w V 0 x 5 l B 3 u t q B 4 x l f _ 9 9 l B 2 4 0 B v 9 z o D _ w q _ B y v k a 9 r j w B k B p s 0 V n s 7 x E 1 6 w R 2 2 t J r k s Q 2 0 w u B t r o i G s 9 n 3 B v w - e u 4 H i _ w t C 0 7 _ m E z 1 1 5 B 9 p 2 M v v k l B _ _ 0 9 B h 7 q y B 9 3 4 J k 2 1 w B g 2 v k B r n j f _ - - h B n 4 u G 5 8 7 l C 8 g t j C h q g P y o v O m q l e 5 - 8 k G 5 w E k 5 p 8 D 0 h h x F _ s - b q y z o D t r n D o u x o B n i 9 I - 6 7 1 F 7 8 y w B j m s i G l 4 2 D u m 1 T 2 y - D w v w R x j r _ B k h 0 V - o q H 9 o p 4 B 7 2 8 l C 9 9 t 2 C 0 g h j B 0 z 9 D 8 8 q q B s h y Y 7 0 t C y g r q B o v o 2 C 7 6 w i G j 0 t 9 E - - x K g _ l a 2 i o S u w 3 U - p p 3 B 8 q r B 9 1 x c - t y w B 1 s u R 1 1 2 i B g 4 x L 5 l 6 N - 8 j a q n 7 N x 8 - j B j 2 l O 4 q q t B i z i J 4 k 1 T 2 o r c l r 6 2 C 0 q 0 H 9 1 i r H l 2 9 9 C l 5 0 D 0 g r q B h 7 k - C 2 9 w w B 3 h g E x r v r C j 8 q _ B 3 i x n C 4 - j Z s 0 9 F s o g v B n h p L x 7 - Y 5 2 m X - z C r x l - C y 4 i u C u 8 h G 9 9 0 x F 8 w s y D z i q X 8 v F 6 z - z C i i s q B 4 r r q B 5 x 3 B t s s l B 2 6 m f j z x V - 2 n k B m t 0 R 0 1 w d u 3 l o C u t h n E 1 r t k B - y j G p 0 n B m 2 6 r B o z 5 N 3 s - t C o 7 6 p B 9 o z D m k u _ B v m k 3 B k _ h m C _ - i f g 6 j f 5 u m a 7 8 s k B 1 g k a o 4 u Q 8 q 9 D t h p q B 2 9 5 l C k i _ T 6 - M 1 4 9 t C v 9 z o D y s p q B 9 i j a 7 y q 3 B t j w _ B o y m p B m v J 3 6 k a o 7 s _ B s t i f l q v 0 C - n h B i x i f u 7 1 g C g 1 x B l i l a w k k I 1 _ u Z 7 o _ F t i h s C k h 0 V _ r g p B z 4 J m n s F k h 0 V 3 u 4 H i s 8 t C z l w 8 D z m q q B 4 x v R r z h f m 8 x R 8 8 q q B w 1 E 4 2 r r B t j x v G p t 6 N q n m a p l E t p x o C s s o D v 5 F q 4 8 - C u - q u C g D 9 7 E 4 q C 3 - p j D 1 i 1 V 5 m h r B _ 4 p D 5 k o 3 B g g n n E 0 v 8 D 3 - o s G x 7 9 J p t 9 F v u 1 1 F n l k u C j k o p F n _ i o D j - R 6 g x X 8 9 m - C 4 r r q B o m g 7 C m 4 z C j l k f 4 k o 3 B - 1 w _ B 4 h r 3 B 0 1 g f j 6 T 9 5 6 s I - p z E _ p 2 i D 8 z o l E m 8 z x B m 6 6 C m n 2 h F 7 q C m 4 i i F k 3 p - C 3 _ 2 M 5 q k 5 C 7 m t D 4 k o 3 B g n q p F 3 - V 3 - 2 l B p _ x n J - 7 y V i g r - C s t z - D z z 9 C 5 y y 2 C z v 5 i B h 1 9 4 C z 8 4 v G q 5 C i m 4 o C w y m a 9 t w o D s 3 i T 5 r v M 3 x y w B x g l 3 B p 8 n q B s P - 9 z d h 7 k - C 5 x v R 4 r r q B x 2 1 H 5 x y R z m q q B t 3 s 1 E 8 p o D i z 3 f r 1 4 - E q g p 3 B 0 s i J r k 7 u C h 0 s s D m 6 t 9 C 7 7 o 9 G o r h J y 4 r D 7 k 3 G _ p 9 i C s r 9 T j t 5 i C g i u B t _ 4 0 C 5 4 h j C o s n j C 2 3 7 d n y 8 o B 3 h r 3 B 9 r g U h g i s D 5 v n 1 K l v q H 7 0 n B v _ q x P x g 2 f s h m o C u u G _ r n o T o i w D 4 0 q k B k 7 1 i D u r - i C i x o L g 6 z x B - v 8 y F 7 o 4 K g 1 k 4 E r 3 7 J 6 0 2 s C t 6 7 i C 2 n u Z r l n y C g 5 k 9 G k 2 0 Y 3 u g E o 7 k z B 0 i - y M o j h a j t n c 2 x o 8 D y 6 s 8 D z p 7 W 7 z l L z _ q C o s 1 8 D 4 4 r 9 C 6 s k 9 B y k n X 9 _ 5 i C 8 1 9 i C n r x 9 C 8 W n z h k I q y 7 k B C - r i p E 9 o m 8 D z 6 p h C k m o B z v k E v 4 w r B s 8 l 2 D 1 q k - C p 3 6 I 9 t 3 r B - r r D q 0 9 T g 7 q 2 E 6 u 0 K 9 v 6 t B i _ v W u i q F u 0 _ I t v i c x s Z l s z h B - 4 u 8 D z 7 n P g _ F 3 t 6 j B g _ 0 p C Z _ t L 3 y J 0 2 x 5 B 6 9 j z F _ _ w k J p - l k B 2 9 o i E h p o F q o _ r B 5 0 R 7 7 g w B z u p 2 C u u x O t j x a 4 9 m F h g 3 5 K l w j i E l x C x l _ F u _ 4 N 9 p 0 v C l i 0 N z r t L l y s k D 8 z h 9 G g 8 _ C 0 1 3 g B h m 0 t E 0 m k J 2 1 v a z k t m C y 7 p M - j q 3 B k t i 0 D 6 t 6 Q k x i P j 1 y M 4 8 x - F q l - P 1 q i K g r q B k 3 n P g 0 5 l C r z y 4 B 5 y 4 m B g g f 8 l t s D _ 1 o 9 G s 9 1 T r _ 0 3 B 3 w 1 I 2 j p j C 8 v q 3 B u 0 y v C q 0 v U 0 u 6 r B i _ p 3 B k 3 4 x E w w 5 H g l r 8 D q x 2 v C _ 0 5 7 B 6 d j 2 9 P 4 - v D m l z x B r o 5 s B 8 p m s D 8 0 r j B 9 w B r v r 5 C p q s v C 5 t v 8 D 4 _ z B 4 r u P w 2 7 I 3 _ 3 s B - g - T u i 9 L w i q w B l z i b w 8 v 4 D _ r - c g z z K y t k p B u 2 y t E p 3 2 L _ 9 _ m B 7 n v 8 D 7 6 o F 8 o r u C 4 q J m k 6 l B m 5 v s D o _ j _ B g 4 h Q j 6 p G w 9 w D m 4 p J 5 h _ i C q p x 8 D h 8 j B m 1 1 1 D l p _ T 8 0 I r x x 5 F 7 j 7 s B _ 7 9 - E _ g - v C 4 h q j B v i 6 v C h 8 b o z s 4 D x n w 9 C 3 - 9 k B g 9 s g E u _ p h C l v g S 4 h r 3 B 8 4 Z 3 j g 1 B p l o s D 2 l z G z i w 9 B - j q 3 B x s - q D s v q J n - k C i 6 u j B 2 l u v C n n g Z y q n h E z 8 t V 9 i 2 6 B 6 2 D l j w t E 6 p 7 s B 3 n 9 g D k m n E _ u r j B - 4 W g 9 y 7 C n m z v C h _ z v C 4 h r 3 B 4 w 6 i C 6 5 4 5 B 6 z 7 H i j 5 D g o l e 9 4 w n G 9 3 8 o B 2 x 3 w B z l w 8 D s u q Y s l C 8 u X p v 2 5 G j t 5 i C p 3 x H 4 5 _ D g 2 7 B v z 9 e v u 5 H 6 3 r i B 8 g 5 K g q i E - v w W u 1 n i B o t I m 4 4 R p m j p B q i j N _ - l f 2 i l L v 0 i p B o 1 q C - j 0 a g h k p B & l t ; / r i n g & g t ; & l t ; / r p o l y g o n s & g t ; & l t ; r p o l y g o n s & g t ; & l t ; i d & g t ; 7 2 1 3 1 2 7 0 1 8 9 4 5 1 8 3 7 4 9 & l t ; / i d & g t ; & l t ; r i n g & g t ; u 4 s k h o 5 m r B 2 o s i B s 3 n B j 0 u v E 7 m x l B 0 o - E j 8 3 H g _ 8 T & l t ; / r i n g & g t ; & l t ; / r p o l y g o n s & g t ; & l t ; r p o l y g o n s & g t ; & l t ; i d & g t ; 7 2 1 3 1 2 7 4 6 5 6 2 1 7 8 2 5 3 2 & l t ; / i d & g t ; & l t ; r i n g & g t ; 8 k u z k z 6 - q B k h n L l F 7 z 3 R B 7 C 1 4 z S 6 u r J x p x R 3 8 p l B V & l t ; / r i n g & g t ; & l t ; / r p o l y g o n s & g t ; & l t ; / r l i s t & g t ; & l t ; b b o x & g t ; M U L T I P O I N T   ( ( 8 . 1 3 1 4 3 6 3 2 6 0 0 0 0 6   3 8 . 8 6 4 2 5 9 2 0 2 ) ,   ( 9 . 8 2 8 3 0 8 4 5 6 0 0 0 0 3   4 1 . 3 1 3 2 2 0 4 6 9 ) ) & l t ; / b b o x & g t ; & l t ; / r e n t r y v a l u e & g t ; & l t ; / r e n t r y & g t ; & l t ; r e n t r y & g t ; & l t ; r e n t r y k e y & g t ; & l t ; l a t & g t ; 4 3 . 9 5 1 5 1 1 3 8 & l t ; / l a t & g t ; & l t ; l o n & g t ; 1 1 . 0 9 3 1 9 4 9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8 5 1 9 7 3 9 0 5 3 1 7 8 8 9 & l t ; / i d & g t ; & l t ; r i n g & g t ; x o _ o r l 7 0 2 B p x N 8 z 5 E r 8 y X 0 j 5 d g n s I g r z E 3 0 n C 0 r i D z 9 i B y g e 6 0 h O x 6 h Q v g L q m x E m 7 w E y i p I z 4 1 C z y v W j l y C 7 1 P v - m B g g j H 5 j 6 V q - y E h h p H r k u E j k p S 4 p d q 2 X v n 6 a 7 m h U x t n O o t x C z 7 u B l 2 t B i 2 p C 7 j j F m o v M p g s H o w g X m - 0 C u 0 o B p w h 5 E n 0 n U - 8 j E x z P g 8 l Q u w m H y g n l B z 8 v E 6 s w F x z m x B w u s K 1 4 o Z l g t B l v x e 6 y l B l r t C 1 o 1 y J 9 t _ G 2 o t D u o F t w w t D 7 6 7 d g p 5 F _ 0 u B i s 7 B o 2 a r p 6 T 3 2 G j _ r B 5 r o W s v 7 N 0 i m D m u g B x k m C y 2 5 E w t y I g 3 m O m p 0 D x 7 u G 8 4 t V 9 w 4 N h m s C g 8 3 g C n 5 4 U h s x z B 6 x o i C y 8 - e g z 2 x B h 9 n p E k - n o C p h v t K 4 s - R 0 m n J o m d z r - I p l s C k y l r E q y o P m u w Q y - _ C k i 0 N 7 j s o B j p o F 1 4 4 E s r _ x B 5 z y l F r l z P j j x d 9 l l E y m 0 N o 9 v F - o 1 C n 8 s F x 7 t D i j q L - p 9 D k w p D m j - C 6 k _ D 5 y h L 2 6 S i k 2 C r 4 3 M 9 k p B _ y g E 6 6 W q - N 1 0 k J 9 l h K n i n D 2 6 j D 1 s v D 0 l i E 0 1 b 1 4 w C 4 h y C - r O i u l C k q U q 6 T t 9 f m g t J 8 q i F _ y 3 N w 0 6 D 7 g 0 B r - 3 B 7 u k K w i g E h 6 k k B w j g E g x m C 6 p - B 2 s s C h m 1 D 3 0 h W s q y D u l 5 E 6 h 7 C z 9 w J l p 3 Q y 5 T h w w C o l r B q v t U m u 2 R p o Z w i _ D k 3 3 F q y 3 F i x x V x s 3 C 2 2 m E 9 l T 0 p d g i o G j p u H u q N 4 h c 0 6 o B 6 1 s E 8 v z C y r 4 S m 5 7 T _ 8 y W h 2 y C h j u B q p 6 R o i g I s _ j E r v 6 F 2 - d x o r C n 1 o C 2 - j Q n 4 7 I 7 j 8 B j z h F j 8 s K h z c z n V t 9 Y j - J p _ n B 8 7 2 I z v x C 9 0 s I i 7 g K s r t F v 9 g C m q r K u g s C 3 2 p I r m e w s 8 G w q l I i m l K 6 m g D u 4 i G - r 3 B 5 v z E - q k B 8 i w D 4 z o F y g v F 5 8 l M j x - G y 0 4 E 1 h r B 3 u m B q s 4 B h p l C 7 l 6 C s 5 s T p l 9 B h i _ E - 0 - G 2 p 4 B _ 4 7 1 B l t 3 v B g p 4 J 1 x _ L 8 v 2 G 1 s 1 E o n 2 F h - j m B x l r D x i p U s g t a r x z B p z r g C - 7 N z z t z I g 6 W u 3 j B 8 i 8 I n 6 i F t t z M 3 6 q B 6 n j C m z m R p t z B p 6 s D 8 5 2 J _ n n M u v _ H 8 n 1 B n n z c 8 5 n E - i 1 F 7 o u C - s o C t 4 p D i _ 1 N 3 - 1 K g 0 x E r q 5 J x n k B p v 6 D m g 9 E - m z J 5 9 j C 9 4 n B r 4 v B j w g E t 2 Z 4 8 0 d 6 k 9 B g 5 x B r l v e _ z 0 v B i 7 2 G h r i C o g 9 E n r 9 C q n k K p 3 t G o y n C 5 s 9 C g j v F 3 i v I z i m G w q 1 V h g 6 B 6 u l J 3 _ u X u q - F 6 2 t I 5 _ e g z j J 0 p _ B m j 1 E n z s R n s i t B - 5 u J r n y D k w m D 0 m s F q j n C _ y g a p 1 x b m 3 j S _ 5 t J u h 8 R p n h F q 8 l N z p s b k y 1 7 C q l y N 9 w m C y h 1 B 7 x j I 4 k s T g v S q t 4 f y t n R k t w I 7 l m I 8 0 y i G 1 z 9 i B 7 g k C q i 0 G v h 5 P - u 7 U g j j D m u _ - B 5 s p e y w h F 7 w 8 m B y t 7 b - - r - C 1 n 6 H 5 6 v G 6 t 2 I i 9 F 6 6 5 Y 3 4 8 o B l j 2 l C m o t n D 5 o z B l l x C - l k B o 1 l C u 6 j K j 3 9 R w l z D _ w w K z h i C 8 l L t x 0 B 7 y x v B r 8 k N l 3 0 E j t y D - z o T u z h E 0 8 2 b t 9 s M 2 4 - 0 H q 9 m N j 6 - N k i n G t z o b w k t X l o u T v q V 6 r m C k l 8 L h 2 6 D y z 4 u B y x 1 C t 9 3 W t i v E k 3 f p k M q - h O p l 3 Y 0 r z U z 2 s C 7 6 9 R 1 l 8 Q 6 t r O 5 m r w B 4 x x D l l - C m k x d z w M s r h J 7 q j W j v S 4 q _ I q q r h D 0 s w C 6 x _ c z 6 v E g n 6 C y h K k x g D t 0 y E m m s B 0 q t D 5 h o F h 5 j F 0 6 0 B g 1 t B 6 p k E 6 v 8 D l 4 z P y - w B o z 7 c n 0 v G m u h W 9 r i L 9 j r B - i j P k q - r B k 5 u t B 5 z 7 S o o 6 F & l t ; / r i n g & g t ; & l t ; / r p o l y g o n s & g t ; & l t ; / r l i s t & g t ; & l t ; b b o x & g t ; M U L T I P O I N T   ( ( 1 0 . 9 6 4 0 3 0 5   4 3 . 7 5 8 4 4 7 ) ,   ( 1 1 . 2 1 0 7 1 7 4   4 4 . 1 1 2 3 4 1 ) ) & l t ; / b b o x & g t ; & l t ; / r e n t r y v a l u e & g t ; & l t ; / r e n t r y & g t ; & l t ; r e n t r y & g t ; & l t ; r e n t r y k e y & g t ; & l t ; l a t & g t ; 4 5 . 3 4 9 3 9 9 5 7 & l t ; / l a t & g t ; & l t ; l o n & g t ; 1 1 . 8 0 7 4 3 0 2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2 1 4 4 6 1 3 6 3 9 7 8 3 8 & l t ; / i d & g t ; & l t ; r i n g & g t ; w o - 1 1 w v 5 6 B x r r 7 H i 9 z i I 3 n l s E 4 8 4 s F 9 k w 3 C 4 t 8 i C 6 u i q B o 6 0 0 D k j v 7 D 1 4 5 3 F h w 4 h B j q 0 w E m 5 5 K u 6 4 8 C u 8 v q E 5 k 6 i B y 8 p q F m v 6 w C i s _ j F q v 3 n B h _ x t D l - h J l r 6 h J 9 t 8 R o 1 2 K 0 9 0 4 H 6 0 0 j B s l m V 7 k 4 2 B l x r V v n 9 u C 7 0 j E w 6 x g B g 3 g G 5 r p 8 8 E g y g 0 x D y 9 7 5 P t - n y E s 2 5 6 W z x x D 0 4 x S q g h m E r q q B 6 7 k H 0 4 u S 4 o g P u 0 3 J l w k G - g t s C 2 9 h M g _ - H m u q 4 B q g m E s k y Y _ 3 j D 7 h m C 7 4 4 j C q j p K t 2 9 y Q z u 7 Q 6 x p O 8 _ 3 X - j 6 0 E k x n z Q n _ 1 s B i x x T w p u l B v z p M 5 - g 2 H s g 3 y c 8 0 _ 8 B _ y 4 w F l s u s F 9 u x s J o g 4 Q - u 5 Y o 8 o R k s 9 h H l _ l y B 2 i 6 Y q 1 j Q 9 l v m C y z o H u 0 p p E j h r C n y m O w m u G 8 s 0 K j 7 i D k 8 v E i k 9 R 9 r g i G 4 s _ j B - i 7 X 4 o p 8 B v _ 7 l E j s x q C 0 9 y J x 7 h S v 8 1 D x g v R m k o F z s t l B 0 l p F t 1 t r B 1 u y E v w r u B n n v P o v o J z _ t C 0 5 J 0 V 9 x r d r t x M k z r I r l v T 4 i u R 9 h p G 1 u h Z 3 h 4 T u s 7 C 6 4 1 j B w 5 - P 9 _ o I p q k o B g 9 v D 9 w 2 1 C k x 1 y C r t z l B 3 0 7 s D 7 1 k e 3 3 - c p 4 8 x H n 1 9 D l 0 p t E 9 3 - t K 0 7 7 N p g g w C 9 j 7 D o 4 g J x w - M 3 g w D v m 7 E 8 5 t q C 4 5 t v C 5 3 x v C s r u 6 B z t x D z k _ K 5 g y e 9 0 h v D l o p K q h s E z k n F - r q j B 9 3 w M i v _ h B p 2 0 U u s 0 F 2 8 k D r g 2 f z 4 6 e 5 i w 2 B m 1 2 R 4 3 - I _ z 1 k I 6 8 1 E i n y v B g j 7 z t B _ u 2 n C n 7 g r B 3 9 3 Q v n 0 v I g j k o B _ 5 g L u g 8 F m y i G t q s b g v - P p s _ C m n 3 o I 3 m - 5 M l h 1 V 6 j r E j n n B 2 _ 1 C h x v Q m 2 x C x y q n F p s r J x 4 j t B 1 o x W 5 j h 8 B 9 3 8 M 9 5 2 I s 1 m E 2 i j E x 4 i V u w v h B r h 4 Q t r x d 0 y 2 K m 3 u d z 6 u O y z U o 6 8 r B 3 i - P 5 h 0 D o 3 r w B 9 h m I 7 m t K n x l c 4 9 h H 8 q h n B m - h H w j z B i 8 i j B 4 h w u C k z 2 2 E k 7 k g B q w j y B 2 - s 7 C y s y M q r l 3 E l u w F x k 3 R 6 m 7 F n 3 x R 4 w h E y 5 j D p r 6 D g _ s S 7 - s v C r w p L s - g V 3 v 8 F 4 p g R m m 8 n J h 3 8 D h m w 7 D w 9 _ G - j 4 c 3 h 8 K o n 0 E h k x 4 E g 1 6 Y 6 4 4 D n 3 1 G l j 7 I q o 6 z C x y h M p n 7 D r r g v H 8 z z I 0 p 7 J v p h 4 C 3 6 i z B 0 y q N m s 6 Q m t - q B x 4 5 k B 7 5 u u I 5 w - O 7 z t l B m _ q H 6 7 w M 3 o g C i z i n w B 2 p 7 x D 1 _ 5 b 9 o 1 1 Y q - u F - m 9 l B - 1 l v Q z w q s n D 3 1 r f x w i k I 3 x 3 0 F s p 9 _ B m h k z F i y 1 w F 5 l 1 R 9 3 0 u D g s 3 G g k o i C 2 2 k 2 G v i p 1 B j h g L 7 6 - E o t 1 - B g y s u C i m l C 9 k j k C 1 x g 5 B 4 j x k B 3 j s k B j v v m C x 5 g Z 9 m i K 9 r j E g p z F i 9 8 5 C q 0 j F n s o _ B m k k k D t 5 x D 4 l i D w 0 i v B 3 z 0 C i g w K s g y P x s 8 J o o 9 3 B h p 2 Z 4 x x N g 2 k I o - t m B i 1 g F _ 8 i U h r q Y 1 l o C h h x D _ p 7 O w 5 l E r j p U l 5 9 L 8 t - u B 2 _ r B 4 _ 1 I 9 x w S 0 7 t C k h p G 2 v 1 7 E v 7 s T v q q E x 5 y q B 5 k 1 4 B g r z e l h r P m 3 p B 3 y 7 G 4 r z G 7 p i s B g p r v F s 7 8 B s u z K _ 9 8 B q v i M 1 4 k u B m p 5 m C u r g v D x l 6 1 B q w 5 _ B 3 4 h K 9 l 9 z D 8 k l e j 5 l m F - z o R l u 4 w E u h 6 K m 3 4 T k k 3 m D 3 o 7 M v p g F j 9 t W 7 o 2 1 C q q h F t 5 1 q D z 0 p X y - s n C q r 5 i F k i u P h x _ i C 8 9 6 D p u y B o x y o B 6 6 u g B u 3 h r C 2 8 y I p o _ l B 9 5 - Y t 2 q E y n 2 t B i - u M 8 v o T 5 5 7 E r 1 m y L _ u h F 2 g r a 7 4 8 v C - t 5 K l s k b t k p I 0 _ x k D 8 7 j X 2 y m H s o s S h q h M 2 k 7 c q 4 z G 3 u k j D 8 0 y C 3 r m E q j z q C 7 i 6 Q 7 j l o D t h w z B 8 i q i B n u 1 n B p u r y B p v g 7 F r 0 t r Q g 7 s - H 7 9 u _ C k k p p J t 1 8 Y p l w G 4 o p X q 3 3 7 B i 8 u s B 4 0 k h B i 1 v d m 3 4 j B j 1 - T u 7 p c n 7 k M 0 _ 2 3 B 1 y 3 2 B 0 7 g H - k z g G l 3 l 7 E g 8 w T w 5 r D 9 6 5 - F w n 9 j B r 4 9 Q 8 6 w q O 0 t j 0 I 6 _ t M i j j D v 7 k e q 3 7 G 6 n r K r 3 s I s w w s E 6 g 7 q B q y k N n q q u C h q 6 E o 2 0 n d 5 i 8 6 y B x 9 g t D 3 4 1 6 G 1 2 3 I g t 7 v D k 8 h m C 6 j 6 T j k - s B n m y g B n i n v J v j o o D h 3 o d v r w r B p p 2 D g s 2 d 3 r v h C t u - 3 D 2 k w W 0 o y X 5 0 x _ C y i l _ J w n x 7 B h 0 3 C 3 2 i h B r j 3 4 B 1 s r D y i - V x 6 s q C j v _ b w i 0 W 5 2 8 K 5 2 7 P 8 7 7 R s m i X m g 7 E 1 6 3 4 D z 9 h D - 9 - F z t _ i F y g 5 z C j n 2 n I 5 v i k y C - l 3 0 W u 5 3 1 B m n n m Z p o 6 i B 2 v r t I 0 i i 9 C u h u m J r n 7 W p n 5 o C q 1 p 1 D l k l g B _ 3 w J 6 - u d y p _ n B 3 5 v - D 7 x 0 z B 0 w _ r E u h y t H r 6 7 s B l 4 j w B g x g l B p n m 5 F x m q q H i x w j B r u t h B t 7 k K h t m j C - 0 s y N & l t ; / r i n g & g t ; & l t ; / r p o l y g o n s & g t ; & l t ; / r l i s t & g t ; & l t ; b b o x & g t ; M U L T I P O I N T   ( ( 1 1 . 3 9 0 8 9 7 6   4 5 . 0 9 5 6 3 6 6 ) ,   ( 1 2 . 1 9 6 0 6 0 4   4 5 . 6 8 7 2 2 2 6 ) ) & l t ; / b b o x & g t ; & l t ; / r e n t r y v a l u e & g t ; & l t ; / r e n t r y & g t ; & l t ; r e n t r y & g t ; & l t ; r e n t r y k e y & g t ; & l t ; l a t & g t ; 4 0 . 4 4 1 1 8 1 1 8 & l t ; / l a t & g t ; & l t ; l o n & g t ; 1 5 . 2 2 9 8 6 6 9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4 7 7 0 9 3 3 7 6 7 & l t ; / i d & g t ; & l t ; r i n g & g t ; y 0 h r y s 7 w 2 B i - i b 9 x r j B v r o B 6 v 6 G i y m L 0 t 8 T v - - x B p v - E g 1 - G 4 4 v n B 5 r j f v k t j B k 1 _ T 8 t p X 1 t 8 T v v j J l - v G k 1 5 I 0 v s j B r 2 4 Q u 9 _ E y 4 s j B n l 4 G n 7 r X x j g F j - i L t - p j B k 5 9 o B y i O n q m b 2 q 8 T h 4 5 I w g l b & l t ; / r i n g & g t ; & l t ; / r p o l y g o n s & g t ; & l t ; r p o l y g o n s & g t ; & l t ; i d & g t ; 7 2 1 6 3 6 2 0 2 1 4 4 7 5 3 2 5 4 9 & l t ; / i d & g t ; & l t ; r i n g & g t ; o - x m 7 m n m 2 B k y h T 5 k q g B 7 q t X o g 9 x B 2 4 9 n B u m w E k 5 5 s B 1 v s j B l _ l F z o _ K n - h f r i - n B 5 6 r 6 B i _ i E 5 j 3 Q v q h f t o 8 I m p 9 x B k 1 l M z p i I w 6 l L z z 8 T h p g o B 9 k o L j n s X h l k L m j _ Z k M s 2 4 Q x r w H s 6 L n 3 1 Q y 8 g 9 B 0 r l L s u 9 T 8 x G v x z K 3 n l p C l g - e o m p 3 B o _ t 8 D - 6 r X 5 o E m z i b 4 9 5 G 4 m s j B g h m J g k i C u 1 h b t o z C s u x G g 7 p G t p u I p 9 6 o B v 8 4 s B v 1 m B 9 _ m L 1 k 4 s B 7 _ 5 F n u y V 3 s h o B _ v p 2 C s r 9 T w w l E j o r s C r j m L v r y v C - j K n 8 h d i _ 8 i C 0 z r 3 B s m m L x _ t C r y j Q _ r g Y z w n D v n 4 Q & l t ; / r i n g & g t ; & l t ; / r p o l y g o n s & g t ; & l t ; r p o l y g o n s & g t ; & l t ; i d & g t ; 7 2 1 6 7 4 2 3 8 3 7 5 1 2 6 6 3 0 9 & l t ; / i d & g t ; & l t ; r i n g & g t ; u o p 4 8 z 5 v 2 B 6 _ p v B 7 t p X 1 x 5 H w t a q u o E 2 n J g p 1 I 3 7 q C 0 p t B v y r H 1 - g K 1 9 6 F v w n P 5 w _ J v w p E _ t a q v m L 0 t 8 T 8 w k h B 2 z g K s l 1 Q 6 v u D s l 2 B q l 5 Q 6 0 m E u z 5 C y 0 o G u p i B 6 j 5 Q 0 o g F h z n L 2 0 m C w k m E i 6 l E 8 1 L n x y F p v m L o 0 2 G h i 4 H r g 8 i C k 8 - D 5 0 j O j q n L i 4 5 I 0 7 3 Q r g 8 i C g u 4 O 9 C v 7 n S l B o u 8 R - - 5 F 2 o 5 H i m 2 Q j i 4 H p 5 3 G l 5 3 H g 0 4 G h w - J 9 _ l L y 8 n B s s D 6 u i J 3 2 - E & l t ; / r i n g & g t ; & l t ; / r p o l y g o n s & g t ; & l t ; r p o l y g o n s & g t ; & l t ; i d & g t ; 7 2 1 6 7 5 0 2 1 7 7 7 1 6 1 4 2 1 2 & l t ; / i d & g t ; & l t ; r i n g & g t ; z w 2 9 3 g n h 3 B h 9 - c o - q B - q h E _ m 6 I 9 j q B 4 2 2 F x m 4 H v r n O o _ x L & l t ; / r i n g & g t ; & l t ; / r p o l y g o n s & g t ; & l t ; r p o l y g o n s & g t ; & l t ; i d & g t ; 7 2 1 6 8 5 4 4 3 0 8 5 8 0 8 4 3 5 7 & l t ; / i d & g t ; & l t ; r i n g & g t ; 0 o 6 y q l p 7 3 B m 4 m L t p s G h w 5 D _ m 6 I q s m L _ j _ x B q l 5 Q 9 y h s B q o s B i 1 9 x B j l 0 H y n u d u 7 k f j g g o B o r 5 Q z r _ G u q r D 8 - 6 N n 3 L u n 3 Y q - 4 Q t u y v C 5 x 5 G g h _ x B 8 8 y D q u r D 6 3 7 z E 3 6 r H j 5 m b t r 9 T 1 v s j B u t R z n 7 Q 2 q r 3 B w 1 k f k 3 o U 8 9 P z 2 q 2 C n j n p C w k f u m h - B o j i 9 B r y s D 7 0 o f 0 5 8 8 B 2 _ o j B 1 2 W 9 - 0 m B 4 6 t s D r _ l b 4 o N 5 k 0 R 2 9 t s D u q 7 k D g i p X p o s Q q i 1 9 B 2 k - x B 6 z u v C i 3 l B o g l j S m 3 3 W 2 k 7 T r 4 6 F 9 2 q V u 5 r 5 C v 1 6 X - 4 p p I i h u F 0 t t B 9 p i m B 8 z z a _ 3 x g B u j q q F - w x 3 D r v i w B 4 i 9 i Q 6 4 4 e h n m C 7 5 k w I y 0 5 8 B q v j v G u p q L _ z y n E w o N x 2 V 3 o s o B i n u 2 C _ x n k B y n - w G h o n I 3 z i B g x y - B o v 3 B r 2 w p C u x 7 h C t u 8 R 9 5 y Z l 0 7 O k - k Q w w y y B u r 2 - D l t 5 B n 4 i i B l j 2 v B n 4 r e q 5 7 T o 1 k n D g n 8 P o 7 k R 4 t 3 z B q g 0 y D g 9 l t B p y k c r y 7 I g 8 l n D 6 o w i D s h o j B k _ 0 q B y y 8 O k 2 n c 9 o 0 _ J 1 9 D k u l 4 B _ - i 3 B h 0 w o B p j t E 4 x 2 c 6 w 9 t C 7 1 2 j E 5 z v 8 C l 2 0 v B t g l L k l - j D 0 q g h H s i o F m r - D o 0 o P u 6 o J w 5 4 D y 9 p p B w - 2 l E y s u T 6 q m X _ l l 3 B 6 3 l k B 2 k i d 0 6 8 M - 4 7 g C r u x L 8 i o - D k k x U s g 0 f 9 9 z a 5 s s g B 6 m o z P m x w D 6 5 v N q 2 u M q n o I g v z 6 B u 7 k R h k y z E n 3 _ s C k v j q C k n _ 4 B i p n w H w 2 6 R y q p s C q m 1 t C o 7 2 N - - - M x h D 9 y g B v m 3 O 6 u n V i x 4 y B 4 o 1 K 1 3 s x C l g m f w r k l B s w - j D i k 2 O l l s r B x n q B o o 7 L i m 2 2 H o 8 4 K i h r 5 C g n w Q 8 n n c 6 l 6 Z 6 j 3 W 2 3 y y B 0 s x _ D p _ 4 f t 5 g B o v 1 z B u n L 6 8 m H m 0 j s B k 9 5 L 8 _ p v B 8 _ g J 2 x m I 1 9 O 7 9 _ W r w t i B - i g O 4 l t 0 E g s y k C s 1 o c m u j U 9 s h W - 9 p F y s s 1 G 8 _ t C m y o _ B 0 8 y 3 D 5 9 g a n - h i B m w t T 9 y g H p 6 4 3 D m g 7 C 3 x v W s t 0 S 0 0 - x D 3 u X 8 3 j 8 U 0 x g D 8 s n 5 B 6 q l q C _ p 1 j B - y t S 2 w 6 Z p - 7 Z 5 z s o C r n 1 B 6 2 C u x z O y 2 j i F g 2 w B 0 j m 5 F s t l k F g v 4 F s w o D u w 5 2 K 0 q 4 J 8 h J g r o q B i 4 7 l C 4 5 4 K s l 0 u G - n D m - B - y o w C i u s s G 7 3 k B t o n E r _ O - x o O w y w - B 8 6 W 8 0 n d w g k 9 B r w j E v p x H - m v G 3 9 1 D 8 r 9 9 C q g n Y y 7 x y B w q s L 0 3 W o w i D 5 h g G r g - q G 8 q 9 M _ w v V m z z r B 4 4 h r B w r 6 L - 7 m j C t j 6 W s x h Z q 4 4 0 B w l - o B g t 1 q D 0 z t a 4 7 p T 6 k J i o F _ u 2 2 C w s x x C h 3 4 m B h s - F y 3 0 B l t 1 s M r q h E x 9 o 6 E m g j d 4 u y 6 C s 3 p 9 B _ q 5 Z 6 s 5 w C o 0 x t B m q k M m l s b q t v i D g 9 4 b s _ o G u x 3 v G x 0 n s F 0 n 5 J r 3 m Y y 2 7 B w _ x C 0 g y t J w 4 j L j g - 0 C o 0 p v B r 3 i I r z 8 g D n h l X 1 m 0 v B q o 7 f p n s D 1 n 5 1 D j k q Y 4 h s B s w v H j - m B 9 q r g G p 3 x h B k 6 z i I k 8 r k D 8 2 l 8 D 4 n s B _ 6 7 j C t n - 8 F g 7 _ X j h 6 8 N 6 m w f x 2 g 8 D 0 z l R _ i y u C r l n e - o v k K p - u C p v _ 1 R u t y B m k m D 0 n 9 S y k 3 I y u r I z 5 h w D t p 8 h B k 6 4 t E n w l a 8 4 x j N n q m T u o u q H i _ _ K i j t q E k u x U n s w r C l z 2 4 D y - 8 m C 4 7 r J o 3 t h B k o 9 1 B 2 l 0 j B m z 3 H o 9 8 d i o o K g g h y C 9 9 q j G j - 1 G 6 y l k B j w u c 1 z 6 G 0 n w k C 9 _ m v P k w l E g l z I l g 4 H t m t K 9 3 u t B x y g z D r n - X z q q t K 5 m z F 0 q 9 4 H q 1 7 P 7 7 4 J m u q M n h q F 3 1 x L u z o j C 8 h g Z t t j z C t u z n D z j 7 g B r - k B w - m 0 D m r 3 V n 4 3 3 C q g _ k D h F 2 k 4 _ B x s _ F q l u i D 1 r 8 K l 3 0 P 2 h 8 w G u x 3 w C q z E 8 x 9 6 B 4 t i n B g w 0 _ D l z r V h Y t 7 2 3 B j y 2 i C u l 6 g C 3 9 8 M 8 3 n 5 B 0 1 o u C 4 j 6 R 3 q p E 1 8 _ O o l t 3 K s h g k B n 9 i B r k j 0 E q y y U n g n B w k z C - 8 m 5 D o 4 v n B u z I r h 4 B q v z a r y 5 g B 4 _ o m B i m x 9 C w q w n E k y r M w m 4 y B m w s C k n 4 R s 8 j t B 2 y l Y w 1 4 R 6 q j E s 6 t M s n _ G z t K 7 m 1 r F 4 w p y B y u H m q h o B 2 z r M 6 3 k s B o 0 g k F z 6 o P 7 g g w K 2 7 p k B g 0 m v B s w - 4 D u o i e n 7 s F 1 8 j X 6 i v D w l r F g m y 1 C 6 o j R q 5 w g B 4 9 6 t B 6 7 u 2 B i u n - D g 2 z P s _ 4 4 F y 9 0 m B i m t 7 C 9 3 5 4 D 0 Y z r 6 B 8 w y s C i 2 s b o o y - B q q x V w p x R s h 5 R y 3 g k E 9 i 9 n C l n 7 v B x L h _ m 3 D 5 u v o C y y 3 v B 0 q 3 F 5 6 0 b m 9 o F 3 4 H g - l n C 8 w z k C l _ 5 D m q 6 e y k 7 N q 6 g Z k y n H y - 1 _ G 0 2 u G k p 9 2 C 8 p v - B 7 9 y O n u h h D g n o x C s t o R _ - h C s 6 x s C m w l s B o t - h E 7 v _ H t q t C h r 4 Z s 9 y F j 5 n K k r 5 F g q t u B 4 1 r p N s 1 0 F 1 - r D 5 H w 1 g O 9 l w G p q x 4 B t - y z C z 9 o I 5 q j s B u g g q B v u 3 s I l r k E - s - e - k 9 2 G 4 i 0 U 0 5 m l E 9 5 i p C 1 7 g 2 I 7 - q G l z 7 h K p s F s m m h C 5 5 y h H 2 k 0 w C u w 7 K k g z l C y - l r C 8 2 4 J j 1 0 L l t 3 U 6 g i o H 5 5 w J q i y K r 4 l B u m s - I - 9 h Z n z l C k n w u G 9 7 9 i B 3 f p 6 o _ B 9 v n n E - - p L o 1 6 Q 0 g j D s w t - B 8 x 9 j D m 6 s h B 6 5 z f 0 4 _ Y z 4 1 - D r s 5 - B 0 h 8 w D _ 6 i 3 B - 2 I 1 r g m D _ w u _ D 4 u m V w j 5 g D k z n P p 1 t 5 B v q V n 3 v p B t g _ o B x H q 8 u l D u g 4 i H _ 5 9 T 6 7 r b 7 i 9 q B t s 7 l G _ 5 9 D 0 n 8 G o 8 t - B 0 p 4 _ F 2 2 k Z i l j q B r 0 c z y 0 W q l r M 8 3 s w F - _ t w B 9 9 4 D s 0 m 2 N j x 6 X n v g p N _ 8 q C s 5 6 i I - n 2 Q z z x Z s - 7 g D u 6 r - C w Z q j i o B s g 4 D 8 6 x H q 3 4 b o y 7 N 7 i j H z k - c m x l r C 8 w C 9 x j 3 D 7 h k L 4 x n h G u 3 z P o v u 4 C m u v H w 1 g O s 4 p 1 E q 5 j D i l 5 6 F l j u 3 C 5 z w J w 7 L 2 x n _ B v 9 n y C 7 t i j H 0 l o v B i r i 3 B 3 g _ - E z x 9 P o 2 s n J s w T g i z L w j 0 t P 8 m 9 9 C h 5 s l D p 5 M g g i n B _ 6 6 j G i t _ _ C n p q C n - 4 2 D m t p J u o h E 0 m 5 0 J s q D q w k r E p 9 x i C p t g J w 3 8 M o 6 6 i K 5 y B p i y - B n 9 i h C r q _ i B g u v 8 H o v I h 6 l C 1 w 1 a q z i 7 U k n t T w z h V r p y I 4 n r Q p 2 k s B o l y e w 6 8 E t w j e g o z z B v 2 u B z z y V o i q 9 E _ m n W k p 4 E 1 5 r J 7 6 E 1 2 n B 2 4 g d 7 y E t g y s B t 5 j 9 B 7 z x T n s g 4 B i g q D n 5 0 H m 2 i z K 3 h p f k _ 6 s B x l P 7 p y R z s 6 j C j y i L z p o g C i _ 1 E _ 1 z q B u 9 3 V 2 9 z F t 6 3 V 3 z - R k s 5 E i w - n B 5 k 2 x E x 0 _ E 9 r 4 G p z 9 G j 5 u 0 C t s p n B s q q S 6 n C g i 3 B q m j D o - 2 t J j p z F n 7 z T j g v B t - i g B 8 _ x k C g r q 4 B m t x y B i 6 4 Z i 1 p B x g g C j 0 n Z 6 y w z C 6 o 4 g C u 2 x 1 G j 1 B n h x q D p u 8 _ C - z g m D k 8 k 9 D i 5 8 C m q _ C o 2 u n E 7 j r B p p u b z h p h B r _ 4 p Z v f v n h z B w m 7 i I u 4 3 D o h q G w l j T 6 x r b 4 0 5 R 4 v - Y 0 u 4 R _ i n Y 0 - j E 0 h w k C q v u S 6 5 5 D u _ 1 4 C r j I v 9 x O 4 v 9 J 1 2 r N 7 6 h 0 G r z _ D v v j W 9 u o K 2 u y C i 8 k I 6 t - z C - _ g s H 7 t 5 a 6 s 5 I 3 s y x C 4 7 o 0 B l 8 4 u C - _ 7 S s q w z D i h N z j u z B 7 t 0 q F _ 2 9 S 7 m 1 J j i q H 3 n m Z p l _ M p q g B 8 t 3 w F y _ v R l 9 2 M w 3 5 U 9 r k m B _ r 5 T 9 9 S 1 r S p w 1 j C m s 5 o B y r g C 3 g x N 5 t g B m s H 7 n 5 J 1 - _ x D w r 9 M u z z O s 0 8 H n 6 9 1 B m i 2 g C v g w F u w i q B n 9 i J 5 7 h S u y r b y s i 3 B j i 9 3 C 8 1 m v B w p t h B m 7 r 5 B x 9 u e r s F y k E o 3 j 0 B y j m Y 8 n 8 H 8 1 z 6 B k 0 n G q s 3 K q - w a s x 4 E 2 n o L 2 6 w y D h a 1 o j Y q 8 6 l B t 1 l P 2 o 5 u E 8 t v l C q w s B v o 2 i B h x 9 m C n - x B 5 i 5 8 B i 4 t 3 B y x u v C - v o B n w r M y 1 s S p 7 4 - E w y u s D z 3 y a 9 Y g 6 h i B h j p s D s p p 9 F 6 q u G w s m P 1 u j i E g n 9 i C g u 3 u B - l y d z j u o B j v 0 8 C 1 5 h p C r x m F 0 t r n B 2 4 - m D h h 8 P w 9 u v C m p r E q j g 0 B u 7 u s D y _ 2 x C s k C 5 o o U r 6 m o F v w k l B u h 4 M 8 0 5 k D z 7 h o B 0 r 2 Q j 2 u D m h g F p - s R u u 2 7 B v v n 0 D k 4 8 i C z q 3 G v j 4 P s 4 H y l 0 8 D i _ 8 i C 1 8 h p C 7 h i C o n w K w y 1 F y 2 l p C w - l p C l k 5 i C s g v R x j 9 H 7 5 o F u m p 9 F w u 0 8 D j x Y t i 1 u G 4 n k L 6 0 2 s C n 1 r 4 N 8 9 q h B l t 4 - B _ 4 q J v o 1 8 E g n 9 3 B 1 u 7 9 E 7 r r F g 2 w 2 H v s _ B j p w t E 7 7 7 T x s k f 3 p r X n 2 n B i 8 Q n r q l E s m m L m o 0 X u - j G - 4 9 D n 4 g K 5 w _ J u 9 y V x p 6 N 2 1 w M z x J m 4 g K y y - a 7 p 8 I q 3 p B 9 h h L p v z V o 4 2 E 0 x h H 7 v n Z 6 3 3 G k i r S h 2 l L 5 1 n Z h 1 t N j D 5 z i Z k l o C i w n B 5 x 5 G _ 7 - J 6 2 p X p v g K y n 5 C i z l L x n g o B 2 6 1 O 6 G - 3 u 9 C z 8 O _ j 4 b u n h g C q 0 l Z l 3 W 9 h l g B - o 3 G y 6 k b q s T w p j C 2 3 6 F 8 - 6 N 2 5 r X h i K y 6 k E 1 t g j C 0 l - J r s p X u s N 4 v 7 L 0 _ 1 Q u q m E 4 7 w M n q i b g 3 R 4 t t M h x 7 F h u n C 6 u x B l 3 F 2 o 5 H w i B 4 - 9 J 8 v 9 T y x l L 4 - k L m n 5 H g 0 k f y 6 p g C 5 c 0 n 7 I g o n C n 7 _ J y o n L s m m L i g p P r n 5 N x r H 6 k o Y n i i f x p p S 2 1 s C o u n D h w h K z o h K 7 m 1 l B k q g F r l 1 l B k B v t 3 J - m w D y - 9 E - s 9 F r p g K 9 r g d r x 9 T s h 7 N u 7 l G p 6 H p y _ J q p z V k k s X 8 - r S p l 3 Q r s o L z p 7 F q n 7 N 5 x 6 F 3 1 6 E 7 j - H m v 9 I _ g 2 B o 9 w M s q 8 F p x u D q g k Z o t 7 N w i w M i u 4 G i s 7 I g u n C 4 p 5 Q 4 1 E h v 3 H u 9 _ E y h p P x q 5 C g 1 7 I 8 - 6 H o h 5 H w i o B l z 5 H g 3 4 G - 2 7 F 0 y 6 G y t 7 I q - k E u 5 J 1 x - E v _ l E 6 t z V _ _ t Q z o F - r 5 C - _ x d t 3 - j B 1 i t T l 0 x 9 C - o p s D h h H u p 2 6 C y g 9 j B 0 j 8 N - g 3 s B y z - x B 3 s o a p v m C 4 q G 0 x o 9 F 0 0 k b g j r j B i v 8 U 9 w w E _ u k o B m 6 r D 1 w g 9 B s 4 4 5 B o t B v j 4 i C 8 - 6 N 3 1 7 s B 2 r R - 9 8 N 1 h u 2 C t o 9 T m y 9 I y 6 k b _ q g 6 B o 6 J t o h 9 B l 3 o r B 5 q 1 R 8 3 j z F 8 h 4 v C y q E y r k I s 2 x p B q i - n B 4 _ z H 2 7 r h B 8 6 2 Q m z 0 T _ _ h U o l i J 1 y 8 W t 6 i p C 0 h n s D l w 6 y B h h m D 5 p e w 4 6 z B 6 2 p X y 1 s j B z q p j B 3 n 8 T t g r X h 1 8 n B 6 r 5 r B 2 m 3 D r m m L p m q 9 C q l - n B s t y X 0 h 0 G w 9 _ o C i w g p C r l i B s 2 9 f 0 2 g 9 B z h _ n B y p h b k 8 b p s 8 J l h n L 3 q 3 B 3 u z B u i g y B p x 1 Q y 4 s j B g w 5 n B 7 8 t R y u C _ 0 2 Q k 9 - n B r m m L l m D 6 s 2 9 B - z - w B 0 1 U 1 w i C o 9 b i t k K w h t j B m x l r B s 4 H q 4 v X w - r 3 B h u 6 N p 0 1 Q r j 6 T j 9 - n B 8 7 6 R p s M 5 w t X 1 2 n 3 B w z 7 I g i j v B r 5 c o 1 m L t r X m 9 g T p y - E 1 v s j B h l 6 N y t p j B s 5 4 Q l 6 - n B 7 9 2 Q g h - s B p v - E p s j N m u 6 D w 1 q E x n 2 F p u y j B 3 g i f r i - n B v i r 2 C 3 7 7 s B 0 u k b m - g D i v t g B h h - 8 B 1 w _ i C x s j E k z u h B g l j b k 3 q j B 3 3 u Z l 3 h S j n u 8 D y 7 g f y g s r B t x s H 9 k t X 3 p s j B n u - n B t r 9 T 1 v 6 k D v - 7 I s 5 4 Q i q s X 1 y s j B p z 9 N n - h f 0 q 1 v C z h l D 4 2 T _ 2 0 D y 5 r 3 B s 8 4 Q 8 - 6 N h n 6 x B _ Q q - 4 P 1 h 8 s B q q l f w 0 q X 5 q n 3 B m r 4 k D - p k _ C _ 9 p D 0 q 7 I 0 5 8 8 B 7 p t 2 C l 6 z t E n - h f q o j o B j m Z s n p K i 7 z w B p z 5 D o o 5 Q j y h y B 7 r 5 G v l - i C q y n H h _ k D l y _ 8 B s - 4 Q 8 - 6 N 5 w 2 B p k l E p h j P g w _ F 9 l 5 G x 8 g 9 B x 2 7 I l o i f z z g 9 B v v 4 B o 7 p M 6 _ - T k g 2 Q x h y J v u M j _ 8 _ D - 7 q w B l v _ 6 N 4 n 0 W 0 l r E y q 9 1 R 2 4 3 B 3 9 - w C 7 1 v C i o v x N n C y 6 n 7 D k y 4 I z o k u E u 1 s y D 3 g t R n o i Y h 0 - v G 9 m q z F l x v N m j 5 g F h 7 - 0 G h 4 h m I 5 y G s q g _ C r x 4 g W w 4 y t E g z o 6 B g m s - B 1 o 1 0 U g l r T u r 1 S 6 z 9 h U h 0 7 W - z l G t 3 9 L 9 t z 2 H i p 7 0 C g 8 7 q G n i g B v r q 9 G o 6 j H x o 0 r E r 9 j i C v B 2 w p p F m 8 o 8 C n 6 F t 6 _ D 6 n r K 4 m j D s i U 1 k 7 j B x v k f m t o X t x n o H q 4 C n y 8 J o z 9 B r s t F l o j a g x 5 i I 7 l N 8 8 2 - E 6 4 - 8 B t r l P g g _ - B 7 j 2 k D y x n v C o j o L 3 2 6 i C x 9 t R o p j D j 1 z v C v l h 9 B 7 8 l 5 B o w 2 Z 8 g t K 3 7 0 z B g n 7 T 9 8 4 M y z z B o j i 9 B u 9 1 Q 3 n 6 N g 9 z - B k i n E u 8 - x B x t w 9 C o g 9 x B i - j L x 8 p p C - 4 1 V - g k E v 3 l L 0 p 0 M w 0 k g E 1 5 h p C 2 u i T 4 k j u B 8 _ s X u 9 q X j 6 C m g h _ D h _ 2 s B w w x _ B 3 1 h B s x - 9 E g 6 p F h v 5 D t l 0 U 8 q 7 V 2 k 1 v C 1 t 6 n B w j 1 G w 9 8 G m l w 2 E x u l L t r 9 T i q n L z g n 0 D j u w l B 3 t 5 C l 4 9 s B 3 _ s p F y s t 8 F n 4 B g 6 5 c g 5 8 z H 6 k 5 - D 5 w B 4 k l p C 4 4 r i C i h F u 4 8 F o x u V w 2 s 9 C 3 s h o B 5 x j f _ 1 s X l 8 - D t k 5 F w p g H x k 4 Q w r 9 8 B x 8 g 9 B r - t I z x 5 f y h y t E p v g R o 8 z T 0 i p B z l q k D 8 t t 0 D z r g D g v - k C 4 k q 2 C 2 5 7 O 0 _ w d 8 o j f v 2 w S n b 2 9 g b 0 y 3 Q k n m f w p E 5 h _ i C h x n C x x l L r x 9 T q v r X t r 9 T i v v p F 4 k _ Q g z z T w z v D - m 3 s B t l 8 x B g l k s D y 8 g F i 6 7 B - j t u B k 6 1 Q m h g F i q s X i 9 q j B v 9 _ E r x 9 T i u 4 G 0 x k b k q g F _ v 7 T s 5 4 Q y 2 8 T t w 4 Q l 6 - n B y t 7 I k 9 1 Q y 2 k b y p E k 1 i 9 B x k 4 Q 9 x 3 N k k s X 2 p g f & l t ; / r i n g & g t ; & l t ; / r p o l y g o n s & g t ; & l t ; / r l i s t & g t ; & l t ; b b o x & g t ; M U L T I P O I N T   ( ( 1 3 . 7 5 9 1 5 0 8 9 5   3 9 . 9 9 1 1 6 7 4 7 1 ) ,   ( 1 5 . 8 0 7 2 1   4 1 . 5 0 5 8 0 8 ) ) & l t ; / b b o x & g t ; & l t ; / r e n t r y v a l u e & g t ; & l t ; / r e n t r y & g t ; & l t ; r e n t r y & g t ; & l t ; r e n t r y k e y & g t ; & l t ; l a t & g t ; 4 5 . 7 9 4 5 4 0 4 1 & l t ; / l a t & g t ; & l t ; l o n & g t ; 1 2 . 2 1 7 9 5 4 6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2 8 9 9 6 9 4 0 5 6 2 4 3 9 & l t ; / i d & g t ; & l t ; r i n g & g t ; h z j z n x k 3 8 B p r s n B 1 z 6 r B t o 2 C r 2 _ W l 1 x d n r s z B 0 - w X o 4 t L p k 0 M x m l O l w 1 V l _ o g B 9 z o O _ - w j C 3 p p Z s t j O 0 9 u T r 1 u u D 7 p r R n u 9 N p u _ 5 C 7 n p H l w v F i 5 1 K z n x I 5 1 l h D 5 3 q r K m 1 z p k B x _ o i B m x 8 _ B h m 6 H s n q f 1 n s z E _ q j G 1 q h M g 7 8 3 B 5 9 3 k C 9 u o s E h 6 n N w v q i C m p o H 0 p 1 L 8 x q p B k v o d 8 3 u V z p n W 4 i h L 5 m r I i t m E 4 i 3 s L 3 m l h F r p o T r v 6 4 D 7 _ 1 z E t z q F 0 g t R u y m z B s 0 v K i p t 2 C m 2 i Y k 2 3 a 6 _ y G x 4 m n B l h x V h 7 9 F g 2 m E 0 4 2 F j o w 1 D 7 5 _ M m s u T l 3 0 5 B k 6 3 2 J u 2 z q B g _ o 3 E y n 0 c j - s a r t w i B u q h D - _ 7 I 3 h 5 H i x - g D l w 8 y B v r 7 P g 6 y b n n 7 v B g y q X _ 3 3 - B 0 - 8 5 B x j i m H 6 p p Q k 4 5 w E o y h J 0 h 0 C 5 6 0 n B 2 h n a q 8 k E - 2 9 V n m 6 H h 4 j H l - z P n y q K z 6 y C 1 m 9 h B l i o E p o v v D t 3 h d i w 5 k B j i 2 E i r 5 X 0 k g u F s 3 u s F 5 - s e 4 2 _ z E g 1 3 D r 3 2 N n _ 9 g C v o o O n 0 8 V s x g E l 4 l s E 9 r t F m j t H 3 g t n B h _ 0 n B y y g 5 B n - 8 a 5 n w d 2 q z W 5 0 4 x E s w r S l l j 8 D 9 q h r B q 4 k m B l l k k B q 9 2 D n k - c j s y H y k w U 8 l q l B _ 3 7 T 2 w 6 V w 7 q v D r y _ Q - m 4 z B 7 l 4 E 5 q 7 d p h w E t u - 6 C v m r f o i w k B q 2 h 2 E v 5 n 5 D _ s j K 9 u 7 O 6 7 z h D s j o 9 D s s 4 3 B _ 6 y F t 5 7 _ B g v y B p k h K p 5 t l B - 7 f s q h Z p v h H j 0 8 E g h 2 v B m _ r Q 9 n o g B 6 4 7 C q 6 j I 0 1 w F 6 3 3 E p u n F - y j K q 3 z H - u r U j h 4 F s j 1 I 4 2 z P g s v C 8 r o I w 9 v V 9 l 7 M i 9 5 M 1 q 2 F - z p Y 6 r y R w 4 m W m o x a y 5 w V w 6 z j B v u s F p 6 3 V 3 - j H v t l 4 H z 1 u i D k 8 v w B 6 5 8 f - 3 j J 1 l 9 c - 0 m H z 1 k b g j y c 4 s s H v 5 t b u y h c 8 y 7 6 B t _ 1 6 B l 1 8 F y s t T t h - F 2 m j c q 1 t F x p m P s z m H 4 i 2 Y l 7 7 X s s g R 9 w q c h v 5 L 3 w w C 4 v q K 4 n 3 B 4 q t a 0 5 1 u B - w i 5 B 5 k 0 c 9 t x h C j z 8 f z 8 0 l B t y n F 9 s t S o v l O g z y K h 5 3 U 9 m y S j o 1 e 6 0 t R x m z j B 2 n 2 a l 8 3 V h 6 0 I n 4 0 c _ 3 k K h y 8 C u i t m E _ j w _ C x k p w B z _ 5 P v 0 8 S 3 o 7 n C k 8 5 D k x 1 E v l _ o B 8 j p N s j 0 j B 9 8 1 h B 1 3 x R l p l V p l j j B w _ 0 - C 4 - 3 k B 3 1 g l B i _ m 6 B o i 6 D u v x d m h q s B n h l f - - i z B 0 l _ 7 C k - 3 9 B 4 y o N 6 l u o B y u 3 x B o 1 0 D i y l D - m o J l t r u E 1 g - q F _ r w s B y v 9 0 D j 5 v k B l k x j B i n 8 f _ m 4 6 R 0 2 v x B q 8 h v B n l 7 J - u 7 4 B o 3 m u D 5 r 1 4 B m w 3 G t v l m B u r s G 7 1 5 J t 8 s S _ 0 z Z y p o B j m 6 E _ u q C z l x v B i k 1 t I 3 6 i v B 6 _ q j F - v 8 6 B w 9 4 n J o u n r D y 7 i g F 2 h 6 0 D v 7 j D x _ v j B y 1 y Z v y 4 c i 7 z R k w s r C m h 0 F 8 w _ P u o o L s 4 5 r B s x p Z 9 q 3 T r 7 6 f i 1 t u C 2 t j F 6 j i 2 C o s 2 D g z - H y k - 9 e j g g e _ _ 6 7 E w - y 0 C m - 5 m C 2 9 z 4 E 7 r 9 G w 2 l r C n u s w B 4 0 p x G 0 v r K l z w 4 C 1 q - z D x m o j B 7 j - v B s q - i D 8 s 3 h L q x n L r i 3 q I l z m w C g u o W x 4 l K - i i M 8 w j p Q q g 0 E y 0 1 - B y y h Y p x k U 8 5 x v D 7 8 5 y C 2 h 5 r H u x 1 V 7 h g W 5 h s w B 2 r _ f r 8 n Y _ 8 5 0 E h u g E k _ 9 _ E m - q m C 2 x - 6 B i 7 z j D z p n k J 8 3 g l C z 9 i C p - i n B u l l K h u u t J 7 g g s K p o t l C r w p v D j 1 y 3 B z p 3 g D 7 0 2 g D q n j m B 4 r 0 0 B m g l g B 5 q v O g m k N p v 2 x C i w 2 N 8 5 8 _ E n v o 0 F x 3 h 7 G n 1 q 4 B t 2 g o C y 1 h 2 C w 6 s r B x 8 v e u o t r G 6 1 4 y D 1 v 5 X 6 _ 3 2 B h h s Y i _ w 5 B x 5 i k C m u _ 9 B 2 h 7 z B t x 1 q C 5 9 - 2 I 6 p s D g 8 o K l j i K p j j l C o x _ q B j 8 - _ G 6 o j L 7 7 q B _ _ g D _ v U 9 u Z g v 8 S 9 o - D 1 g 9 C k w j O i 6 8 U 4 p 4 x B k 4 h h D 8 2 3 p C 9 5 i J x - 2 N x x g I - p p L u l z 4 B 0 5 z C 9 _ v C 8 v t J n z 4 B q g - E v 1 1 - C 3 u p h D 3 q r h C m v - - B q 4 h i o B h u 5 a r n - x D i 4 2 7 B g r k w W g n 9 l B 6 k w F 8 o 1 1 Y 0 _ 5 b 1 p 7 x D h z i n w B j y - B 7 7 w M n _ q H 6 z t l B 9 y 9 O 6 5 u u I h - n f 7 i 7 s B x u o S k t s N 2 6 i z B u p h 4 C z p 7 J 8 i 1 I 9 9 6 s H 5 m k E 6 h l M s x s z C 5 y 8 I 9 n 8 G p o v D - 0 6 Y g k x 4 E 4 p 1 E 4 h 8 K 7 5 6 c v 9 _ G 9 3 1 7 D 1 2 9 D l m 8 n J n m 8 Q h y n G t - g V s w p L v u x v C h _ s S 1 q 7 D x 5 j D g x i E r 6 z R y t 8 F w k 3 R 5 z x F p r l 3 E x s y M 1 - s 7 C p w j y B j 7 k g B 0 3 8 2 E 3 h w u C h 8 i j B v j z B l - h H 7 q h n B 3 9 h H r 8 i c 6 m t K 5 v n I n 3 r w B 6 h 0 D 7 i 9 P s _ 5 l B n s _ B p 6 s f r u - W 0 0 x 7 D k g 2 5 C i u 7 L q n 5 B r g - 0 C 8 5 4 C 0 g u G 0 x v l B 3 _ 8 a g 6 4 E m h j j B p 4 u B 5 4 9 D i g 1 B v l o I 8 q 0 B x 5 9 J y u k L 8 v n F n i q J x - j G g 9 c 7 o t W 7 9 4 V i 2 - J u 6 8 j B 3 5 3 Q j l 8 p C m 9 l P 6 o o M s u s 1 C - j v U n p 9 D p 0 1 B n p 4 B 9 _ 8 B 6 3 j L k n w X 1 g 8 r B k 8 0 V y 4 9 S y 0 t M _ y n 6 F 0 n 2 c q 2 w F y l q K p - 7 N n h g J 4 x r 0 C o v 8 L 2 - o g B 7 _ u M y - 3 L 0 o 7 e 5 y o h E h x o j C v 8 3 r C k y q W & l t ; / r i n g & g t ; & l t ; / r p o l y g o n s & g t ; & l t ; / r l i s t & g t ; & l t ; b b o x & g t ; M U L T I P O I N T   ( ( 1 1 . 7 4 3 0 1 4 6   4 5 . 5 3 0 6 0 6 9 ) ,   ( 1 2 . 6 8 5 6 2 3 4   4 6 . 0 8 2 7 7 3 2 ) ) & l t ; / b b o x & g t ; & l t ; / r e n t r y v a l u e & g t ; & l t ; / r e n t r y & g t ; & l t ; r e n t r y & g t ; & l t ; r e n t r y k e y & g t ; & l t ; l a t & g t ; 4 1 . 9 2 3 0 8 8 0 7 & l t ; / l a t & g t ; & l t ; l o n & g t ; 1 2 . 5 7 1 2 6 9 0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0 4 5 3 5 1 8 8 5 7 0 1 2 1 & l t ; / i d & g t ; & l t ; r i n g & g t ; s 8 h 0 9 m p s 1 B t 0 r U h j s x B 0 5 l M 4 - v G 9 p n P 9 r o G 6 0 r N v 4 j 8 G h 4 t y H o 3 9 V p 0 2 z D u h 2 t C l 4 5 m B - u 7 K u n n Y 4 9 6 H j q p H v y 8 N o k g V 3 y h 2 B o x 5 M o 3 9 J l 3 _ c t j s m B 6 w 6 8 D 8 _ h O m o m E m q 7 U 9 y n L 2 v u g I v g 5 r C h q i t D 5 z y y C t 6 x l F 1 g x x B o 8 i l C 1 j v d 1 4 u H 7 k z 6 U t x q J s v - V r 4 5 y B 7 _ i z C s 1 l p B s s 5 M 8 z 6 w F g z s 2 N 5 6 5 H - n 1 H i 1 _ N 6 6 1 T 4 k 9 t B t u w O x - x Q h h q M g y 5 n L _ p 4 i C z j p I 9 g z B 9 w 0 j F u 3 s l C j k y 6 B 7 y q h B 4 r - K t 1 m V v g 7 v B 3 o 2 d l k _ 9 B r 6 u i C 0 g l i Q l t u - B v h 3 0 B 3 x u 2 H _ v 5 - B o - s z F k 5 g L v k n 1 D 4 6 n R r 2 p O s v 1 r C q o 4 L h 4 9 J 7 n q E p q x K 2 t 0 Q l v 8 e v z 0 2 B p k 7 Y g 9 j O v x 5 E q 9 1 D 2 q 1 B 7 6 z 8 B v z k 0 C w v y L q q r x B j v p h B x t 6 L - g 0 j B w x p Y s 8 n X q s x g C v x o O i r q E t y 0 Y 3 l h h P y 2 3 j B t x 1 0 C 5 4 6 3 B y p o D 5 3 k _ G i j x 1 B k 9 1 _ E - y 1 Y _ 0 h I r 1 x V m 7 s j B n m 5 w C m n v G u _ 1 5 E l p g D q v s y B g z 6 X k 4 _ j B 1 h g x B 4 _ z 9 L 3 m 7 g B n h _ 8 E x j m 2 D h _ u Y z v 7 c z 7 3 9 B - y 8 s B _ n 8 U 1 0 t i E 5 o z _ G s x l 3 B 4 r g B 1 h 6 z B j 6 - i E 1 0 9 n C t g _ w B o t - h D n z w W 8 t _ 6 C x 9 r 4 C h 1 6 _ E - _ x - F x 3 9 N 4 0 7 q B _ - 1 h C t l - h D z - z 2 L 6 x n X - o t a g j j q B i p 5 W 4 - j Z 3 m x G n k g J u k y 9 B j s i e 1 j r h B 3 h i J 6 r p 9 C 2 l l k C 7 g t R _ 8 t L y u k U r x 3 H 6 y 0 0 D n m s v G 6 n q I g p y h E p p i O p - 0 x B m 3 5 r E 0 h r L k n 1 i B w y w a 9 p z 5 I w r 5 W y x 0 7 E v u 3 3 J v o 8 O y o i i B 2 r q x B t h z p C _ 6 4 3 I v - 8 r K - x 1 5 C 2 z _ G 6 2 3 m D x u 0 6 C s q z q B 6 4 r 4 B 1 9 3 e z p 5 Z 9 g m b 4 n 7 2 C s 6 2 y E m 3 s l B 2 m w a 2 w j e 1 4 2 L n 6 0 m C l x l q G h 7 x N x 6 i m T 8 z q u D j v k T 9 w i y B 3 x 5 o B z 5 z 2 L 5 4 4 p B u y l C s h _ n E x 2 z C 9 8 o l F s r 8 5 B 5 j 9 E 4 j s 6 D v h 2 L i m k j B - k m h B m s 1 h B 1 l y X 0 7 l n C - 7 r V - q n s C u v z h O w v u R n 1 r o F 1 q 8 7 L h w m a 1 2 p o I 1 x k D q 1 k O w 9 1 t C x 3 q X q _ o F _ g j 4 B 7 z 4 7 B z 6 z O 2 h g R 9 x k h C k _ 0 z B 1 v i G z 2 p F 7 v n L 6 u s R - 2 l V u j y j B v p s X p r 1 N y r n P g x p Z 9 k 4 x D q z h 7 E p o 1 f g z r C s y 7 v C 6 q 8 j E q m w H 5 _ j h C v x 5 8 C v z 4 G 5 z 3 v B _ n 1 U p 1 y K k t x C s 7 z b s 3 3 I 8 8 0 H 4 j - v D p z 3 f o z 9 b g x t T 6 5 w n C t 0 n J 0 t _ D p 0 v s C 1 x y t E o h p d 4 z 9 r B o r k G l r 0 V h 8 o x C s l 4 b n z h f 7 o 7 Q p 5 g H 3 p 6 V 3 v _ G 0 - i r B v r m J 8 r 9 K k 5 j r B i 3 - V 2 v g Q n s - u C x u 4 p B w _ 8 W p j o t E r w 2 1 F m _ l M 2 p h m D 7 q t 0 J u x s q F r x 6 0 F - q 8 s B s o 0 h B i _ q 4 B 6 j m h E u - 5 _ B v o r Q n p 8 h B t _ 1 N v n t o B g u l 2 P 3 4 2 G o w h o G o l 9 P 8 9 - h B 3 v q w G 2 x 3 F i s - t B j 2 z 1 E h 5 4 Z y p p n B x 7 _ j D _ 3 r 2 D 2 _ 4 Q j u h b 8 l 2 y L z i 5 6 C 3 z 1 7 B 8 x n u Y o 3 q w B s 4 9 f r 6 8 y G k _ o g D l o q I v x 5 2 H x w g C y _ k t D 4 z p Z j 0 - a 1 9 7 9 B 2 7 x 0 B s m 0 n B l 4 9 n D 0 w 9 R p 3 n O - 5 u I t 5 u k D l 0 8 E j h s F y o 7 6 B y 4 k u G l m - 5 T p g 5 Q _ l 5 U r 4 s n F - t r D l _ 3 c 0 8 - 9 B _ o - O 2 k _ v F 0 l v t F h 7 7 p D 1 l 1 8 D s i 6 2 X g o 3 k E r u h i B 9 2 r 0 E 8 1 0 S 9 7 n _ I 2 8 o F j y h z G q 8 0 p B t v 4 F g y 7 W v w k 7 B r t m K t w 2 7 B 3 g i g B q n v H 7 r x i B k 5 m _ D 0 5 n y B z l x n B p w l D q j v g B 6 h 2 E g i h O h 3 6 H q 3 w T g 3 r O l z 6 w B v y j d 6 3 x D u 7 _ n B 3 v t c 1 k p U 6 n v G v 4 - K 5 7 o 6 F - o 4 g I j s j 3 D q m i E 0 h z Q o 6 u 8 B l p p e 4 2 2 4 C _ n 5 T 3 u 8 1 C s 5 i L k 1 1 o G z 5 n 0 B 9 5 6 s E l p - 8 B o h p S m 6 g G i 3 n M i 0 7 x C 8 8 9 N _ 2 g i B 5 2 r o C j h z u C k 7 y F 5 0 8 i C u u y z B y n h j C 6 i 2 o C p 6 9 W n o h V 1 8 l D t r 3 R 7 2 m l B 2 - u J y z o I o u 0 H y 9 v B v y 1 h G 7 w h 7 B 4 5 n 1 D 6 x 3 K l 6 6 k B 1 0 p d 6 x 2 t B m o p p D p 9 k 7 D j h q x D h 6 t d 3 y w S i y 4 E n r 9 K 7 g h g B 5 g - D z 9 9 E - 5 7 l G m z 2 h P i 0 h K 3 9 z E t l n J r j l 5 D j x n r E 5 1 l t C r i m - C v t y N s 9 g D - p 0 G q l 6 f q 1 u h H i y 4 U 2 o 0 2 J 0 5 - 3 B 8 6 v K j h z n B q - 2 M r 8 u F 4 n g x C j 3 m H m p w n C 0 0 p b 8 h 6 t B 2 q 4 I r l n Q q 3 t W k 4 l j M 9 h z r C 0 h 5 V w u g v D l s 1 9 C l p 8 r O t x j w C _ 7 t a 7 j p F q 8 2 g O v 0 i d i 6 8 x B o 6 s 6 E r 4 x L - _ 0 j C 1 8 i K s 6 l 3 C 6 l o F - n z - B n 1 1 l C o _ 5 G 1 z z x B s - h 6 D - 6 q r E o 2 y Q j v 7 R q o 1 g B r q u V s h s a 3 g m m B r z t H x v l l C p m 4 D 1 3 y g J - x 7 W _ w r w C n x p 4 C x r n S x l - U g 4 g O 0 6 5 S l n j w E s 6 m 7 B r 8 _ U v r t V 9 1 8 C t n - N 0 v m N l m z s C z 8 z 3 B u 1 2 M i k q U 6 8 m b 6 g w R l 4 _ e - m g v D p o _ a n 5 v - C 7 - v J r 9 z l D z 7 4 k B 5 m 4 g B 7 q i x C t o l C 3 j m Q 9 p r g D y m p f j t _ S o 0 7 T l v 4 I _ q 1 p C _ u n _ C 8 l y H m 6 z u B 2 9 7 N m 4 q E v q z K - i q D 2 j 9 Q 7 x x L _ u l M k 3 _ U _ l n 2 C 0 u 7 J m z k p C s 7 n o C _ p n S 1 u h l B u 5 6 z B i h y N - q 8 7 G p 2 q z C 7 3 s L 9 r z T 7 r j D r p 0 M r 4 6 L j 5 2 n B p 5 t 5 C 7 2 t k B i k w w B q 5 u M p k 4 b y q 9 Z 7 j u I 8 9 u N l s w E p 5 w D v j g l E l s 2 i B o - t D 7 3 k j D 6 x 0 M n j p I z p 7 C l 1 g V w 1 q N j 6 m O 8 8 5 V 8 m 9 0 C u o 6 l D 5 m k a 6 1 0 q B 2 o r 2 B w h k T 1 k 3 0 G p 5 p R 6 r 0 f s h - G g k 4 W 6 y z M v p - C 3 q 9 r T q 5 p q C y 2 x d 3 o 6 J 3 g 0 O x 1 x Z z i _ 9 J 2 l 7 o F 6 i g p S z o 6 4 C - r h g B t y 9 I l q 5 g C y m y k E 4 4 _ u C k m 8 t C 4 z o w F o q _ i C v n v Z 6 g 3 X 7 k z 9 D l h x J - 9 n j I o - 7 i B 2 l 8 y C 0 7 p k C r j n k B k m u r I p _ 8 j B 0 3 r 2 B t k _ L x - 9 m B r 0 m L o u 6 S r x k n B 1 5 u y C h z 0 h D h 9 j 4 B n p k n F s u o n B n 8 j - D g 6 u i E _ 5 8 K y 9 g M 6 - l J 4 s 6 k B x n t l B n 7 k _ B h i 6 R j 1 z f 3 2 i o B 3 y g s F y s z L t q j x B 1 w s l C 2 y 2 o B w g 6 u B h _ t s D l m 5 W g 3 8 I 6 v t F u i 0 L n s l e 4 - q Q 4 h v H 3 p 4 6 E 9 o j L 2 8 5 b 3 i 4 6 E i 9 x D p 7 v L x j o 5 B 9 s t U v o i I h g p E j q 9 5 B n u x 1 G g w 1 3 B - 8 n G z 9 _ z D z 8 8 w F l 2 j q D 6 j p l C - t 0 B k 0 r B 8 t 7 J 9 v j G u j l I u o 8 H h j o u B x t q k D 4 3 5 2 B - 8 6 i C r j w e r m q 0 E 9 k 8 y B j 0 q L p y - n Q j i 2 H x o g 3 M n l 9 J 0 s r 6 F 0 0 _ O u n 8 7 C 3 k 6 I 0 2 m b s 4 k 4 D v - 6 n B 5 n i c - 7 g H _ 4 9 C - 2 - S 4 5 p d v s j O h m - D 4 g 3 G q x 5 L w y _ S t 8 - E 6 1 n F 4 _ _ J m 6 x R k 3 b g 5 k L j 1 4 J z u - H 9 v 6 S r k v M r s j I 0 r j I x o g D j r 1 H j _ h I p 2 g C u 3 q N - z x B 9 5 t 2 C 6 v m L 5 p h o B 2 j n M m 5 9 H x 2 v C q 1 x M k w f i i 1 F z r y F n x 4 E k z 8 E p z n I 9 o u G o 5 0 B o 4 k d 5 1 2 D 9 g r H l v o I 8 h 0 B s 0 g t g B s u - 0 P w l _ Q q _ o k B _ x s J p v 0 C k l k B 1 r h D 0 9 r f 7 6 _ B 0 p 7 n C n _ 9 F 3 w z S 7 q _ L w z 3 2 B h 4 q B - 5 f h - - P r m 1 G k h 5 D x 0 4 B 4 2 i C r g 2 B s 2 i C j 5 j C p r p C 4 g s C 5 2 y C s k v C h m 8 C 2 q q D r u o D l w 2 D 0 s 4 D 1 t m E 3 q l E _ 9 x E 5 o h E v r i E y n i D 4 x o D t x y E 2 5 y B j u n L p g n R 1 7 k M 0 j k S 4 z 5 F 5 h t C 9 5 - I 2 u - c - r 7 L u n 5 m C v k 4 a 9 8 _ T s w - q B 0 o h B x h j G 3 i i L y l p w D w w _ E g _ 0 C 4 6 h 1 B v 0 - Y s 6 x O l o u E l x 3 K 2 o 9 D 8 - 8 B p s u E o o 7 C 6 _ 7 o B g 1 p V 8 7 v J t y 2 N k 9 4 P 6 p l V 6 7 q G p 5 6 E o u _ R v 4 s D k w g t B o n p E v q g G s m g O l s z k D k 7 6 x F p l _ k F 1 2 k i B l g o a 5 s s c m 8 2 h H g 2 t y B 0 p v v N 5 s g p H x x s 3 K 3 j s 5 e g m 8 B q z s J k j t h M p r r h F 4 n k _ F 0 2 l w S 5 x q 8 Z r g y 2 o C x h j 2 Z 4 w i x i B l 2 w - H - 4 t _ b o 7 z C w j 7 4 B o q o B 7 m 7 Y x q h G j h H m j E 1 n b m u 9 B n w k F o x U p 7 w B - m w C v - m F 4 y z D 0 _ 4 C x o k B 8 m n O g k a g 6 L 1 v o B y y I y t H y 0 K u x i B k 2 J i w V 5 m S y 3 N w l 1 D 4 z N n _ K y y j B r 5 E - 3 N x r N 5 y R _ 2 U 5 7 a l m W 7 7 Q l g g B o m G k 9 H k v I h h i B i 0 H t - H 2 y K 2 w J s z c s n N t 2 Y 7 _ k C s h G g v H n p m B w n G z g H _ 9 I 3 9 K u z j B - 6 H w t I i v H 1 s Z n i L 1 6 F 8 u E h 4 5 B 8 _ O r i d g 0 C l j K 3 3 J q x J v 7 9 B l 2 T x w o B s p G w n O l l N t 2 q B 0 i s D z m g B 7 k O p z T l 8 O v n 6 B r 0 u B w x G s j w D o w 8 L y q H 0 j P r s b 9 i J - s 5 j B n k N - k J u 8 Q 1 t E 9 u I r x I n u F t t 4 B q 8 y k B t t i E s w j F v p R r p u B q 9 8 J q w D g v H 0 u L l m v C m h h E y y m G j i d - s W w o j B s g m C 9 q 6 F g z T 9 z r B w 7 d x h m B w k M t 8 8 B v j E z g z B h i V o - _ B t j E r p 0 B - x G x p f y t k B 4 y D v i M l s Q 8 2 g F 3 0 O i - S 5 _ H h y a 9 h m B r 7 E t 8 v B p x 1 B t j E w x q B 1 6 R l j D y l L o n S n j D 8 0 N 5 k L 4 y D 7 3 J i u k B z n C v r d v 5 g B t j E 0 4 L _ 1 M q _ C _ r T i 3 J m _ C l q P r p t B v 4 1 G 2 - x B _ w g B w 3 h B x g 4 B o s w H h l s D j z X 3 i F 1 2 L m 6 J i l C 1 y D 1 i k B 9 q G 6 y O 0 6 7 C 1 5 N h m G 6 8 n B n o I i 2 T 0 r S q r H x i c 1 z D 1 q Q 4 5 J k v G 6 q S 6 v I w o N m j T 3 1 G r w Q j - D 4 j H s 8 7 C i 7 G 2 t G v 5 P 8 l I q s L 1 0 p B n 8 a n n z B 1 - 6 B n 4 0 O j t v B u 4 4 H t 9 V p - p B r r g C _ u 3 C 6 q y B 8 t V y z l a q z _ 2 B m 5 1 G p n - B 5 n G 2 k H j u w E 8 7 x P s m o S 7 o - B w - 8 B l k i B n 9 I 3 - c - z C q - E w i s w l C k 5 9 o l D p 3 n z i D 9 p 4 4 i F g 6 t u 0 N x k w l 0 B 9 g 0 k E z 7 p Z 6 w o 8 y B o 6 j x B 6 y x G 9 y o r B h n m C 8 g z F l 4 y N w n p E u x _ b 7 i m B x 4 4 g B 1 5 m K y y l R 1 2 o E 2 y 5 E q 5 7 H 3 0 j K 3 _ l z C r r z l G q p m M s 7 n B w j 8 D 9 k u E s 9 9 F 2 j i B g o 3 E x 7 0 E s v n D r 7 x E q 3 7 D h w y K k t v D 8 3 7 E 0 r p P 7 9 n G h s y C 6 i n 7 D o k _ O 0 9 - 8 I 0 z 4 3 r B o 5 w - O 5 s x C 5 w x t B m w 4 m F & l t ; / r i n g & g t ; & l t ; / r p o l y g o n s & g t ; & l t ; r p o l y g o n s & g t ; & l t ; i d & g t ; 7 2 1 6 1 0 4 5 3 5 1 8 8 5 7 0 1 2 1 & l t ; / i d & g t ; & l t ; r i n g & g t ; j p v 3 p z 2 3 1 B k q h k C 4 h 7 0 B k h k V - 9 - I z q h M o m i U & l t ; / r i n g & g t ; & l t ; / r p o l y g o n s & g t ; & l t ; / r l i s t & g t ; & l t ; b b o x & g t ; M U L T I P O I N T   ( ( 1 1 . 7 3 3 4 5 6 9   4 1 . 4 0 8 4 0 3 5 ) ,   ( 1 3 . 2 9 6 4 7 2 7   4 2 . 2 9 6 0 1 8 ) ) & l t ; / b b o x & g t ; & l t ; / r e n t r y v a l u e & g t ; & l t ; / r e n t r y & g t ; & l t ; r e n t r y & g t ; & l t ; r e n t r y k e y & g t ; & l t ; l a t & g t ; 4 0 . 4 4 1 1 8 1 1 8 & l t ; / l a t & g t ; & l t ; l o n & g t ; 1 5 . 2 2 9 8 6 6 9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7 9 2 3 0 6 7 7 3 3 9 3 4 1 2 & l t ; / i d & g t ; & l t ; r i n g & g t ; s 8 6 k 1 x j 7 3 B 8 - 0 F 3 7 r C 4 q p q B v 3 j F 6 p k H j 4 1 D x - _ H g n n B 7 7 s B 2 7 r s B 6 k u 2 B z x s O 7 g i J 4 _ w L q 2 r 8 B - 8 p 6 B 7 1 k x D 2 3 2 t C 2 s f s v r 8 B 0 - s L 1 5 u Z l t y y H 6 0 0 I l u z E q 0 u 6 D l u w 0 B - 8 5 z B 8 0 q m B g 2 z 7 B 6 0 i I x v q K _ v 2 B n v i l B i 1 s n Y 1 7 v w B 0 0 u I x r g 8 K v n o 0 B _ i o p H y o j I h l 1 4 B 3 z 3 a u 2 y r B 6 x v y B 1 0 w M 2 v j K 2 6 3 e u o 2 9 C h r o R 5 3 k m C 6 y 9 G n p 3 h P m 4 p n B _ 2 p r B t g p - H o i 3 s B t z x z E 1 x n J u 9 h M 3 k x 0 B q 6 g i H 2 8 j y m C 0 2 3 d n w o p E 8 _ 5 e x l 4 o B l r 2 u E n _ m f 2 h 0 N q - g z B p t g M u s - U l w r Y g r g R s 9 0 D t 6 o 0 B h _ o 1 F 3 6 5 S r g 6 q B g y o a 9 z l g C h g t W x m x h B 9 v k u C 5 s 0 w E 0 8 l i E 2 l 2 q B 6 v 8 T q _ q g D s 8 9 i B q h 4 _ C x z r q B 9 x 6 l C j s w d 3 y q 2 B - 3 m Q 9 0 6 - C 4 - o o C q p u q C u 0 v B x p w 2 B 5 9 _ i B k 2 q v C 1 r - d - z 8 P 2 _ 7 g B k o 4 p C 1 y 9 8 B _ o 2 L 1 x p c x 4 r i B z q z s B t x 3 r V j s i f p s g K y 3 7 x B h x _ 4 E x x - r B s 3 s L o u p O p 5 5 u B 1 n 2 X m l 7 L g p y b 5 t 2 j H 4 t 0 D 7 7 _ q B z p 7 I 5 y 3 u B 1 4 w X g g - 1 V y t u S w j g i E t _ 5 P i u r g B v v 7 5 F 7 i q c - 8 p x B j g - 7 I l h l w F g 6 2 2 C l 2 3 V 8 _ q q D 2 3 0 m C 8 q - e q z j f 3 0 v b _ v j t C _ 4 - D y 9 8 C w k x Q 7 m 9 V 9 2 _ c 6 0 0 o B - i l w E 4 3 2 2 C g k q 3 B t r k q B 6 7 k U k 1 p H 6 l n F 0 1 t h B 6 o 4 m L - i 5 5 B h m i g B q n u w C m _ g Z x n u K j n 6 K k 3 1 P x h n Q h z h 0 D 9 3 i w B i k 9 l B i t 7 S 0 x j m B q t x T m k p U m p 1 I l z 7 b _ v 8 n B r q 5 q C n 4 4 w C h n t N _ 6 n 6 C m m w J 3 4 - F _ 0 1 1 E z 0 l H n h p e 8 l h k C x s o H w 5 i L 4 7 j Q k r r n D z s 1 3 B 2 9 s D o 5 n U v n u Q 1 7 3 2 D y n m E n n u g C 9 v - F _ g 0 r E l - z v I k m n n U r s j 2 K w 8 9 L v z w J t 0 3 1 B t i k I s 0 1 K p h 5 5 B 0 o h 2 C m s q i B h v j - B o - m x F r 1 h W o p 1 W j 7 9 7 B r - p r C x l - h F r v 9 C y s 7 v S - - m k B s s j j J z m 7 X 4 p x 1 B 8 h 7 2 E 5 j h n B q l k z E s 0 1 6 B n 5 - D s 6 0 G 7 j r O 9 r 9 j B 3 u k c 0 n v D w s o 1 H 0 o y J 1 3 8 p C n m 5 S 8 3 1 r B w n g 6 E _ s s N m 2 l P j 2 0 k B 0 n - u B 7 h 1 1 G h 9 q N i r 2 W _ o k m C 4 _ i U - 7 w t C 7 1 r 3 B h 5 q 0 E l s k v B 7 s 2 q C 8 i n p B o l - W 1 r m l B v u 2 3 H 2 x 3 1 C p t i h C 4 n v L 4 7 g 0 C 2 r 5 y D x p 7 U n t t d 3 w m y C j y 9 2 E 9 l n o F y i v s B m m m M o 3 j P n s r M y n o F s 9 j z B q 7 g j B 8 0 m M l i 6 f p g i o B u 1 n 6 K r o - x B 1 q 1 H i 3 j E 6 4 v g D h 6 v p B w p 8 q D 5 4 s I 3 5 o 8 F z 4 7 t B 3 o 0 n D x 7 m E u v 6 V 3 5 9 o D o 8 2 b 7 g 3 0 j B 7 6 s 7 B j j j Y m u k w C _ o _ 3 L 7 0 m B k 6 2 I z q 5 3 H 6 5 y n B i p g r F 4 t y f 6 w o 7 S s 2 q B 9 6 k H z y - U _ l 0 l G k 5 k M 7 o y _ I o 2 Z w t y t B x z y r G i t m x D 3 z 4 r D z 8 4 a p 4 9 u B g m m n C u y - j B _ s 8 c _ j v H 3 o 3 1 C o w t I p 8 y 6 C r 7 g n T 6 p p t B p q 8 t I p 8 u C - r 3 g B 8 5 8 H 0 _ - p B x j 3 r B k 0 j 6 B h _ k h B t k s X m 4 y t D s 0 j y D s k 6 Q q k m C 8 - 9 f _ 4 k X k 3 x W x z w L 9 s 4 I k 4 z W 8 0 9 w B 1 o l W 3 w 1 I r o 9 D x _ k M t x z s C u y l k B y u t m B 1 - 3 2 I s n k H p p _ 7 B t 6 _ u G j w - c n i t z C 4 u t L s 5 k K p t v 5 B 9 y - h L r g 1 m D v p k b s i z o B k g 3 i E v h u k B 0 h 1 L q o 4 w B l h h s F r 2 z V s l j O 6 t s L 4 u r o G s m - g J 7 v s 5 F 4 4 7 X z y q o B g z 7 a 3 7 l 3 B _ y 6 k D h 3 g x G 8 v 8 E o g 7 l U z g 0 j B 4 q 6 6 B - 8 v S k 6 s 9 D x g p Q 8 9 - l F r g 0 i C 5 o p o I p s x i H 1 k 3 M 3 4 1 7 B 8 6 o D z s 5 b 0 l U 9 4 g l E v v 5 F h u r p C 3 4 y E j n e 7 9 o J - 6 7 W 8 3 b l m w F p 5 y E l k l B s - n k G z m x B j 5 h 1 B 4 x 6 F - 6 w E o 6 M 5 k m S k m 3 v B q i u B 8 o 8 D y m - D 4 w 3 I 1 h S j 9 g i F q 9 o B p 5 l o B 0 - s K 4 z _ H l s j O 1 3 w i B u g m t B s _ y b g 1 h J o s g H k 9 i Z l 3 8 E r 7 7 F 2 g n I i w z v B w 0 l 3 B o x _ f 6 7 r O s 3 6 1 H p 6 6 G 7 4 _ F 5 g q _ B g h 2 C 1 4 - B h t 7 V 8 2 t N 7 g y U w m l D p w q G 9 9 u I _ 2 5 H j m j j B 3 r r - B t 9 h M 5 m 2 Y 3 t p L 3 t 8 O n o 7 Y k u n L u z 9 j C t v 2 R 7 7 4 K g y 0 b z h w l B 4 0 s G 4 9 1 N h 1 5 K s v 3 D n l _ l B r 5 n c i l s c t 8 z E n 6 h Q g i t j B o j 8 H v x i p B z i 3 u B y 5 m H 3 5 s I x - s C m 0 o F 8 w l F v 2 l H t 7 g D i t 7 O 3 t 3 n B m z w E r z o m C 6 q g D 0 8 4 K s 3 j Y _ 8 s c 4 t g P k 1 n j B _ w m V _ 3 x k C 9 2 - h B 9 z 9 Q 6 i v V 5 i x D i l 3 Q p - 4 D 1 u h x C _ _ l F j 8 2 N 4 3 9 J 3 r 8 F 6 r 5 r B 5 g m S s u 4 S g t s B r o j C z u g S n 1 h D j t o l B k 0 g 2 B 9 6 i m B 1 p 9 E u t r B v l x J u t i P s h 1 B 4 7 r C 7 p q 0 B m l r H i r _ J z 4 c - j 2 C o t l B p z 2 C 7 0 h H y r t B l j 2 C i h w C q p w B l x 1 D x u - Q 9 z k O y o h C 2 n _ E x 0 t K q i x B u 3 U k 1 0 D j g y B s x r F 7 h n b s g _ d n - 8 H u n 4 C v - l C u 2 r G y o s M k m - F y 1 u F q 1 4 E q h p h B g q 3 I - 3 v Y u 9 i E 2 _ n D - u o O m u y B 5 q u 9 B v - w C 0 o t Y t t l O _ 7 2 I 1 0 3 K y y t B p j f 0 9 _ C 2 z d _ s U p 3 2 B g q k J w u y B z k _ K 2 l 6 B m v j G 2 - 5 C _ _ o Q o 6 w D 2 s p U 2 m - Z 3 1 j F 4 8 0 j C y g 7 C 1 r Y t z p B 8 v - G v 5 6 p C i v 8 E 2 p h C i l k D - 6 o T q u 7 B m 6 t Q s 5 z L g q r B j t 1 H u 7 g U j v u E t 1 k I o 7 2 K w m m D w y 2 B y r 5 S u y r i B 2 z 9 P 6 9 s C l w p C u 7 9 H p s n C w _ v G q j r C j q s O i y 5 F u m 9 C 4 h r E w - 9 E k 6 6 F x h u D g j g B s t u C r u z Q k 1 2 U 1 4 0 J z h 5 L 4 r y G y v 6 D m v c - i 1 M q t w N 3 i 7 1 B h 4 4 M j k v C _ s d z 3 w C l 9 9 4 B q n 1 a n x 4 m B y 9 w R l k 7 F 2 7 q T 2 q o C w t _ N x t 5 H r 2 6 N n 4 R w q z N 3 5 f o m d 9 k k F 2 t t M m 6 p N n g 9 h D 8 4 1 d o 6 9 M 6 z y F 7 k v 9 C _ i 0 Z t o m H 4 l w C _ t j G h u o 9 B m x 4 C p - u E p 6 g H z j w N 6 h P t 3 W q g n k B g m t - F 3 q 1 o c x - 2 r r E 7 l - 0 L - l - 7 8 C 2 2 1 h Q g p j m 3 D w 1 l z 5 G 9 n x k n B y 2 _ 8 M 5 m o 7 J k w s n C l 4 9 p B i k 5 G k i 9 F z _ 6 D r n w C g o 7 J 8 u p e x q m o H 2 p 6 E l i w X 2 x 9 l E 2 _ j g B w 9 3 X t u z y B n u k v C j 9 t R _ m q n C j m z 0 D 3 0 o e w 8 m U r h j C w 5 k D - 7 2 p B p 2 j j C o 6 x S 3 r y h C s q j G w u w O 3 i 9 g B q u z q B k i i o F s z u i C r w y z D t 2 w C 5 z h p C 1 k k n E t 8 k j E v x h m B 3 6 2 m D 0 7 z 8 D 7 o k i D - u - - B 7 y y x B h t 9 M i w s E j 6 s D n 3 k C - n q S m v v b t 5 l k B k l q N 7 7 2 b y 4 j 3 D j y 0 7 N - t n z B 9 k 5 F - - - R i 5 4 H r t o C 1 t x F 0 k o q C n q w 9 B 2 8 7 h D w u 7 0 H 2 5 2 l Q 9 1 m v E r 9 t 0 F i 8 _ L q w _ I v x j E 9 i u C v 6 x O 5 x l L y - y D 9 m 4 J 4 - l l Q l 2 y r 5 B 5 8 t r H 5 q 9 C 9 n k R k 3 p T - w _ g H l q 0 s U g p r W w 1 i E k _ 0 y B y g 6 Q j x o 3 G 6 1 v 5 D - 4 s m E z r v m B 4 9 _ 2 B 4 m h 6 K j l 9 m J w h x c w 0 q 2 B 8 i - O y r g D h 8 v E - 5 8 J l p 5 K t p o H x q v Z u _ t K g 2 l W 0 o - I 1 i 1 s B p n v D k 7 5 C m q o D 2 i h u B x j 4 G 3 2 g M z 1 x S 4 y p D 1 0 t D j t r U i r n m F k m p I 6 w g V 7 5 m k 0 B 6 n 8 W n 3 o 1 C q r K 3 r q F p t k M y 1 i O i j h G 9 7 s G q 4 1 e 4 5 m J w r g a _ t 1 V z g u B z 0 z D 3 z a 5 l 0 B w 8 5 Z w 2 z J 8 q j H w y j k C - x w D h n 5 K x y n T q w _ O l g 7 F 0 _ j B g 2 t Q n 3 5 H t y j C p r t Z t k l W j z _ T p i o N & l t ; / r i n g & g t ; & l t ; / r p o l y g o n s & g t ; & l t ; r p o l y g o n s & g t ; & l t ; i d & g t ; 7 2 1 6 7 9 4 8 1 5 0 3 4 2 9 4 2 7 3 & l t ; / i d & g t ; & l t ; r i n g & g t ; g k i - m - t q 3 B l x q D 7 g r B 7 q R & l t ; / r i n g & g t ; & l t ; / r p o l y g o n s & g t ; & l t ; r p o l y g o n s & g t ; & l t ; i d & g t ; 7 2 1 6 8 5 4 4 2 9 1 8 0 3 6 2 7 5 8 & l t ; / i d & g t ; & l t ; r i n g & g t ; 6 4 - 6 m 9 y 1 3 B 5 6 I v h D _ j D 8 t C x 1 G q O & l t ; / r i n g & g t ; & l t ; / r p o l y g o n s & g t ; & l t ; / r l i s t & g t ; & l t ; b b o x & g t ; M U L T I P O I N T   ( ( 1 4 . 4 6 2 1 2 8   3 9 . 9 9 0 5 6 6 7 ) ,   ( 1 5 . 8 0 6 4 3 6 2   4 0 . 8 4 8 4 7 7 9 ) ) & l t ; / b b o x & g t ; & l t ; / r e n t r y v a l u e & g t ; & l t ; / r e n t r y & g t ; & l t ; r e n t r y & g t ; & l t ; r e n t r y k e y & g t ; & l t ; l a t & g t ; 4 3 . 9 4 6 4 5 3 0 9 & l t ; / l a t & g t ; & l t ; l o n & g t ; 7 . 8 0 7 7 3 0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5 2 9 4 4 6 6 6 3 2 9 0 9 4 & l t ; / i d & g t ; & l t ; r i n g & g t ; t i 8 w p q 3 k w B m _ h g C t - o K k _ 8 S y k j 8 C 6 o h s D 1 l z Z 3 6 l p B s t g H j 7 q P u y h S q t p 9 C i n 1 p N 3 2 5 G _ y Z _ q 2 B t 8 x D g j G w l H u n H l z o D 1 2 o B t 2 E 3 t X m x L z 5 M 0 7 X 8 4 5 F v 5 V p j P i k w G 9 9 x E 9 x 9 D q 7 v H z r o F j s v Y w 9 m E p - _ B g o i B _ p h C i w R k p 3 F 7 p X 9 u G g 3 H 3 6 J i 0 O 9 x o D 0 w G o n h B m 0 9 C - r S h u J - - 3 B x k V p s M 0 3 m C k 6 O 3 t H z x r B 6 n q B l - b u 5 u 5 B q 4 u E - 1 C j m h B y h J o s G q w K r j w F g j V i k L _ u D z o G y o q D u w E 3 o T y 2 W m i _ B 7 p 7 B t v w B 6 6 O i r N w w h G g l m B i 9 E u r m E 8 v F h _ F z 2 0 B g z Q - m s C s o y B o 1 T 6 r n C 0 2 r D 6 3 W u u Z 8 v i C v - F g v 1 C 5 0 w C t 2 i B u 0 w C 1 _ r C o 4 X 6 v t C _ k o C j o T x 6 g C x q 9 B y y M 2 n 5 B q 1 0 B l w J 5 0 v B x v r B k h F w l p B 1 4 k B v - G j j g B r 2 c 8 p G p q R 7 l O 0 9 D o v r B o 2 6 c 2 k U g h 7 B u s 2 B q 8 J q t l C 1 m 7 d 8 n f x s S h - J 9 - t D h r u J 1 k w c t 4 s G k x _ B 4 9 E 4 4 i D w l H w 9 F r 4 R y v g B o 7 K i - o E x 0 p H 3 _ h D i o c z u q G y j 6 E 1 6 n C r u s H r o k H 5 s w d v 2 U 5 4 V s w o E l 5 H v 3 t E - 6 g B w x j I s x Q u u o C u 9 y c n o T k 3 F m 9 k H y 5 4 B q 2 v B v 3 - C 0 3 7 B 7 p h F 7 8 f s 3 D p p O s 5 u C y j d 0 n j B v m N t _ G 1 1 d i p K n x J 8 8 E w 9 S x 8 g H v 1 q C y q 7 B p r J z 3 e - p q F 0 8 E 2 1 J 6 1 u I 5 o U g 0 I 4 k 1 C o q H 2 u b u y V q _ w B x 9 K l 8 J _ w 5 E h w p B - h O - 4 E p h k B 8 r L p 6 n B 6 _ 5 B _ 0 P x i K 1 r T p g i C z 6 R 8 6 n B 5 j F y 8 S 0 w P s 3 s B j y x B q m V m q w C m 9 S 8 h 1 D n k P s 6 K 2 r r B s g Q g 6 Q h k t O s o a q 4 o B p g 3 B 7 x C 8 z C p _ d r 7 P m i M _ - X n 0 D z x 6 C 3 k c j 7 K 1 n t I i w g J 5 k i U m v H v x 3 v B 5 1 5 C 0 k d 7 o s G g 5 G 8 t x F j 6 x D 6 w L 1 z y F 1 t x F k 9 F n y - B x y 6 C s i i D t 2 f x h k E 6 k 4 D q o K 5 w 9 E _ 5 0 E - s J m 3 z E h z x E - s J 0 n 6 E y i i E l k - G 9 j j E p p Y l _ i B i j l B 6 z p D 9 8 F 0 0 g D 9 w m U j o m r B 7 p y p B z s y E v 7 - F w u l H g i o Y 1 s 3 h B r 4 h I i 5 v B 6 5 u C p x d 9 i 4 B 9 w r B n 3 K p - U k y c l u X 4 t g B 4 s b 5 2 r B z w 8 D l l M p i a k n H v u N k 9 X k 0 Y i y P 2 9 C 1 0 r B z 3 j B 1 7 o Z _ m z Q w 5 j B j 4 O 3 k v L 6 t e 7 8 J l u P y v 7 B w 1 - K v i 1 M 5 s O w l 5 k B - h r 5 B n k g n B 2 j Q r r M 5 t Y 7 7 y B p j G 7 g l B 7 6 I t _ D 4 q c l u Q v q F l 4 V - 8 e 4 h G x p O v n U m 6 O s i J y 7 _ C v o o C _ g s I v j j C i 6 M j k F 3 3 c 1 0 K 5 x n B n k v C l h H 3 x F j 8 F u p N w p t B s 8 6 L q y H 6 k _ E s j k D m l g B y g w u B _ q 8 G n u E n l H v j k c 7 n y B - 2 O h 8 Q 4 j i B 0 z h N 2 6 7 H i 0 x C y 6 i C o 5 F v x z K r z L 9 l R n j l K k h M k 2 4 O h 7 k I 9 g 3 B 0 x m D - i 3 I 2 x n E x h - E t - O _ w j C 9 3 w H k v z C 3 2 6 E v r 8 R q n 1 B 0 n P l k U 3 z 6 B 8 l M k 9 C j 4 w C y s q C 7 - g B t x V k t i B s 9 g D l q a _ o K - _ 1 E j 9 n L 6 u 2 F z r q m B 6 1 C w 3 7 E r t X w j p e s 3 J 8 w J _ 6 P q 9 T n r E w o N 4 r 7 C s h w B y 4 H 1 _ U t 3 R 3 0 K q t I _ l J 0 y M h _ n C 2 0 Q q p i B q - L 7 - R h 5 H - i N v t C n p x G 5 4 - m B h 5 2 3 B 7 t - O - 2 8 R 1 g y E 7 v p B l p n J 1 s r B s s F x u w C h g K v r K _ h g B 6 3 l T 1 z 3 D o x c 3 4 O 5 w 1 B x t - D 4 u 2 B y x E 5 t - C 1 y k C z _ R i t H s n G 9 I 8 o C r w h B 7 y F 3 o L n G 3 t - B 0 i t C g D h D r 0 q D 1 - 7 5 C 7 0 4 p C 4 x k F 9 y g I n 7 l b x q 6 F i 4 i D 7 l w k E 8 o _ g D 9 6 j m D 4 n 3 I 3 v s O t v i M 1 7 5 t B q 2 j a l 4 3 K _ u L n q l x C r w l 8 B w 4 1 R 3 9 _ q B u 0 5 j C n 0 o 7 P n j 2 H i y 6 2 M q j 5 6 B - j 5 g C l h 1 a n l 3 g K j _ 1 9 D 7 z s 0 D l m k Z x - s X 1 9 o C _ i z X w g p t G 6 4 5 M m 9 w 9 C 3 v k - B 1 y l - D z 3 j 2 B m 8 n g G n _ x 2 F m h w p B k m 7 I k o 3 T h 7 q d x t 6 W _ 5 v G 1 8 q V r m u m B p 9 k 8 G l 5 p 6 H g o j p B m l k H 2 r r U u r 0 I 7 q 9 W q w 4 g B 7 k m s B 0 z g n B j h g 9 C g 6 n u D g u 1 p D 5 k _ t G t 3 k 7 B 6 2 g c 7 o - s B n m 7 - E l _ m Z h o y 8 G _ s u N m u r 5 H 9 v v x B 7 q t g B w w l d s 9 9 t D w 9 m b 8 s k n D 6 3 _ 0 C u 5 _ P x q 9 K p 7 o U l 4 o 7 C q v t S p t v W z 4 i d 1 x 7 I m 4 x N p 6 u c n 3 s S 6 _ g - C h 9 2 r G v - i x B z h r T v 5 j 3 B n 0 w M - m o g F _ i 6 N t y 1 g F q w 1 N 4 j i L q 1 s 4 C - h n n C v _ 0 i F 9 x 8 F _ 5 m G 6 3 0 I i v z G _ q j G v 2 7 N 7 t 7 J z 0 t W 2 0 7 L 7 l q k D l 9 B 1 r g k J r k 3 S g y t - B g _ j g B o 9 4 n B i m _ w B 1 m n 7 C g 1 s e x 7 w h F s k i m C 0 u o 3 B r 4 0 j B o - 3 Z p k n 5 B 6 t r h I t 2 4 S v 3 n 0 C i - t E o s h D 9 s s l B u x n J m t o L 9 1 y 0 F 9 2 _ k B i r - F 0 o v z D - 1 g X p x n n C k - s m B y v t f v 0 q 1 B 1 s t 9 I s j l 2 D h o 1 t D i 0 9 D 7 u j s D _ r 2 a x k r 3 B h q q 0 D 7 v t N q l 2 S l _ v F m z h n B x - o F 0 l 1 B n u 3 N n z 9 1 D x k x v B 0 9 s S s 3 2 E 6 k j W 1 x n 0 E 3 l m 4 C j m o _ C j k v z E z 3 n m D 5 2 8 W i 5 r J x m 6 y B 8 o q Y x g 5 d h y z s B w 4 t J o n 0 K 3 l o G s g v v D v 7 3 i B r 2 t h B 2 j z P x w m G l x w z B 1 s 0 - D z z q q D u y 8 M 1 8 - y B t m 0 X r g _ m C 6 q n r H 0 9 o s L x 4 p f q 5 w X l j g R p z 2 B v p 9 F 5 i s q C 8 x 6 I 0 0 6 O s 7 l K v j 2 G n j l J _ h 8 K 8 m 6 Z z l k H 9 2 n R 3 p t Z y w p j G j 9 u Z t 5 9 J z 1 2 C o y i E i 7 z B 8 k 5 C 4 n n K q x k F z _ v R n 8 w o H i 2 w z B 3 7 w B 4 t 3 E 9 8 z j L k - g 8 E m s i 6 C & l t ; / r i n g & g t ; & l t ; / r p o l y g o n s & g t ; & l t ; r p o l y g o n s & g t ; & l t ; i d & g t ; 7 2 0 8 2 5 2 9 4 4 6 6 6 3 2 9 0 9 4 & l t ; / i d & g t ; & l t ; r i n g & g t ; 8 1 q 4 y j 2 l x B g B t p B q 1 B & l t ; / r i n g & g t ; & l t ; / r p o l y g o n s & g t ; & l t ; r p o l y g o n s & g t ; & l t ; i d & g t ; 7 2 0 8 2 5 2 9 4 4 6 6 6 3 2 9 0 9 4 & l t ; / i d & g t ; & l t ; r i n g & g t ; v 2 q x 8 t 1 l x B o G 7 s K h t D f w 2 C & l t ; / r i n g & g t ; & l t ; / r p o l y g o n s & g t ; & l t ; / r l i s t & g t ; & l t ; b b o x & g t ; M U L T I P O I N T   ( ( 7 . 4 9 4 8 3 1 4   4 3 . 7 7 5 7 0 1 5 ) ,   ( 8 . 1 3 5 2 8 2 8   4 4 . 1 4 0 5 7 9 1 ) ) & l t ; / b b o x & g t ; & l t ; / r e n t r y v a l u e & g t ; & l t ; / r e n t r y & g t ; & l t ; r e n t r y & g t ; & l t ; r e n t r y k e y & g t ; & l t ; l a t & g t ; 4 2 . 8 8 7 9 1 2 7 5 & l t ; / l a t & g t ; & l t ; l o n & g t ; 1 3 . 5 5 4 9 9 3 6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8 9 6 1 4 5 1 5 4 0 4 9 & l t ; / i d & g t ; & l t ; r i n g & g t ; 2 g v l v g s m 5 B s g 1 6 B x - - j C - j y q D 4 k x o L g w 7 w C z x 2 N h v _ f i 3 x T 2 - 7 2 B j t i f q 9 7 8 B 9 g 5 p C _ i t Y 5 r r k B _ n _ X r p o a 8 q t p C x r k H 5 w 5 N - w 6 P t j 0 r B 6 x m C - 8 2 e 2 r y l B r 0 9 T 2 _ n o B k 0 1 Z 3 4 z i B y p 2 J 5 q m a x 0 5 T 7 r _ r C q y t F 5 3 g l C _ s p U 2 l 6 p G l m w U 5 j t o B m h 1 F m j 3 W n 0 x a u z s x C 4 g 1 0 I s 0 i O w 9 y O y 9 9 a 9 9 0 q B v t 6 5 B 2 7 s 7 B 1 _ 0 y G x x r w C 5 4 w O y 5 i S 5 s m h B p 8 q P 2 5 5 P n 9 w f 2 v 9 Y i - p V s k l N p h m J - v 9 F l o 5 3 L 5 3 5 N t 6 7 3 D q s t 5 C z k 0 l F k s 1 H x 1 5 9 C i 4 3 g B l h s i D v u E 1 i _ p B k j m D u 2 i S z o j l J n 0 v o C _ 2 p J n 5 o 8 B g u 4 b _ u _ m D s w t j F _ j t P n 6 z j R g k r y K 0 q 0 m F v o s O r t i w H v 4 z 4 P z _ g K - v x W 8 j l M t t 7 K m w h g C _ j h R 0 o j - B q t y j G 8 s 3 c 4 3 8 G _ j 7 Y u g p R r t z G i m j p K x 9 1 h D u 8 o W t h n B 5 9 8 k B w u i F k j t J q 9 3 J m s - D v j h C j q w C 8 z o C q i 9 E o 1 3 C m q L h 5 0 C h w P s y R p y r B 2 _ 3 B w r _ D j o V 3 q T p 0 R w 5 O q 0 P t _ Y - s Z v 5 Z 6 m M j k S q m u C _ 1 4 B 4 y x B m 4 l I o u j G x 8 8 H _ 4 l C h q n C i 8 r J j 3 v B n w j K k 6 x T 6 5 q v C h j y z B 8 s L k g j B 9 i x G l 2 u Y z x v k B m - v B 3 9 M n j T l p 6 _ E t 5 m K 4 4 1 - F y 3 j C 1 x q D i p Y i 2 g C o n h N x 3 q J - 3 h B s l R 2 o g B 2 i c r z q B x o 2 P x y S 2 y X l 7 u Y y t n 8 F r w j u B 2 1 h B 6 h g B j g l Q k o y D k r l E s 5 x D q 6 e l - x C s s w B l 1 u B p 4 h 5 B y o 5 N 5 n x L h _ 4 Q g m r K v 4 v w C s 6 4 K s 3 l p B w 8 n N u 4 i F x r W p w s I w y T 4 - t D 3 y f p r y C 4 o h B 5 - 8 F 9 5 n B v 0 4 L 7 s r W l 1 h o J - 1 5 o U k s g 3 J 6 v u H 4 4 x S k s y L v 5 r I x 4 p R 0 y h n L 1 j z 9 H k r y 2 J v q 0 N m z 1 a 8 v s e 1 m x p B o g t q C h p i - E o g w t B q z n 3 L i k 1 8 G 8 j - u C j 2 o M 9 u l r B p t z M p - r Z x z 6 D n k _ Q s 5 r L 7 9 4 i C p v - x B n z q E 4 l 3 D k 3 1 b 3 1 8 d s - o w B q 0 t 4 B 1 o u 6 D 8 l - l L m 8 n U s j o L s z y E 9 u y c i - v j J s 0 - P h 6 7 L o 8 g Y v i 0 h B 4 m 4 B x w m 2 B h 4 o G s 5 y P p n i 1 C l 5 q s C z x t k B i n r I l - g T j z z F o s p k C j q s C v 9 2 M l g m N g o 5 w B g _ n L 2 h v E j o z K t s z M 0 u 5 R 2 7 x L w 3 2 8 D g o q S z u - E j 2 t d 1 k v e i 6 2 E - i v I _ i q V 3 6 8 M t x 0 F v h k 8 B 7 o 2 q B o h k O n y u K u o r Q 2 k - M o 5 9 J g v o F v _ y z G x 4 7 J _ z 8 P g r 1 D 3 s 8 D k 8 4 I v o r x C l 3 9 m B t w i q B x v w C s k q D g o o J x n z G y s s D x _ u y C t h t t E 4 n 4 s C s y 3 C w g o o C r p 7 y C - p r D 9 7 t H 0 2 t L 2 w i I 4 j m L 1 9 3 q B s 3 h V u h v M 6 3 q N j _ s M _ l y K r 0 j 3 B - p 5 D 8 r m U 4 4 7 K r 4 6 U u _ 1 M 0 0 v 2 D x s l p C - y 9 H k k m t D 1 8 1 j B _ k j n C 7 _ j k D i i j k E o t j r C k 8 r 9 H q u n 6 E n o o z B k v y Q q 7 _ 1 K l 7 s N 0 r 9 J 9 z 8 l B 6 t k z F 2 _ 5 P r h t p D n s 1 - C n 1 o n B _ 9 j _ E i g h F g 1 r _ C 5 g 6 h D h l x Z 7 y g J y 6 x v E x g w X 9 w y t B t l r 2 D _ l n r C k w 3 S p n z 6 C 1 0 g a u i n W l 0 q u D x 8 y b z 3 3 M h 5 j J z j _ L 6 i j Q 4 i 8 r C q t 0 T g 8 k x I j i 8 T z 2 6 C 4 4 l B 4 6 9 l D j 8 7 l C - o 5 8 X m i p o C v n x R 4 m 4 L l 2 1 i D g 9 1 k F x _ 6 3 E - l k P m n 8 J 7 m y _ D t l n m Q p z 8 v t B 7 6 3 p M m 6 7 E s 8 k j B h y m Q v t w T i 0 6 4 K & l t ; / r i n g & g t ; & l t ; / r p o l y g o n s & g t ; & l t ; / r l i s t & g t ; & l t ; b b o x & g t ; M U L T I P O I N T   ( ( 1 3 . 1 8 7 2 8 8 4   4 2 . 6 8 7 3 0 9 ) ,   ( 1 3 . 9 1 6 8 1 8 2   4 3 . 0 8 0 0 5 5 8 ) ) & l t ; / b b o x & g t ; & l t ; / r e n t r y v a l u e & g t ; & l t ; / r e n t r y & g t ; & l t ; r e n t r y & g t ; & l t ; r e n t r y k e y & g t ; & l t ; l a t & g t ; 4 3 . 9 4 6 4 5 3 0 9 & l t ; / l a t & g t ; & l t ; l o n & g t ; 7 . 8 0 7 7 3 0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5 2 9 4 5 2 8 7 0 8 6 0 8 5 & l t ; / i d & g t ; & l t ; r i n g & g t ; - m 1 0 0 k _ k w B q t l f 3 p 3 Q v h 9 N u 9 q X m l t H 2 i m G - 8 k G p 2 7 O m l 4 G g j v j B 3 q _ i C 5 1 L 6 o 9 O m x 4 k D 2 y 9 n B k 6 z B y i w h B 4 u 7 N _ g _ x B 3 p s j B t l 8 I t u 4 F 0 5 s P i 7 i 9 B t g - E 0 t 4 s B 0 3 8 B r g 4 B r 6 m a 2 x 7 N 1 w 6 n B u 7 k f t 8 g H u v 5 E 5 m 3 Q - 6 s 2 C v o 2 l B _ q 6 F p h i b i - i b x l o 3 B 2 q g U k 3 4 B q 8 i S z 4 6 k D 3 m s j B 4 z _ F j y 4 F p x 7 a 2 5 p C 8 v 0 v C 4 8 o K i V p l o s D t r 9 T w _ l M t s 5 M _ t j b g h - T n 6 9 T 4 _ 3 s B v i 5 T 6 9 8 G 1 w q 2 C p 9 g y B l h n B z 5 l o B 8 g 2 k D i z g F g i h C s 7 p R u 5 1 K m _ t O k 4 i 9 B p m _ 8 B 0 6 5 C o 7 v M n - h f 8 4 - T q - 4 Q y t p j B u 1 G n q s G 2 t 1 Z v s H k y 9 x B p 6 9 T 6 i 7 N o 6 6 H 4 2 5 F 9 3 g o B 1 t 6 n B k l k V u z 5 g C m y j p C w 5 8 g B l u B x t 8 s B p u - n B z o B g 0 p q B l 6 - n B 6 1 0 v C m k g F q - w E 7 z 8 L 9 h v F - - w K m p i 9 B x g 0 U o m i B h j g o B k 6 5 Q g _ 9 x B 6 4 l T w 1 u B 9 - 4 G z 5 _ i C 3 p 6 k D 0 t 4 s B z x 7 a 1 q _ G 4 n - V p 2 w H h h 9 i C w h d i r h q B i z 5 i C k 6 5 Q 3 w m b 1 u 5 I u l s 3 B i s w 2 C r 3 t S z v 4 j B - 9 y B 4 _ 0 v C 9 h t X l j _ T i z g F x 6 t E 9 6 s r C w u h o C i - z N y s 2 x B 1 j y X 2 k i l E 6 j k 0 B h n 5 B u j m L t q t j B 8 - x r C 5 _ - C u 0 7 i C s 0 j j C m k 4 W 8 z q O m m y R 5 t j T v l - i C 0 u t l E 4 x m B g _ 9 x B 1 r m H x 0 n T 0 9 7 N l r m z F r 0 1 D 8 5 6 o C - t 2 a 9 3 0 t E q 7 k 0 B - 3 g t C u n u t E 6 t i o B l 3 - n B 2 o d 2 g 1 g D v 1 g B u g i w E 5 k v 3 B u 7 u E j u y C o 3 v 2 C k p 9 x B g 6 p y G _ y 4 0 C o r w N - 2 1 C j n w v C u j m L j p 6 s B x h h f n 5 5 N 3 7 t D w o 9 I - r r j B o u j o B 9 6 u 9 C - p 5 T q n 9 9 C _ p l C q x k y B 4 i k b g 7 9 x B 8 7 q f 5 1 1 s B p 0 8 I j 7 8 i C s n 5 N h t s X p p 9 V 3 9 Z w 5 4 s B 6 x x 2 E y h m 6 B r o p S z _ z r B p 5 j g B 1 h w 7 B 2 p q H 4 _ 0 v C s m x 8 D x 3 7 O l 6 6 B - _ L _ w q c v i 9 T 5 o Y 2 2 p x D q - E m 6 v 2 C o g 9 x B p r x e - j o F 9 1 o p F 7 q t X 6 k 9 P 2 l B p q 0 E x h 7 k D i - i b t u k u B l 6 p G x h n I i j s Y g x 3 I h - _ I z 2 _ i C p m _ 8 B s 6 j C _ k y 9 B v y F s w 1 2 B r x 9 T _ 9 o K 6 o 8 p B n x - n B l 6 - n B 3 p 3 Q o k s M s m z M h 1 u J g 6 o G m s i 9 B 7 x n f r h 5 I 6 k 7 N j y p 3 B k p 8 n B q i 5 Q 6 m G 6 s h x B o o 5 Q - u r j B z s 4 R _ t j I r 0 9 T - 6 0 l B h y o Z m m 9 x B o m i 9 B k N k r m I 5 k v 3 B w z p j B q i 5 Q r 0 9 T 3 o u 0 D 2 s g f o - 1 H 9 l t h B i n s X m 7 l 3 B p 9 m p C 8 w j b m _ m L 7 l j f q 0 u p F - 4 g p C 7 s v B 6 p i N 4 x t s D v 8 4 s B v 5 0 Q u q t j B 0 2 6 n B 0 7 3 Q w z 7 I 0 0 k b 9 m z X g h 6 E s m m L 9 r 9 k D l 1 u Z y s 6 O s 6 - N v l y v C 0 9 y J 2 h C x Y 3 i G g l t g D 7 n 5 8 D i 7 Q g o n 9 F 6 y 6 I j _ 8 i C g h M w k 2 p B 2 7 k E w i g K r o 1 Q r U s z h W 1 h u 2 C 9 i j f 9 _ s X q p W u h u 7 B m 9 5 s B r i - n B v i 7 n B 0 n 4 s B 6 7 - T i - i b k 7 4 k E o g 9 x B 1 - h C w 6 p U h v T z v t x B 6 x t 0 B 9 h K 7 o j f j 4 r p F 2 s P p 6 3 9 B n 7 m 9 C 6 n - C _ 0 u c 2 7 x 2 C 4 4 y i B y g 1 D p x 9 s B v p 4 - E l 4 9 B n 9 _ t B w k 0 M 4 i t l B y s k f w q y t E v l 8 x B 5 0 o q B g 4 b r 5 4 Q h h k p C u o r 2 C 0 o h 2 B u H 5 x j f p o - n B i p k B q v m J w - 8 T r j 6 T y z - x B n 5 v s D i m 2 Q r 8 w 9 C 6 i - L g 8 6 5 D h 4 3 v C v 2 _ n B m 2 m C p 6 9 T u 8 w i B _ k G p 6 9 T k 5 i b n j _ T 4 8 p X 9 _ s X 5 1 7 s B v l 9 T j w K q j 9 C j n w T h 0 m f m 7 m L k _ 4 k E w o q x B r 4 v L 5 p 4 B 5 p 7 J 4 4 r 9 C o m s i C g j T 0 5 8 8 B h 7 p 3 B j 4 p 3 B 8 s h B s - h g B 2 k s 9 C 6 5 u c 7 t _ C g g p B - g 3 s B 5 y t 2 C s m m L 8 i 5 r B 4 3 l H p r - n B 7 p t 2 C g 3 8 f j 2 0 E w 3 w M 5 l m S k w s 0 D 0 x 5 v B - 8 n M x 8 z k D u 8 k Y y y i B - x - e 8 t p X g p r j B 8 - 6 N 0 t 8 T j 1 z v C t w 4 Q 2 - w B n t o 7 B l o i f o 6 2 v C n g i B h v - y B n g g B o _ p n D 1 x 5 8 B h 4 _ T u x o E p n j P r 7 h b 2 1 x t E i - i b k 4 j p C r z t j B 1 l 1 m B t 9 7 D l 7 6 T 3 7 o F t 0 8 r B - 7 u 8 D x 5 g 9 B o i O u 2 9 o B k j 6 s B 1 3 p H j k _ Z l 6 z t E 0 k y 2 C x o t O v 1 7 m B i 6 4 k D g 5 4 R r 2 j I y w - x B r 0 9 T t 6 7 D 1 3 n G u q h f t 2 w 9 C m l - a x z v C 6 j m N i 9 q j B q y y L 7 t _ r B h _ 2 s B 3 s h o B y k _ n B _ i g b 8 q x B 6 o z D u 9 7 C h 7 p 3 B y k _ n B 7 j v 9 C s u 1 H 8 r B u 3 j J j v q D 6 y r 9 C p y - E 0 - j p B z n C l t o B y 2 8 T 0 0 k b i j 2 Q p x 9 s B n y 6 T k 2 a n 4 r 6 B 7 w p X - w 6 N 1 h v D r 6 1 Y 4 n h I i s x E r r h c y _ w j B - g 3 s B 7 2 j b h 7 p 3 B x p k T h g n H _ i 2 G i 0 _ I 7 8 6 N 4 t 8 8 B x g k B t 5 - E n k g c 7 S 7 _ 1 C s q 3 D 8 v r E _ i 5 B i i 3 D h m 2 C 6 q 2 C j - p E w 3 _ E j s 2 L v u 2 L w q _ H l 8 4 P p 0 M 5 - 5 I z 3 q D 4 1 i C g 5 0 L r p 4 D r t n V - g 4 D y x _ E t 9 y S - i o e m s N s 6 1 H 7 1 r E m 2 m C s x 4 N 2 8 5 J g 4 9 W v o 4 e u 1 j O k o 6 C w _ k v B 7 v q 3 B l s z v C j l 6 N 1 h 7 I x i k B v s 4 B 9 g d s 2 Q s k z E v 0 m H w 9 6 I z 3 n C n h 8 I 4 7 2 M w p k H r m r E 0 p 2 C v 5 m D 4 4 6 I _ n 6 B j 9 0 F 9 p t B z _ 1 J x 3 6 I x n t B h u _ E k 7 L 3 u h B 6 n L 2 x - E m l t B q 1 j H i 1 3 D y z 0 F 2 u t B 1 - u G x 2 1 C p v - E q s t B 2 3 4 D 7 - _ E h 9 t B k o J j 7 9 D 5 g 2 F w 1 p R 4 2 2 C w w 3 J n _ 4 B 6 t n D o y t B - l 8 I x x 3 D 3 2 l H p y t G 9 m 2 J n _ 4 B y 0 Z y 0 Z _ r g F n x 5 B l y i B 0 1 p E s k m C r s R 0 j 8 I 8 w p E 6 4 - E r l a 5 y n C 2 h 3 M h j u B t j - E m y l D 5 - 1 J r s R r 3 m C t t i B v k 3 D g x l D 2 l q E _ Y h 0 n C 7 7 m D 6 - 3 D q q m C o m q E 1 9 1 C x 8 4 D 2 o Z w _ m C s t q E q o u E 7 N 8 M z 8 6 F o 7 - E u x m C o w 8 B y i m E v 5 t B t o 2 F 4 _ l D 5 p s G 6 w E 4 l y H g m l H - _ m Q o r 8 T j y s G i 8 t R q s r E r 1 k H v r m C x o 2 L 5 j m H u 9 _ E 7 - y S _ n u R k p 6 B q x 1 F s q 3 D y q 7 I t o 2 C q 2 2 J q v 0 K _ s - E 5 g 2 F g j B q 2 _ G v 3 y S g j S 3 w i Y q u F 9 r l I 2 r _ H q z s G o h 5 J r o l H l m m H w 0 q E 8 5 _ E z u 4 K 5 p q E s i 2 K v 8 7 I l x 0 F q v 4 D 3 _ _ H 1 6 m D o y 2 M w z 3 M 1 v 2 L _ z _ E t m 5 E p j d 9 2 K _ n m C v p C i 5 h I 1 6 0 F v - 2 c 6 r 1 C n 2 2 D t - 0 F t 9 3 D 0 l g F o 2 4 B 7 _ 7 I 0 4 5 N y u q E k u 6 M l o 4 D n u k H 5 7 R i m 3 K s z 9 I j 0 - H u t - O y 1 r G 5 8 s G v h q E v i G h q 5 M g j g G l z B v r m C y n m D m w 4 N h 6 - H z w 4 J 5 g k Q g 5 2 K 5 y 9 L i k C 5 - y S v 7 8 I t g 2 M 6 l 7 I 3 z j Q m 8 p b s 7 Q 2 g 9 q B m k 1 F h 8 4 M o 5 q E 3 7 l 1 B i n 0 S 6 w g z B j t o R j 1 t j B q o u w B i r V y 8 p a r n m p B 1 t 9 0 C s 0 k y F k h r k M q 8 z a 0 2 5 R m _ k W w l r y E 8 g 9 M o _ 6 u B v q k G r g 8 C 2 o u H _ j v S k z j y C y l m k B j l l V t 5 w 5 B 0 5 - 5 D 8 o v G g m 4 w O k w z f 9 7 8 B 4 o B r n h 3 D w 8 r h G l y 3 J 1 l m s D y t g k E 0 p t q E g 8 q D m k y z C w 1 w g B 6 n - B 4 _ u E _ m y - B t 9 r D 8 g _ s B l z L 7 i y D x 5 u - B 5 7 u C j j g m C w q 8 r B r m _ l D v 5 X y 4 R 0 j c 8 9 - Y 3 i 8 h G j _ 8 Q k 5 h n B 5 n _ u E y v n T 3 o h x B y x 8 O 4 1 1 V w g m t B w 5 j n B u k y o C 6 0 j G y l 9 m D y 7 0 I _ _ 7 T n r o 6 D h 1 k I t 5 p N j x 6 O i h t i D i 7 q w B 6 7 s D 4 k v f 6 k E _ - t D w 5 3 n E 5 r n D - 7 x s B j i _ m K 0 j u 4 B s x 2 E i 6 z D 1 w m N l u m W h 4 3 u B j o p G w 1 m L k i 3 q B 9 5 f p 0 w 0 B 4 u q 0 D k 9 j m C 8 q s H t p x p B t u v T 6 o y g B i 3 x i D 3 v 1 S 7 u w q L x n - l B j v 2 O k l 5 h B 4 w g P j 1 6 5 D t p W k 6 6 6 C o m 4 9 C q q h q B _ z 3 v P v s 4 I n k 1 D 6 v r j D 5 w n j O l - 6 X g v i L p h k u J - z i 6 C 6 y w N k l o 9 C 8 7 q j P _ t o P 5 p E z v u Y 3 o s x F 3 1 i D o _ g O _ 6 w z C o v 7 9 C m 9 l R h - s i C 3 W 6 t i 5 C 4 v g W y z o 3 G w j y w B h 0 l i B z G r 8 s s S p 0 2 g J z 5 n F p h h w B q 7 r J y 1 z Z m m - q I y 4 r H 1 q q C x 0 _ B 6 u t W j i n - K h p x D m o n K o 4 m g C 6 8 h C y 0 i _ E 0 - o J 2 l o P 4 6 3 J k 0 h n B 2 4 r 5 B 6 5 2 W 7 p 8 K r n 1 p I 6 n 8 M g _ o - C u q 5 u E k i n c 6 4 6 8 D 2 2 N 4 p _ h B 2 2 k u B 3 p 8 x C n m s 8 C y 0 x i D 7 X t z i _ C - q 7 d x - u 0 D s o - V 6 z n k B o 6 Y 8 j t N 6 y t 8 C 6 i i 1 B 0 t l B 0 x _ N o l _ D 0 4 h j C m 8 m E y s p 5 I x 1 3 K p z 2 G n p u u D i 5 o I t q 9 B v 5 E z v 4 2 M 6 h h B q 9 q i B k i 1 _ D 6 o q 4 D w 5 j D m 5 u 1 B y 5 7 x B o z m 8 D _ 7 0 B t h 8 C v v h I l - 4 i B 3 h g w C - 4 u d 5 p m 0 B 2 _ t o C 6 p p K _ 0 w g B i y u b n y 9 I t 3 z x C o g i 7 D y 3 1 T q - 5 z C 0 i 2 f s 0 1 k C _ v 8 0 I y t m Y C 1 9 q z C g l 8 g D k u 9 j D u u v C 1 v 4 H v m w H w n k n D 8 i i g F n p t B n j 9 i B 4 _ n 4 B 2 8 g s B s i z N _ 3 h c g 5 t x U o u s U x g 1 G 0 t 9 V o w y s C 7 6 Q u u s 0 C t m r 4 B v 1 o Y j q 2 J 1 o m k B k 7 9 p E 4 _ Z 4 y z 6 B m y _ v E k 0 2 b 4 l q h C 3 g w D 1 - t g C o 6 6 k C o 2 y p C v 4 j p H k 1 9 _ M r 3 o N 8 l 9 h C 6 0 x X 4 5 t X 0 o g r B u 3 j v D 8 S 2 j y 5 C 9 5 _ x D y q _ j B j y - r E 8 4 p o D q l j Z 2 0 j 6 I n - 4 B 3 5 p x B p - 7 C 9 0 h o E o 7 w - B t 0 r d - 5 4 F h o o o D 7 t 6 B q - 8 t C q 3 h o B o 2 m c y p p L 7 0 T v u 7 t L j l J r i - w D 0 - t C 3 g 3 _ C 9 8 R _ 3 r - C 0 1 9 d o m y a 4 _ o c 6 0 g C p y _ E 7 r 4 x B 2 _ x y B r m p 4 I v j 3 D k 1 2 i K z 8 l N 5 9 3 k E o g 7 p C q 3 h P i l I o h n H i 4 n g C k o 9 8 F e 8 _ 2 7 C q 4 i _ E 4 p M m w - C 5 o C 4 8 5 S u k 7 F w h o 3 L 6 j o L _ o - 4 C k h 6 3 L s 7 0 7 G i v 8 E n 6 q l C 1 r 9 E x 4 j s B 3 y 9 1 B 9 v 4 g B - j 2 u D r j m n C - 8 k T x g l R q i 3 6 G o 5 O 4 _ O r 2 j v C 5 r z b n u r 1 E z r 3 v B m z h s B 2 i m r C l w 4 Y v _ m 7 B u o q y B w j 8 H 0 _ j Z g w w B 4 3 m d u 7 m H w 5 u 8 H j n K 3 7 y 8 B g C _ _ h t C 0 t v X o 2 r h B _ h u E 3 l z - D v 1 F p g Q j r m i B 8 l 5 E u h v P y 9 m Q k 3 l s D o 6 v O q k r 2 C i r k q F t - o F r p j t K x 5 8 9 C u 2 q c t 7 z z D w r t O _ 5 i I 2 s 7 0 B 9 2 4 t D r 2 b v 3 w K 7 o s 1 B u 1 3 g C u l p - C o 8 - Y m k n k B g q j i C n z u V l t 2 B 0 9 i r B q 0 j Q u 9 k g B 2 q r I w 1 _ d i 4 w i B 6 x o l D u 5 4 Z 9 o o g B 9 m 2 h B k _ j n D t t n u B l 5 1 K i 7 n _ B s k g i E v o u G x s z V 8 s h 7 D g g s x B 5 x y B x 1 o i D 2 j u o C r q 5 c z 5 t P 1 5 g f z l o g B 2 8 l Y m t C g 6 x p B g 0 v U 3 y t H z 1 _ M m 7 1 C u m n X q t x E o o h O 6 2 S q w 9 R u 5 l _ B z 1 k T - v 2 R p t m t B n r k n D p - 2 w C z m 6 7 C n q d i t l 6 E 7 6 0 B - h z c 2 n w y B k k k v H - 9 h H p u l B v q w F 7 g k l B m h i m B m z 6 T 6 k o F k m k w D 4 6 p q D s t q v C o h k n D 5 n 0 h B r 6 2 Y 8 1 m p E t y p N l _ z _ K w 4 s W s 7 w U s 4 s V _ w i j B 4 r p j D - h n F 7 3 p 4 B q 4 p - I w u s w F v 2 n D z i 9 m B 8 u w U 8 0 g j I y u 2 G _ j h i D w l p w F s n r p B k o 3 D p v j p C z k 7 U k u v Q - j o P 8 8 x a i v l k B n i i - E 3 p C i d 8 3 o y B y j q 8 C 2 x 6 P u x 8 F u 4 g M 4 p B 6 C s j k l C g n k q L k h w 9 B 8 k r 8 C u h H n z t k E - 4 9 G i - 5 1 D 6 4 4 n D u h r F y l 0 o D - r h 9 G u 5 N j 3 n F s 0 o s F o m x 3 D 1 5 k f - 1 p o C u j 7 v B 2 x 0 z L 5 x 8 J z V 1 g 3 B 9 6 j m C y n 8 t C 0 o z z B p t P n u 8 T 0 j j T m 5 5 D o 4 y 3 D g w h O o 4 y 6 B u 9 g E s o 6 z G n 1 h Z h o v D 7 k x g M v 5 i 3 B s u w B g l 7 c k y 7 i F u j l r C y y S y w 0 U q 7 u y B s i l D s y 1 i D y k 7 u E r 4 l K 1 5 p L m 3 8 r D k k 3 h D j 3 o Q 9 t a k - 4 L r 4 g k D _ m r I y 3 1 g C m r t z C q 4 w p E o 1 x 3 D p h 8 7 B z w i F g 5 6 3 C s 8 g O 1 s 2 B 9 6 _ 6 B _ 8 z t E g r 1 B p z j 3 B o _ w M 8 s C t r _ e q y o O 8 q 7 Q 4 1 o v C 1 5 l o J 9 - q H w n i O g p 4 R g y t x B 4 p _ V k h r u B w - k D 2 5 j R w r g K i l 3 D - j 3 B 4 1 z f 9 6 4 8 D 1 9 m - F l s u E t v 8 O 7 n a _ x h s B j 4 4 J 7 r 8 J j y s r D 9 8 m 1 H l j I g q M r w Q r l k n E _ 4 5 T p q 7 l C k 8 g i E 8 9 B q 8 u 9 C g r n P t 0 4 e y i p i B 7 6 u X 5 k t i D 6 w z D 6 r 6 c _ m 0 c 8 p m h E z 9 0 w D 7 0 6 Z 1 p 3 x H - p z z C i t 6 S v 8 w E 9 v i d u 0 m Y k u g p B i s n j C 4 y 0 T 8 v r R q w 1 p F t i t K 6 w C l m 1 - I o o h k C w o t 7 C z q 3 m G 8 0 g x E z _ u t E n v w Q x 9 1 w C p r 3 W 2 k x q B 2 k x q B h 2 v N h o F p m g R l g y y D 8 x 4 E m t 8 r D w m 4 R w i _ 4 B m n 3 9 P y 2 t p B k t 9 4 H 4 x 9 T g x 5 u J 4 i 3 c 6 t o - D i w t S 0 6 g p B _ v 4 M 3 8 2 j N 7 g l P 2 q 4 o D l 9 w 7 F x 8 i 3 D s - m o C u z - H 2 n o J r k x 2 G g h o K 3 3 x P g s y k C 3 _ - v B r 0 q T 3 3 2 g N - 9 6 k B w o l n C i 4 _ 8 B m 9 _ 6 D i 4 4 w G _ 1 1 B 4 y 8 a o u g r B q 9 s B w x y s E k n g n B n 8 4 K p w l k B 7 0 i C z _ t G h h v H y i u E - w w p H - j V i n p v D 5 5 s 5 B m 3 b o 1 c p 8 C l p - u D o r D y 2 m g E 1 x 8 D r 7 s 7 B w o j l B k v w v F r y 2 u B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x 3 n 9 C h j 8 e q j s B 9 _ s X n n i b m v 8 i C p x r d 5 i a i z g F 5 t t X i - i b _ p 5 J 5 j _ C 5 q n 3 B 8 g z l B s r 2 B x u l L j o 2 4 B m t h B y t - x B j 1 n j B l v p 3 B 7 h N l m u 4 C 4 t 8 8 B o 5 z B 0 8 l h E k 6 1 Q n z - Y i q 8 0 B & l t ; / r i n g & g t ; & l t ; / r p o l y g o n s & g t ; & l t ; r p o l y g o n s & g t ; & l t ; i d & g t ; 7 2 0 8 7 9 0 7 7 8 2 7 1 7 6 0 3 8 9 & l t ; / i d & g t ; & l t ; r i n g & g t ; t _ 8 y 0 z z 5 0 B m u 3 F j k 2 h B i h - E o n 1 L k 4 l D p h 2 C & l t ; / r i n g & g t ; & l t ; / r p o l y g o n s & g t ; & l t ; / r l i s t & g t ; & l t ; b b o x & g t ; M U L T I P O I N T   ( ( 7 . 4 8 5 9 9 1 0 0 0 0 0 0 0 4   4 3 . 7 7 6 0 1 3 7 3 5 ) ,   ( 1 0 . 0 7 1 9 1   4 4 . 6 7 6 3 1 ) ) & l t ; / b b o x & g t ; & l t ; / r e n t r y v a l u e & g t ; & l t ; / r e n t r y & g t ; & l t ; r e n t r y & g t ; & l t ; r e n t r y k e y & g t ; & l t ; l a t & g t ; 4 3 . 1 8 9 3 7 6 8 3 & l t ; / l a t & g t ; & l t ; l o n & g t ; 1 3 . 2 3 9 4 4 5 6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9 0 0 4 4 0 1 2 1 3 4 9 & l t ; / i d & g t ; & l t ; r i n g & g t ; m 7 y s 0 n i m 5 B u 9 3 2 F h 6 l Y k 9 w D 3 9 m x U k 4 k F t p l m F k _ l l B 4 n 9 M z 4 o X w v y i B g 7 o G q 6 j a l k o 8 B 7 1 w d 2 4 9 b w 8 1 K g m s M u _ g k B x m 2 E g t n F w 5 4 - G j h r P n w q y C n _ 5 6 B n 1 x h B 5 p x j B j 5 y I z m 3 n F k k w q B 5 z m e n 3 z R t - 4 C t x r w C j 8 k u B 4 n 4 c n - m M 6 v u 5 D j 0 g B r 0 j l B o y q m L m 7 1 E x q T w 9 j C p m j C j v i s B - 8 g B 7 l o j B k q 2 z B w j H z 9 q N r h _ J 3 s g 9 F v k Z x q - _ C z 3 n v B n n 9 n C l p s D v z - Y o 4 - 8 B h r u n B l h 0 I 7 t - Y i p 4 S g g M s k l P - 7 p q D w 9 i p B k o d y l h t O k 6 l D k 9 m 9 D s r t b _ 0 9 d 4 2 x - B _ 7 v 5 B 4 y y a p k s H r 9 i B 5 q x M t h 2 I 4 9 k 9 F v s m h B r 8 v O _ s v 0 I i 5 y R x 9 h 3 B p r 3 7 E z 5 0 7 D y g x B 0 9 - 1 D r 3 u y D j 2 g t I l - z G m t 9 c p u s o D _ q 8 D _ l q y E q s i E 7 5 x u B 0 9 p r B z z t m F n m l - B 0 _ g g E - 7 g K t k o B 0 2 x r E 9 5 t J 4 x o B 0 8 0 5 T z t n j D l g o Z m z 5 8 B _ o R 1 l w B 8 9 t 9 E m m u m E p y - L i 9 n w D s 7 s t C 7 q g o F 9 8 i R x _ z Y 6 4 j y B v 0 w w H 3 o 4 _ D 9 8 i w D v q 1 8 D j v _ T 5 r 2 P y _ t e i o k q C o s v n D 7 u j _ I o m z v C 1 t z D 1 j 8 5 D 9 u u x F 5 o m 8 B 5 0 s w D 9 n m v C T 1 l 8 p D u m 1 u G 8 k 1 7 N y v z L - o 4 g G y o s Y p 6 4 m B r p i w D r 4 - 7 I v h w 1 E 7 k 9 _ G 3 w i 1 U 8 7 o B 5 u - H 2 p z L r m 8 V o 8 0 z H i w o h C i 7 o z C 8 l w o J k - 2 F 4 j 2 7 P s 9 t 7 D s j _ 6 F 5 q 4 l T v g s v F 6 i m J l t 4 1 D g z s U l k z i O r o g 0 B z w 3 R 9 z w w I 9 t r n Q i x x R 6 g W 9 g 1 l B 5 4 z l B 6 v 5 s B 4 h y W x m 9 B 5 4 C 6 8 u W - c x v y X z 8 i m C v z x X _ 9 s D p 0 5 s B 2 m y 0 B p w o 8 D g _ n N u 4 n h C x 7 4 5 C 4 4 h S 8 9 1 M 0 x r K 1 5 j o C 3 k g 9 B p 1 - m D q z - y B s x I 4 2 r t B q 9 4 n L p q q Q 8 q l K I j m u i G 9 z w j D 3 t _ l F 3 1 2 k D 8 y - 8 B h t 5 Q i u X j 6 w L v 8 m Z - 0 - e u 4 u x C 9 q u C x z l g M v 6 w 6 D y k l B h x i 2 D 7 n w - S q 1 4 3 B r j g m C h g g C r 9 h i B 0 8 s O _ x l u B u p s 7 G 6 h 7 B 0 3 q l P q w h c o o t e _ t 1 i G v s - 5 T v 7 z 7 G q t w D t 8 o 2 C _ o 1 3 X j u - x B 2 l r i M 0 k t B q q w n E 3 n 8 T j - k n B i r h q B q 8 t 7 C o r p 6 K 1 j t 1 C v 0 i _ K h 9 n 4 U o 8 2 E 4 o r t Y t W - n 5 o F 5 i y y I g 6 v k S 4 4 u f z 2 3 g I y g l m F i l o _ B g 0 j z M w p x j C - m 9 T s n 7 5 C 1 z 3 U x p - x B v n 4 L x o q p I _ 8 0 t C 1 j p 0 G p q z i B - p s q b t 6 r D k - u M r t 9 r T w m o 3 G q i l K 6 r 9 _ B 6 0 t E 9 2 4 H 8 u 8 - L m t m u C 0 g _ 5 C 7 9 9 p B 3 g m 3 B 1 v t 7 I g g 5 s S h 5 x 4 F p 0 5 s B r 0 a h k j g C 8 4 y k D h g k I r 3 _ 6 B 5 - o N q 4 h B h 7 q w B o _ k 9 J 3 t i O m j r I g Y 0 7 i B w t w u D q l 1 W 8 _ 4 R _ p u o C p 8 1 B j u u p B y 2 p i B s l 5 L l 7 t 2 C 2 k 9 D m 6 o 6 B 6 z 1 g C 6 z 5 u E l o s E 9 i r t H w j v Q o m u 0 E j n n Z h 1 C k h 0 s J u s J 0 m 0 m B w 0 N _ 3 o u F 3 s 9 H g h v Q r x 7 m D j o m E i h 4 Z l k 4 e 6 6 j F v l m g B n y H 8 - v U 6 5 g m B w _ t x B w 3 r h B u 9 q C y p 5 i E s i z f s 1 h O u 3 1 W m g E s h 0 n C s 1 - 0 C i t 3 Z 7 z q U i 5 9 X t t k C 0 3 0 B 4 t j G 0 m 6 I 0 0 u h B q _ 7 l C 6 r X w s m v B y 6 8 j E s o l T 2 g 1 H 6 x I 2 j o K 2 q y g B 4 r 8 j D _ k g Q 0 6 C _ m D s 9 v 5 B u r 3 4 B q C s G v T z 3 i U 6 x w E _ h i F o g m 4 B i m x l D u h 0 R k 5 _ P 5 7 5 E 5 j 4 t C p i p 7 I v k 1 j B o k 5 p M u 3 k E 4 y 1 G 9 s h d 6 q g u C k 9 k 0 H q m h m B z l k J - o i N - 5 k 9 B - E 4 s 7 9 C 9 3 5 1 B - 7 r o F g 4 m 1 E g 1 6 J i 4 i B - 3 0 0 F j 8 3 1 B x g 4 H n r F 2 s 4 O o 5 n Q i - l J 1 0 6 4 B p 4 g V x g 5 B p m z D q g u I x 1 1 G i p o l B 9 m q f q o 4 U w p 4 F n 7 k 2 C 2 3 z 4 B i 5 i g B o 1 y B q 2 - l B - 4 - J h n 2 x B 3 h 8 9 B - r K l _ v e n p z K g m z q B h 2 w H p k 4 V _ 8 3 C 7 p l h B x g 3 a s o 5 Z y 4 S 7 g 6 k B 3 4 0 7 B s p s o B n u 9 O 1 v 9 r B j s 2 C m 3 o l C _ z 6 n G 0 j L 3 6 w w C u x t K x y _ k B x 3 u e m g z j B o u 3 0 B l 6 B u r w Y 1 q p V x h i 1 B 5 v 6 G - 1 k s B z v h R p 4 Y h l x m B w 0 5 T 6 9 y p E 6 B p 9 h 4 B 6 l u f - o j r B j g q O - u 2 L n q v H 7 y x 1 B y 6 i P 0 2 t X 0 5 g B o w 5 B n j 7 H 5 h w J z 3 8 C 9 w n t N k z p I i q h u C l r 5 8 D 5 u 4 B j l n H p j 8 z I 2 q q 5 G 6 x 7 R v k - p T 3 z p C p 9 s D q z N k s 4 j B x h j h B h 7 - T s n k F g y q i B 6 p n V o q 9 M o 8 - h E o z v D 7 q v 7 Z v x T u z _ B 5 k f j 1 z v D k k 9 0 C 1 r q J 9 n 6 j D _ - 8 O m _ 1 B 4 4 i k D o q l k F j x k I z g m _ F - o 8 h B - u m N y 0 w W k x n E q y 3 D 4 z n P 3 n h t E 1 8 z d 1 p h Q 1 u r M k o _ h C n x x U w _ j T m w 3 e k i 4 R 9 - P z p y V y 9 U q h s n E g 2 7 v C m C k 0 9 h C m _ w y B t s r 5 D u 4 n K k t 9 o H Y 2 x k u C y i r y F 9 3 j L n g m p D 4 4 r h B g p s h B 4 y 6 C y g h 0 C 1 5 l I n 5 4 X j p x j C p k m v N z 4 r K j h g u B h m 6 j B 7 y - m F 3 4 0 G h j o - E 1 _ _ H u 1 o B 8 W u j 8 L q m k i H s w z E g s g W _ y s u H _ t t G h k 5 Z y 3 j m B 6 u p - C x 9 v m G 1 q x G x 0 y X 7 m w s C 9 8 p 5 D s w i H s m 0 a 5 m k R w 1 y U h o 9 1 D 9 w 0 T p s n E 6 l 4 4 D w r V h x u D x g v 9 F i 8 j q F 0 4 _ 7 B s 5 4 I u z s i C o _ 0 L 8 5 g n B _ g D y 0 4 p C w s x K w m h S s k s 8 H k v 9 U k 7 4 R u _ s 2 C 4 8 y z B l t N h 2 7 t B s j 1 T 6 1 5 6 B l g 9 6 F j m q s B i k 4 M k 8 J 5 k 6 7 B u i q v F 6 5 _ D 0 1 1 3 C _ 3 y H q 0 i d w g v h B 2 p 3 R 2 7 h r C z y u h H 8 j t X t _ 5 0 B 4 3 _ 6 B 4 p k J w k p j B q 7 4 e k 4 t p E m 0 z t B z 9 z m B z 5 6 t D 3 9 p v C q j 7 0 B p u 7 F 3 6 8 H y i 3 6 G s s i m J r h i B 2 8 y y B z w 4 4 F q 6 x y B 6 q 8 7 B 4 t U i o o b 1 i v S s 8 o j B s 1 n G 6 3 p J p 1 w g B j _ r p N j s s E p q m 4 C - - 9 D q _ m 3 M _ 0 o m C m l q V 6 5 z r Q 3 g 4 g C 9 w p B 1 2 w V 1 z 6 2 K 0 _ u T w k h J 4 5 4 5 B 6 o j x G 5 j E l k I 3 _ x I - 4 h H - j c 6 7 n Y - o q v C 2 p m _ B 9 g S 5 z 9 E 5 2 k O r 9 l 4 B x 6 7 t C t l r c o p p 4 B 5 u t i D - s - H n 6 1 C y z i q B 5 j o _ B u 4 t b y 2 3 M g p 9 K t 0 4 e m 7 9 l G y 2 j _ B i 5 7 F u 0 l R n r l z D r 8 t f 6 w s w B 3 y l E 0 3 o 6 I t y u N x v q l C h o 5 C s i u P s t B u l B u k 9 G t u o I j h 6 f 6 m r 3 B _ 8 W j n s h G 2 m j _ E w l 7 O 8 n h E 3 t k n D s u 4 0 B w p 4 B 9 p g Z n 9 4 e t 4 l u B m 1 u H h u o I 7 8 k Z o 8 8 i I 0 p t 4 B m - 6 l B s q 4 E m k - n B 0 i 8 1 B j 3 z 6 B 0 q u - B s _ 3 t D i 5 G x g p _ B 0 h z r C _ l o S 5 r 0 l C l m y H 9 n q 8 C y o n V l y h h B l y i I u 8 9 8 B 8 q j H z 6 0 z B 5 5 2 2 F 7 8 K 3 l g u H r 5 n 4 C - 7 z N q l o B p v 8 B t 2 1 3 N _ 0 o L k 0 l l B g v j K w k 9 J 1 g 2 w C j m t G p 3 k M 7 3 q t B j x G z 3 Y 7 n q 8 F h m w - B r m p L w u 8 1 B p 6 u M 7 k k P 5 q u 2 C g 3 r B g 3 v g B 5 o v g I _ q g I y 2 7 Y s r o c 7 g 9 3 C u y r b i y f u q 6 o F 6 m g d p 8 q y B n w 7 E 6 t h m B l 5 h o B _ g m _ B 4 9 i 6 B s I s _ B s q o 4 E g y s 9 D 6 n x J 6 2 q h B w - p n D l r g D r v i y F h q 3 m D t o u s B x 3 h v G 7 z 6 n B x _ q v C 1 j h i C m 1 5 T 7 l j i E g 3 v X o u 3 P 6 y 9 0 F 2 n j t B i _ _ h C 8 w s v F s O r s s d l r 8 G 1 1 n v D o y o 3 C o 2 _ K q - o s C q 3 3 C 2 j D q v w B 2 m v i J q u u 8 E 3 o n Y _ t o 3 I 4 h u r B o P m 3 l 2 D o 7 s F _ h l k B y 6 2 J 5 m s z E q p 8 9 B g 0 u h B 9 L l 0 _ y C l 6 p j C r m k t B 3 r q M x s 7 D i z u N h l r I l z v H g v i O r r z E p 7 p e l m 8 9 F p p q j F i z o 5 D - j o P q 0 l E w l 8 0 G h j 8 P u 5 h s B - 8 s G l 5 h K j 4 o v B k s 4 R j 3 h H p l 7 7 B 2 y 6 O y - 6 D s _ w E 1 m x H 6 y _ L m i i z C 2 2 q x F i i v I 0 5 v S j i m 6 D w y v w F k u x U 4 7 9 M 5 o t b 7 v r M y j k S x 1 1 D i h 8 h M 3 3 l 4 B y 9 8 6 C x _ 8 y C i v _ D z z p O 4 2 y o D 6 2 r i F 8 z 0 d m x s 9 B 8 i 1 6 B w 9 t X 9 - p i B _ z t D 1 0 - - B 4 7 z 8 D z l 1 t C v p 1 j J v - t u J n i _ D n 3 z 2 D 5 6 u n C 1 1 m Y q h l k B x n t 5 B g _ W g _ t 6 N _ l r E m 6 8 f s h u 8 G z r 0 f u u 7 C 6 t n j J i i l F m t s I 9 2 r e l _ o H 6 - g x G v m x 0 E y 5 g d v 5 t x B 2 _ l H y y 5 5 B s 9 w 9 G 8 o - q B 9 z 9 t C k q 7 g D q h D _ 1 l c - - h O 0 n 4 6 C p g u i D s v g p B o 2 y X x 9 g J 7 0 7 o C 7 _ h p B q 3 k v D s 8 r q D z i 1 2 B 7 s m E 0 p - V 8 w n v C _ q 2 g C 0 5 y f 5 n H - 9 v a q t k u B 1 h H v i _ 6 F 4 3 g j G s 1 n m B w z 8 9 C 2 x 5 c i 9 _ 6 B o 6 5 x F i l p 7 J 9 g o E l g 8 i B _ n u - C 2 9 j q D g 0 8 D 6 1 l Z 6 z t w E p r 1 K 1 p q k D q y I 1 w g p C 9 - 7 y F l j P u o _ 4 E _ 9 9 w M v w p O 6 _ v N 7 t - g H v i 5 F 8 m t C g 9 2 v C - n _ K z 0 k C 1 u 0 C i h 0 _ B 6 v q h B & l t ; / r i n g & g t ; & l t ; / r p o l y g o n s & g t ; & l t ; / r l i s t & g t ; & l t ; b b o x & g t ; M U L T I P O I N T   ( ( 1 2 . 1 8 5 6 9 0 0 0 0 0 0 0 1   4 2 . 6 8 5 8 9 2 ) ,   ( 1 3 . 9 1 3 2 8 1 0 7 1 0 0 0 1   4 3 . 9 6 9 3 8 0 7 1 3 ) ) & l t ; / b b o x & g t ; & l t ; / r e n t r y v a l u e & g t ; & l t ; / r e n t r y & g t ; & l t ; r e n t r y & g t ; & l t ; r e n t r y k e y & g t ; & l t ; l a t & g t ; 3 9 . 1 7 7 5 6 2 7 1 & l t ; / l a t & g t ; & l t ; l o n & g t ; 1 6 . 9 4 6 5 9 4 2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1 5 4 3 0 1 8 1 6 6 2 2 2 8 5 2 & l t ; / i d & g t ; & l t ; r i n g & g t ; p g 0 l _ q w g 5 B w o u T u 1 9 X t k i W 4 h s J 3 l - S 7 _ 0 _ F m i g n C m r s p G - o r i L m k 5 2 C 0 y l C l j 0 r B 7 g w k B 0 z 5 J h w 7 J s y - U 6 l k E 1 t 0 H i 4 l G 7 l z I m 1 x c 1 1 m N k u 0 n B k 7 g h C h 1 u N g n g T s g 3 z B y 8 w q B m g 6 r C - _ m V 6 k i h F j 2 x J u j j v B 8 g 3 D 3 z 5 I u i 3 T r z 0 q D m y w N y y 6 G m 2 8 Q o - 0 g B v o 6 O g g q v C v l r S 6 t 9 2 D _ y i q f 9 w 7 q I x 6 r r E 3 k s n B x z 2 F 3 k r H 5 7 y Q y u - G 5 v r K h p m G x q 5 G h 3 q n C 9 8 m w G 9 s 7 r F 1 h k W l 2 p b j h 8 G 2 y n K v v g V n n 5 H h 7 s P y h 8 D 2 - 0 v C 5 i 2 8 C 1 p t l D m 5 t z E v t 2 l F - i 5 g O i m n 9 R 8 n 9 7 1 B 5 o g o B p o l 1 h B k h 9 z J 0 l 9 _ D l s g _ C l 7 z 7 C l m 8 5 R t p 6 k I 9 6 o 3 B 7 q n 6 x C - 1 x 8 F 3 w j h B o t l y B 2 0 J 6 y j q Y 2 6 v j B q v 5 F 6 s x o F - 1 2 o Q o 2 8 5 B 3 3 4 7 e k 6 o s q B m 1 _ 5 J o v y s X k w s q C 2 t - o D z 0 n u B w p _ 2 C x o q x F i n 7 v B i 0 1 p F 2 _ g 7 B r 2 7 t E j l q i C p 3 k M q u 7 a h 8 2 F r 1 0 D y z l J 5 t w _ B t 3 v 4 E 1 - h q B 4 q q N 3 8 6 L t h u u B l z v g E i v n x D q q t u C t h 6 r D m 5 y S 1 h 2 n B k _ 3 k B n j 4 g B m 8 n F o h m 8 C u v 2 n J 4 p k 3 G j t x i B z 0 5 X t r w 1 B w - s W q z v C 9 7 K z z q Z h w 1 j B 9 7 7 l F m y x c 0 9 x - C k - u w J g 0 s Z 4 w 2 S n u 6 s B s 7 v O 9 n m M w q 1 u C 3 p s w D i m y N n 4 _ M i j m B o h t o D y 9 6 c 2 3 4 C w g g 5 E p h q N n 3 0 N v q 6 C p 0 1 D _ j y w D w t q Y - s 9 Q u 4 x k B - u 1 2 B 4 o g i C u s 1 V 7 _ 8 P t w o C p 8 j Q q x w 0 B r g w t C 3 j 4 V _ p 1 p D s 1 7 5 E - i x H y r 5 W 2 5 g i E 6 0 v T p 0 r n F h o 6 x C 0 3 y w O y j 5 f i 6 9 a 6 j r a u 6 w E 4 8 z g C u 4 _ 5 F m y t 6 C _ u 8 h C p 3 i F n 5 s 3 G 8 1 h 0 C v l s 5 C 5 x g s C v x t C 3 h r l B 7 z 5 G 1 4 - _ E y w q D v z j a x 2 8 B r t k D i v t 1 D t n y b p 9 s Q l q v d 7 x 8 D z 0 _ i B 1 9 9 L 7 k 8 J u j n H w t 4 F 5 _ 3 g B t h i g B m 2 0 T 7 t x f _ - 4 G x p 2 H o p 4 f _ 1 v N g 4 t E u 4 s u B - h z 8 B r t 7 I v y y G p h i 1 B p w 8 U o o p O h - x N - _ 1 E o w t L 3 o j K 0 q 8 H 0 - - y E 0 q o J g 1 o t E _ u 7 s B u q 5 v C n w g f 4 m - y B 9 2 q Z 1 9 g 4 D z 5 4 n C _ m 8 2 C k u 9 Y 2 8 1 t B o z - x B m o 9 7 C h 3 p l E j p x 3 B 8 i l Y _ q r 8 B j 9 t n B s t p U 4 6 y 4 B - 8 7 E v s j 3 B 9 3 z F n 5 0 e v r 8 v D 8 4 n Z j 7 1 9 F q 3 x E k 4 - m B n 3 3 N v _ j j F 2 5 7 s B 7 6 z - F 7 q 0 L _ g 6 Q p 2 4 l F 3 4 6 Y i 9 _ E _ n o 8 H n m k q C n _ 8 t C h _ - r C 6 p p i E k 2 0 u L h 4 j C 4 7 _ C k m - p C o l h H 6 j n 0 B g _ 9 a m k 7 0 B - z n 3 B r 5 h Y 6 9 i d 0 i z R j 3 _ 0 C g 0 5 S 0 k z Y 5 t t h B r p t g J _ 6 q e 8 t r p C j 9 s 1 F - w r 6 B l r h L 3 9 8 a t u i S z g 9 a j _ j D 3 - y h B s 9 z D m 3 r v B h z o R 2 v s X v z r e i 3 9 G x l u 5 B v u _ J n l q 3 B 1 i 4 4 C x g 9 I - i w J s 9 9 C s i 0 Y z t 0 e y x v 2 B 5 u s w H 4 x n - H 6 r v c y 4 x P t 2 w 9 B l 4 2 H r o n c p u l 3 F n 0 5 h B p 0 p e 2 i 5 o B 9 y i d k 8 k L w p _ T t 6 2 z p D _ 4 3 _ M o l p w M 3 7 n d i l k p B r 2 z h B 6 x g 6 B y g 8 3 B 0 p v R r 0 7 D 6 5 j O - 4 n E x 2 n G 9 9 j B w v 3 J n 6 v E 2 0 v G z 2 7 G q v 7 D u i 3 D r y k 5 B 0 4 4 2 C p o n v H x 2 - 2 C q o 1 t B p i h H t 9 7 Q k 2 7 y B 5 - h 8 B y u 7 t D q r y m B & l t ; / r i n g & g t ; & l t ; / r p o l y g o n s & g t ; & l t ; / r l i s t & g t ; & l t ; b b o x & g t ; M U L T I P O I N T   ( ( 1 6 . 6 1 2 3 5 5 3   3 8 . 8 9 2 3 8 9 2 ) ,   ( 1 7 . 2 0 6 2 4 8 4   3 9 . 4 8 2 3 0 6 7 ) ) & l t ; / b b o x & g t ; & l t ; / r e n t r y v a l u e & g t ; & l t ; / r e n t r y & g t ; & l t ; r e n t r y & g t ; & l t ; r e n t r y k e y & g t ; & l t ; l a t & g t ; 4 0 . 5 1 5 6 6 6 9 6 & l t ; / l a t & g t ; & l t ; l o n & g t ; 1 5 . 8 8 9 9 6 9 8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9 5 0 7 4 7 6 8 0 7 3 5 2 3 5 & l t ; / i d & g t ; & l t ; r i n g & g t ; 2 w y j 0 w n t 4 B n w K x r O x m i B 6 w f & l t ; / r i n g & g t ; & l t ; / r p o l y g o n s & g t ; & l t ; r p o l y g o n s & g t ; & l t ; i d & g t ; 7 2 1 6 9 5 1 6 0 6 6 7 4 1 9 4 4 3 3 & l t ; / i d & g t ; & l t ; r i n g & g t ; i l z o i n s s 4 B 9 5 e p 4 M o j R t p U & l t ; / r i n g & g t ; & l t ; / r p o l y g o n s & g t ; & l t ; r p o l y g o n s & g t ; & l t ; i d & g t ; 7 2 1 6 9 5 1 6 0 6 6 7 4 1 9 4 4 3 4 & l t ; / i d & g t ; & l t ; r i n g & g t ; 7 k 5 8 s 2 1 s 4 B p s 9 F t k T 2 l Y w x W 9 q R & l t ; / r i n g & g t ; & l t ; / r p o l y g o n s & g t ; & l t ; r p o l y g o n s & g t ; & l t ; i d & g t ; 7 2 1 6 9 5 1 6 0 6 6 7 4 1 9 4 4 3 5 & l t ; / i d & g t ; & l t ; r i n g & g t ; q g k w i 0 r t 4 B 3 1 B 4 a p 8 B T n B 6 9 B z x C & l t ; / r i n g & g t ; & l t ; / r p o l y g o n s & g t ; & l t ; r p o l y g o n s & g t ; & l t ; i d & g t ; 7 2 1 6 9 5 1 6 0 6 6 7 4 1 9 4 4 3 8 & l t ; / i d & g t ; & l t ; r i n g & g t ; s x 4 l 4 h p t 4 B i _ E r X y x D 4 d x m E o t E & l t ; / r i n g & g t ; & l t ; / r p o l y g o n s & g t ; & l t ; r p o l y g o n s & g t ; & l t ; i d & g t ; 7 2 1 6 9 5 2 1 9 0 7 8 9 7 4 6 6 8 9 & l t ; / i d & g t ; & l t ; r i n g & g t ; z p y 9 6 4 1 9 4 B 3 k p l C 4 5 0 a 4 q i P y h m - G j 3 r i E 8 k l t F y 2 z E k q 5 q F u y i t E q q 7 n C h 5 2 p F k q 2 K p x 6 g G 6 5 w M o - s 8 B h 6 n V 9 5 g y F v _ v - B 2 4 6 m G s l 2 r E g p 6 m L m k i m E k j 3 M z g _ K 4 8 i u F j 7 4 j E y 6 _ v B 2 v k n G 2 g h Q x o - D 1 t - 8 H 3 g r u B y u s x C n 4 7 s B 4 t 6 q F n 8 p 3 C h o s D _ i v k D w v u k D n q l i B x v 7 n E q l 0 e 1 i 3 _ B m y 4 q D x o 3 g D n 7 4 9 L 1 5 9 V 6 r 4 m G x s y - C 2 q 6 7 C p i y 5 B i m p z H l 2 v c x 3 n 8 B 3 2 2 E 0 o 7 3 B i k h u B u 5 5 r C r x g o B w l - g D - g 5 9 H r p 0 - C h n 2 c 7 t 2 h C 4 6 h 5 I 4 - 5 - E 4 6 _ X 2 7 y K y j 5 F o h v j C s r 5 B o n i _ C q o 8 G v y 5 T n 7 h G u 4 m 2 C o r o K 6 v m m C 6 j _ D v 4 g t B s x o 8 C g 3 x W l i i h d j y 5 8 E w t 5 0 B - 2 w P r y s B x 7 _ _ C m p s J k 3 z O 2 j o E x k l Q x w y H r k j Q o 8 x E 9 0 o L x n u J k t s 3 G 3 4 i G k i 5 a l 5 v I w 4 t n M n j t r E s y 7 x C v 1 2 k B _ r n 9 C l 6 i U i x r k B 5 5 _ l G t _ s Y m h t O u x n v I t i l e p 6 t i B 4 7 y T q 2 z v C 9 v 1 u H 6 9 q _ B t 8 y w C 0 3 u h L 9 g r u E o 7 0 P x r v R k 0 y T v 5 5 N 3 _ j g D n x u L m p i j B 6 g w p F 7 s 7 h H n i x v V 1 - 1 o B 1 4 v O v s 6 R - l u Y p n 7 f j 8 _ r e t t n 0 E o x v _ L 3 8 s k W h p 6 w B 5 8 o h D 1 m 9 o t B 3 2 - r T 6 y j 0 C _ t g X u 4 i s B k 4 1 J 2 z 8 Q 5 4 v q D j u 2 n D g y t H - 6 y m G g 1 _ C g 1 _ F 8 8 7 m B k 1 2 l B i i x 6 C t l x k B o 2 q N g o v g C w w g 1 D z o y 2 C 7 i 9 h C u t q S g g 6 k B y 2 n h B m i - C i r u 7 K 8 m 4 g C 5 l s _ E 7 o 8 h B o z 2 F 0 9 k F q _ _ J 9 6 7 V k 2 1 Q p l z V s s 3 b _ j 8 j B _ m 2 M g 5 q u D l g y u B n c 8 s l m B k 4 4 B w x E 7 j x C t l F k 0 k - C _ y x r B i k r y E z 0 _ H n j 4 6 J x - x U h j z F m 4 7 S 9 9 y I w o z _ X j 7 t J 0 _ 9 z B 6 4 0 v C i 8 j t E n 2 8 p O 7 6 m f - 2 h z D 8 n y 8 Q g - k X r m n y Z r p - p J 0 y p P 5 i 0 z F y 9 l r C h m m m B r i v b 6 g w L 0 4 - w B m r n T w p t h B 7 u k b 5 m r H g n - 8 N r g q 0 E 0 s 8 c w - 1 q D l 2 m B n z s W 1 g 1 s B l - 6 x D o v o z B 6 z o V s 2 9 o B g h 2 o B 1 - k J m x 3 T l m k z B x 3 i - F o 2 w 8 P m 0 8 _ F 7 6 r n C o 0 7 h C o n k p C h r q 8 D j 7 v V 1 - 1 H t j r t C k 9 x g P 5 g p s L j u 2 Q t s 8 I 2 h 6 H _ z _ Z s n s D 2 w q P y j _ F p k z j B - 5 u i B v 2 v c i 6 0 s D 6 t g W v z - 7 B - y z m B s i t g h B y 3 v i h B p p 7 O q h t x I j u v k C _ q _ x E 9 q x a _ 4 4 i D 4 o n x F l k _ r O o 0 h Z j 0 x o B s 3 - f 4 3 o i O x 3 0 N h 2 r m F 1 y z h C i 1 l k M g n t x B k 8 - 7 B 4 g s 0 C q k g i E l g 6 p E j u - 1 B u 5 1 d u u j T t w z V t x 4 o E x g 2 y F 1 o s 9 C _ o u y F 7 3 v l G l y l 8 Q w 8 - j W w j t G z o n 2 E r x x z E 0 g 5 8 G p k 4 n G v 9 z D q 7 8 x H 0 k w N 5 s v h C o x 9 c i k 0 g G r p 2 9 J i k y u C l q 4 o B m x 0 o B 3 z 9 j B l z 7 c 1 m s e 4 3 h i C y h 2 q C 9 0 x h F i m y s C - w 2 C j 4 w j B i 0 m - F 2 8 v Y 4 1 u l B 6 u t P l v v M 8 3 h R 4 _ 3 B h 6 - 6 C w u o k E 9 j z 4 B 9 z 0 v B t v g M 3 1 i 9 C p 2 y 6 J o 0 k - C n - g 3 E 2 g 6 T r 2 u r D 5 v s 7 B n l 2 1 C u _ u L 2 4 i v X 5 u h R o j t G o q 3 X o 3 n l H m 0 k 7 C 5 j z W _ i 8 g B h k 3 q B 3 u _ w D 7 u t i B G 5 l _ H j i 0 S 3 y 5 M x q n F j y 8 W 9 w 9 G 0 z k P y j 2 I _ q - f o 0 3 K y 2 3 i C l 8 9 E j n k p B 4 l 5 p B s - q a u o l C n m t I _ s 7 M h v t b 1 3 u C t 7 9 Q 9 6 8 P v j - 2 B m 3 p P l n j K 3 g g L w 4 t l B 4 k 3 h B m - g e r y k m C o 0 9 N z j i n F l k h J m z n b k k - W g u u _ D r 2 q 0 E i h j 0 B _ v 6 V z y v p E x w r 1 E 5 o w x B o q j r C h g r X 4 l 1 r B 3 r n 4 C - - 4 5 C v l j h B o m i 0 T 7 n 0 p C m i r i R 2 x s k U g w 9 3 P 0 5 0 4 B 1 y j 8 C s - 9 U 5 r 2 R n o u h B v v - e _ i w 2 B g s _ f k 6 - l B k x n N 6 5 k v B g 2 v 3 D j 5 x 0 F g 9 n W 9 l y i B k g r L 4 i w 2 B 1 q x Y y i n V n k 1 q D g x g M k 1 z 5 D m 3 v y E m r 8 s B 9 k 9 2 G r g x r L m 2 7 c k 5 l d 0 3 v I 3 o 7 w B v p 8 k P y 2 n R g h i L m 2 u s B x l z g B v p t V h 1 r 3 D j o 2 r D l 3 1 4 K 1 - l K g 1 8 t B 7 1 2 W i n 5 M s x x G 2 r _ C v g 6 E x 6 y i C h 7 p P s 3 l 7 I h 2 o h B l x 8 8 B q 8 y E _ 5 i q C t k q K w x o w B 0 x 5 H o j _ F h t y B w q l I i u w O o 8 u m B 3 - 6 8 B 8 z w Y p k - h F 6 x x 1 E - 2 g J m - r P v 8 x I z q g t B g r h U 6 t 5 g C z y z 3 D p s 4 O l w 1 u D m j 9 r C 6 v k - B 6 r _ V z - m S y g l g F 4 z n _ P _ 7 w t C 3 _ i U 9 o k m C h r 2 W 1 i p N 6 h 1 1 G s 1 i v B i 2 0 k B _ 3 j P u y q N 3 l o j E l 1 w D 4 p m f m m 5 S p h h q C z o y J g y g 1 H 8 p u D 2 u k c 8 r 9 j B 6 j r O r 6 0 G o 5 - D 8 5 x 6 B q j _ y E 9 - 9 m B 7 h 7 2 E 4 0 t 1 B y m 7 X r s j j J r g q k B x s 7 v S q v 9 C w l - h F q - p r C i 7 9 7 B w 1 3 W q 1 h W n - m x F g v j - B l s q i B k 9 l 2 C o h 5 5 B r 0 1 K s i k I 5 p 7 1 B u z w J v 8 9 L v k 6 1 K k v 6 m U x 3 r v I _ j u r E 8 v - F 7 m q g C x n m E 0 7 3 2 D u n u Q 1 9 m H n 9 r N w 5 2 Z y 1 2 O 1 q p t C 3 0 j W v 5 i L w s o H 7 l h k C o k v j B n k 3 p G z x _ F _ 0 u J 9 6 n 6 C g n t N j o 9 w C q q 5 q C _ q 5 n B 5 _ 4 b n p 1 I m 8 m U p t x T z x j m B h t 7 S h k 9 l B h p - v B g z h 0 D l h l Q l 3 1 P i n 6 K 9 z s K m u _ Y p n u w C g m i g B _ i 5 5 B 6 5 u m L z 1 t h B q h m F j 1 p H i 0 i U s r k q B - j q 3 B 3 3 2 2 C _ i l w E 5 0 0 o B 8 2 _ c 6 m 9 V w j v Q x 9 8 C 9 4 - D 9 v j t C 2 0 v b p z j f 8 x 8 e 1 3 0 m C 7 _ q q D k 2 3 V - 5 2 2 C k h l w F i g - 7 I _ 8 p x B 6 i q c - 4 1 s F 4 r m m B s _ 5 P g 6 l i E x t u S - - _ 1 V 0 4 w X 4 y 3 u B y p 7 I 6 7 _ q B 3 t 0 D t 8 u j H - o y b m u 5 L 0 n 2 X 9 r 2 u B n u p O r 3 s L w x - r B g x _ 4 E x 3 7 x B o s g K - y - e s x 3 r V y q z s B t 2 u i B 0 x p c 9 o 2 L 0 y 9 8 B 0 x 8 p C 1 _ 7 g B 7 z _ P 0 r - d j 2 q v C 4 9 _ i B w p w 2 B t 0 v B q - p q C 3 - o o C 8 0 6 - C z 3 k Q 7 8 m 2 B n 1 t d p s 2 l C w z r q B p h 4 _ C 8 9 6 i B 5 m - 1 B 2 0 n n B m 9 y q B k m g i E t s u w E x i g u C 9 p u h B i g t W l z u h B k - 8 E - x o a 3 3 2 q B 2 6 5 S 1 m i 1 F 5 m l 0 B 8 _ z D - q g R p h p Y m j 9 U 9 1 _ L 4 5 k 1 D m _ m f 7 h j p I h j n m L z 2 3 d u k s x m C 6 p 5 h H 4 k x 0 B _ l g M 0 x n J s z x z E v k 5 Z t 8 9 t D m u u y B 2 t m r B _ z m n B - _ k o I w - n s B 6 x 7 R 7 5 2 w B u u x Z 5 7 r T q r 7 n C 3 6 m H p v s K x o 1 K v n 0 V _ 1 n J 0 9 5 2 B v u 1 J q w j T y o 0 _ B - 4 9 E i k m P w h s G 5 y h n B 2 g s i C n w y U 2 5 1 P i l z O 2 h r n B y 2 7 F x 6 o L u 4 o D 0 _ p E 7 2 x K p 6 i F n n j y B k 8 p V l 1 7 x C g 0 - K p h p F 1 q h E m 2 _ H k s 4 G 2 1 x M 9 j 9 M h n o 1 B j h j S k l 0 _ B 2 4 u i B 5 k i L p u q r D 7 p g R x 8 k I n 3 5 G p _ g z E s x p _ E 5 j v o I 2 o q g F x g t n E r 2 h _ G m v z m D 1 t m x C g p 1 v D z t 2 i C 8 w 5 J x 0 n E z z 8 s E i p h W v 1 o l C 3 9 x S 9 j r I i o - 6 B m t t K _ r 8 6 D p o o q B i p n 7 C h z 9 m F 8 2 l j C j j o 4 B l 9 9 2 C z k s j B 9 o i V u - 4 K 9 y 7 O z j 5 M o 2 _ R w o j e u z m l B o - 6 u G _ p 3 U 0 q 0 9 B p 4 y Q m q 8 6 D j r l X j i s x B h n g R 8 0 y H p i v H p x q M k 4 w G k o z E 6 h p j B _ 7 m X _ 5 r i B l t 7 w D 6 9 p I g h z V 4 n t 9 C x h 2 O t u h o C w p y M 3 0 0 5 X 8 n 6 Q t g p Y r 5 8 x D 0 s r h D l r l 7 D 8 6 1 7 B h l 1 q B 1 o 9 F 1 4 p 3 B 0 r t 1 C 0 z j u B k l 9 o D & l t ; / r i n g & g t ; & l t ; / r p o l y g o n s & g t ; & l t ; r p o l y g o n s & g t ; & l t ; i d & g t ; 7 2 1 6 9 5 2 1 9 0 7 8 9 7 4 6 6 8 9 & l t ; / i d & g t ; & l t ; r i n g & g t ; 6 n q 2 7 1 w n 6 B o p y o F 5 g y 7 C 2 v u I 6 3 2 F u h - a r y _ H s o 5 d z o 8 r I 4 m v z J i q u e h r j u E q o q z C i q l F n s g n C i h _ u C x 9 7 m N m 2 l o B & l t ; / r i n g & g t ; & l t ; / r p o l y g o n s & g t ; & l t ; r p o l y g o n s & g t ; & l t ; i d & g t ; 7 2 1 6 9 6 3 5 9 8 2 2 2 8 8 4 8 7 1 & l t ; / i d & g t ; & l t ; r i n g & g t ; h 1 j 4 n 9 n t 4 B q V m H m K l E h T 5 H 3 9 D k T w L 9 w C & l t ; / r i n g & g t ; & l t ; / r p o l y g o n s & g t ; & l t ; / r l i s t & g t ; & l t ; b b o x & g t ; M U L T I P O I N T   ( ( 1 5 . 3 3 6 4 1 1 2   3 9 . 8 9 4 3 2 1 5 ) ,   ( 1 6 . 3 9 9 9 0 0 2   4 1 . 1 3 9 3 6 5 1 ) ) & l t ; / b b o x & g t ; & l t ; / r e n t r y v a l u e & g t ; & l t ; / r e n t r y & g t ; & l t ; r e n t r y & g t ; & l t ; r e n t r y k e y & g t ; & l t ; l a t & g t ; 4 1 . 5 3 7 7 5 0 2 4 & l t ; / l a t & g t ; & l t ; l o n & g t ; 1 5 . 5 6 0 5 1 4 4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4 0 . 8 5 2 1 5 7 5 9 & l t ; / l a t & g t ; & l t ; l o n & g t ; 1 4 . 3 6 2 0 6 9 1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5 2 4 0 6 9 5 8 2 8 & l t ; / i d & g t ; & l t ; r i n g & g t ; z 5 j s 5 v g w 2 B n 9 k o B 5 - _ S h 0 2 K k 7 2 9 B 0 n t 8 B & l t ; / r i n g & g t ; & l t ; / r p o l y g o n s & g t ; & l t ; r p o l y g o n s & g t ; & l t ; i d & g t ; 7 2 1 6 3 6 1 5 7 5 2 4 0 6 9 5 8 3 6 & l t ; / i d & g t ; & l t ; r i n g & g t ; i i n w 2 8 m x 2 B z z 3 x D - g 2 h C k - n g B - n o 6 B j 0 v 8 B 5 9 q u B j 3 s L l 2 v Y q 3 l N j 2 g a h 8 3 C o y 5 G 7 n 1 B p v r L _ o r L r 3 9 E 1 h r O p v 9 h B 3 q r s B y _ s T 3 t h U 3 w 8 2 B l m - X j h m G 7 4 4 H _ 3 n t B 9 l 1 g H s i 7 E w _ _ g B r 5 3 K 7 8 _ D h o _ G y p v F 4 v w J o q z O t s w 9 B & l t ; / r i n g & g t ; & l t ; / r p o l y g o n s & g t ; & l t ; r p o l y g o n s & g t ; & l t ; i d & g t ; 7 2 1 6 3 6 2 0 2 1 9 1 7 2 9 4 5 9 4 & l t ; / i d & g t ; & l t ; r i n g & g t ; o n 7 9 g z l 5 2 B w m 0 Q y n t F p l N m o v E 8 8 p N & l t ; / r i n g & g t ; & l t ; / r p o l y g o n s & g t ; & l t ; r p o l y g o n s & g t ; & l t ; i d & g t ; 7 2 1 6 5 4 9 3 1 6 8 5 1 1 3 8 5 6 4 & l t ; / i d & g t ; & l t ; r i n g & g t ; 8 s 7 j k s s m 2 B 6 t _ i B _ x u e t w 4 2 B k - y s G 8 7 m J p l 9 U o g 6 e 9 h 1 s B 4 6 4 r B w 6 l Z p n p m B 7 y i U u 3 s U j r 2 G 8 u h X _ u 6 F _ j y R k u 9 l B s _ 0 z B k p y O r k k O k 3 l K r t g P 2 6 g J o k 0 K 1 q 5 l B w v y 1 C 7 j - x B 1 z 0 b i n 2 F p q y G u n s L 3 x 2 B 5 x n I 3 s 5 I _ v _ G k 2 3 P 7 g 4 c h j s y D 0 w y m C p 0 g F x - g F 3 s z B o h 8 I _ p 8 Y - 2 r l B r 5 p 9 D l o r E 4 7 x D k z 0 C 6 j g D - p 0 D z s i R h k j N r p 3 g B x l o C 3 o r D o u v 4 B j w m 7 C - w t O 3 k 6 V q r o l E 9 w - J 9 z 7 L n r 9 L s q 1 W 0 - 5 D p q g M j 4 z t B y h 5 D - 2 u T 4 1 6 4 D h 6 y k B 2 1 u _ D h 6 j Q 5 8 u X g 3 y J 0 1 o H 9 p o R v l o e v i 8 M 9 x r I 5 7 v U g 9 5 P p _ 3 B l p w d u i k c - j y K l 1 j G - 2 9 R & l t ; / r i n g & g t ; & l t ; / r p o l y g o n s & g t ; & l t ; r p o l y g o n s & g t ; & l t ; i d & g t ; 7 2 1 6 7 4 2 3 8 4 2 2 1 0 2 8 3 5 4 & l t ; / i d & g t ; & l t ; r i n g & g t ; 9 h u m k i v _ 2 B n 8 k B 9 p 0 B w t 5 D k 7 c y p H 4 6 n B & l t ; / r i n g & g t ; & l t ; / r p o l y g o n s & g t ; & l t ; r p o l y g o n s & g t ; & l t ; i d & g t ; 7 2 1 6 7 4 3 7 9 2 9 7 0 3 0 1 4 4 4 & l t ; / i d & g t ; & l t ; r i n g & g t ; l v g 7 u 9 i t 3 B r s 5 B y h S u 3 2 B m - T & l t ; / r i n g & g t ; & l t ; / r p o l y g o n s & g t ; & l t ; r p o l y g o n s & g t ; & l t ; i d & g t ; 7 2 1 6 7 4 4 2 3 9 6 4 6 9 0 0 2 2 5 & l t ; / i d & g t ; & l t ; r i n g & g t ; o 7 z t s j y - 2 B g - P q v Y y u 0 B k 1 f j _ r B h s m C & l t ; / r i n g & g t ; & l t ; / r p o l y g o n s & g t ; & l t ; r p o l y g o n s & g t ; & l t ; i d & g t ; 7 2 1 6 7 4 4 3 4 2 7 2 6 1 1 5 3 2 9 & l t ; / i d & g t ; & l t ; r i n g & g t ; i 5 1 k s 7 v h 3 B y x O h j R 5 m r D v 8 r B & l t ; / r i n g & g t ; & l t ; / r p o l y g o n s & g t ; & l t ; r p o l y g o n s & g t ; & l t ; i d & g t ; 7 2 1 6 7 4 6 1 6 3 7 9 2 2 4 8 8 3 3 & l t ; / i d & g t ; & l t ; r i n g & g t ; 3 4 r 7 7 z 6 v 2 B s v k s B o p l F 3 u 9 F 3 l 7 B n j h m B _ i m 5 C - 0 x J r r t Z 3 i h S y l 1 D 7 o r 5 B k 5 1 Q 7 z 6 k C 6 z u E w t v x B z m k I _ y 7 N u u r S p j 2 D 1 t r P h v k D _ m i K - l w K k o r 2 C l h t 3 B l 8 x H q h 4 R m 9 m H 2 m u W o u o Z i i 7 6 B 9 _ v N o 3 x W 0 1 j m C 8 u o h E - - v j B 3 t 1 m B p g p o B h t s C - 8 g I h g 0 C 7 r p p B 6 7 p P 3 q w q B 4 k k C & l t ; / r i n g & g t ; & l t ; / r p o l y g o n s & g t ; & l t ; r p o l y g o n s & g t ; & l t ; i d & g t ; 7 2 1 6 7 5 0 2 1 8 2 4 1 3 7 6 2 5 7 & l t ; / i d & g t ; & l t ; r i n g & g t ; 2 r y 1 m 8 6 h 3 B t o T k n o E h o I 6 o T _ o K m - f p - 0 F 6 0 7 B 2 z z C i r q C & l t ; / r i n g & g t ; & l t ; / r p o l y g o n s & g t ; & l t ; r p o l y g o n s & g t ; & l t ; i d & g t ; 7 2 1 6 7 5 0 2 1 8 2 4 1 3 7 6 2 5 8 & l t ; / i d & g t ; & l t ; r i n g & g t ; n q k t 1 5 s h 3 B 4 o N - x g B k t 9 B u 1 t D & l t ; / r i n g & g t ; & l t ; / r p o l y g o n s & g t ; & l t ; r p o l y g o n s & g t ; & l t ; i d & g t ; 7 2 1 6 7 5 0 2 1 8 2 4 1 3 7 6 2 5 9 & l t ; / i d & g t ; & l t ; r i n g & g t ; r g v 6 _ z - 5 2 B z 4 4 U o y 3 E p l t u C v j 8 H z u 4 B _ 4 n I 6 l 6 C v 8 6 L u 0 - D u 5 w Q t - 8 E l q g G v l 5 C 3 h l E _ 0 h P j t t v B j 9 h f k u _ H t y j H w z y H 0 0 y E - x 1 D 7 w t I p 6 y C q r 6 G m 2 _ R 9 m p B n k m B x o q M y o v D w v l F x 7 x E l 7 2 e i 2 g D z 0 X - r 6 g B 3 o s G x s x B 5 p 0 C j z j E 0 j 7 M 1 k l J u r x Q g x _ F 6 6 - G - L r i 5 L y 7 m O j 4 y w I m 0 q f t _ _ _ C n r y Z 9 4 h r B 4 y p R 8 5 h M 6 g m S 7 r 5 r B z y 9 F o q - J k 8 2 N j s u J v 1 g 0 C y m 5 Q y m k f 5 1 - Q k k 1 9 F 2 6 o V j 1 n j B 3 t g P 9 8 s c 8 o h Y t u l Z w o t u D 9 s 7 J j i p g B u - k F - 0 0 H 9 w l F l 0 o F t 4 t C 0 w n 2 E 6 5 j 5 C o h w j B m 6 h Q s 8 z E - i g 1 B 1 h - Q n h 2 h C 1 n 5 6 C 0 h w l B h y 0 b 8 7 4 K 5 y 4 R v z 9 j C l 7 v l C 4 t 8 O y 9 r l C h 1 j M 2 r r - B - k m j B - j 1 g B u 5 9 L v p 0 U 9 2 t N g 4 1 p J 8 8 9 L u _ 1 y G 7 7 r O 4 r h g B x 0 l 3 B j w z v B r p - b 5 z 7 E l 9 i Z 2 7 - f q v k v E 2 3 w i B p o l O i g y k B 9 z i o B q r o B v x 6 h F 8 2 l J x 5 m T x w y 3 B g o 4 Q j 9 x E 5 x 6 F 3 t l 1 B v 6 x B 9 m 5 o J 0 6 s J g 7 7 W 8 9 o J p i u E l 3 v p C w v 5 F 1 z n 4 E y s 5 b 8 3 p D 2 4 1 7 B 5 9 4 M l 9 4 i H 4 o p o I q g 0 i C 8 2 1 q B 3 p g K s z y J x h 3 P h k 1 4 F y s 3 k D 0 g 0 j B p g 7 l U 9 v 8 E t _ n x G 2 z - k D 0 n 0 i C i y 2 U y y q o B g n _ X o t w g G 7 r 2 9 D m k n d w x - N 7 8 r r B r g _ E x v x p B g v i m B x x _ I 5 0 x h E 4 5 z j E l x z O r i w v D w g 2 V m m 8 u K g z y O z q p N 8 q 4 b j q 4 4 C 1 - g s B y i p N _ k s m B u v p M g 4 s X u j g F 2 _ g 4 B 9 l _ Y q o l B y k u L y i w j D 2 z r J 2 - g P r j 6 I t h 5 V s q r - B s 3 g Q 3 - m D u y s P p z - x B 6 3 1 u C w o v g G t w h 5 D w s u s B p z _ n B u v l N y 4 1 Y v j 4 K 7 m p B h o p G n j q - Y 5 i 3 Z 9 5 x M u - p E u i x l B 4 i u o B i o y l B y n o P 7 6 l F 1 l - C v 4 w J z 5 7 d w j i d l 2 o y B 5 r g p B p y g s B j 0 8 9 B r 2 u v E 6 t h c q 7 _ J y s i D i 1 l O v 7 z N i 2 q w B n 1 2 C k 2 o f 4 n w s B 5 _ 9 l B 1 m j q B 9 r z 0 D 4 q m Q 8 z t m B g l u i C - t p U - 0 z - B x m 0 - I 5 q s g E k k v 0 F s - u v n B h o o x B 4 i - W 0 2 v m D 7 4 h u C j l 0 G n r 8 M _ n 9 G 0 h p U 4 - j C 7 p 0 B q n C k h V 8 q o j B s _ q P q 1 5 z B 1 4 3 G y q n D v q t B s 9 s h B g s s 7 N t 8 p P j n j 8 B j 4 0 w B o w n V 6 t 5 N - _ 4 K r 7 m F 0 2 7 P t y 2 J - s _ v I t r i C o 7 j H j q o C g j u B x q j J s 8 g E u v 5 G s i w D h h 9 D 8 7 h D r 2 - B k p h I m w - E 3 w s C 9 k p V i x x L h m q X v x t v C l l _ B 0 4 3 J 1 2 8 2 B x o 7 W 6 g - I 9 z l D 0 v k u K 2 x 6 F u 0 5 B w q o O x 1 v B v v k B 9 9 9 B - 6 t j B o k O 5 s - k B y k 1 M j y y K o - 1 0 C j k r H p i 1 B p p 5 D 2 0 h B m v 3 H h g h U 0 n g D 4 w k K 0 o l E n n o d 2 y W s p t Z j p 6 F 2 - q J r x _ C 1 v L - m e n j Q 1 _ z B m v 0 B n q i C w - 4 E q 8 I w g 6 H y h i B 3 x z C k 6 T 9 t e t g m 7 B 2 _ t B t x v l G s v t E z h Z j i s B r z p W - h 2 o B i t 9 n B o u 5 F z p t B q - z D u 9 U m p h h B r g 5 P 0 i 9 N o w t r B _ j 0 E - 4 l B z _ 5 a k k t W y v k T r 4 o Z i 6 l K q 3 0 B p q 3 Q g 9 v C 7 7 i G - x j D o 1 J x n y E s - n Q h - Q k _ 0 C 2 u x V o - 9 F p k w B _ s r m B 2 l p D u g j B u w n w E 2 0 i Q - p u k B l w 7 f n y _ D j 5 o M g 4 5 H i y t I 4 - 4 f z - 4 Q i 9 2 P 6 9 n P _ l m H v t i M r u y G t m f 3 5 u b 7 4 m k B 7 9 4 l H 6 j v F j y 9 E g 0 x g B 3 - j E l o 8 u H x l 6 D 2 m z I w m 6 g B z j o g B q g 1 4 B - 2 3 8 U - 9 q h C o 0 g - L r 1 h M 7 r w o J _ j j t U p q 2 _ X s v j E y t v t B y 3 i l B g 9 m F 4 o 5 B w w s j B n m x R v j p Q 7 p k D s 4 w U - 8 F r r g D 9 v g N 3 _ w U i p 8 B 7 9 j I j v j L n 7 8 L 7 t 0 p B 0 r l O 5 t m 2 K k 7 w D 9 p Z - _ K q 8 p B 7 p w B n k K u t l B y k w B t 6 I o 8 S 2 j n t C g z l H o 2 j O _ 6 M - i v D r v H o 6 h B r 1 L x 9 U h 8 V 1 p L n x m B 4 i W g 7 M o 1 x f h 8 h L y o l B k _ 8 B 9 l 5 B h h 4 F s p j B - z b j 2 6 C 8 u q D 9 j X 8 p T r t _ I x 2 k D g 7 - C o h U q l g D 1 p T 9 p E l m S j l L t - P 0 _ h B y q a n k u B g 2 g D k 9 8 D y h G g 7 7 E s q 7 T x 0 N n o s F p 0 U _ h f 3 8 s B i 6 w B s _ 6 C 5 m p E s v L t v S 2 i N n 6 V n o P p 4 0 J q w 8 G i _ L 1 9 I v l 7 E w s 9 E 4 _ 0 C 8 6 u D 6 r b h 5 C 9 h T 7 x V o g K 0 r 4 B _ 9 M n 1 s I z w f h o v C v j K - 4 7 H n z O y n K 3 k E - 3 G _ 5 s B 6 6 B m 1 g B v 6 Z i 1 H x x u B 5 k h E g g v E o j p K y t t C s z m C n t J _ o m D w m c y 9 p B m - 9 B - r I 1 g H v o H 9 k v 0 D l n U 5 z 6 C t _ h B v h R u 0 o N w 2 7 B 7 n H 5 9 G s t m B l _ L i s i E g 0 v H k 7 _ I r 9 t I 8 v - G q u i B 8 l 4 T z h P 2 4 P h 2 h B g v g B 1 l S r o U z j F m j H z g w H p i V z n I 1 3 p E u r 4 I v - l D x 1 o D r h e z z H 9 p y D h z J 1 t P h n p F 5 4 M p j P s x y F 7 u M 5 w 4 B t 2 v B n 4 U h r 4 D z 9 4 Q n m H k 1 4 P v o u I 9 j j C 7 o - D 4 i C l l G m 3 i B z 5 r B k l 1 G i p 6 O h j 5 F w j q U 3 3 9 B 4 1 8 B 6 4 8 B j o 0 J 4 5 k E h v y E j _ g B 3 o C k 0 b p T 4 5 P r 4 C s z H z 5 k B g 8 C 8 r C 6 u P t Y u 8 B 8 h C 7 v B r o Y 4 o E o w 4 C x 9 2 I s l r E 3 u B r a n u D _ b 1 l B 6 p B 0 v C u o H x n C _ o J 7 t C 1 k G g 9 n B _ 4 I m h C t j t B w _ M z 4 B 9 h i 4 B - J 9 k B t f r q B 4 y B k y B 2 h m Z 3 H v 4 E o K _ h C o l t D n 3 F 4 n 7 G o _ v D n q B w q r D w r - L n R _ k s O v 6 C 0 k l P m z D 0 k S q N 6 1 J 8 5 K _ e 1 t D m j O p p F 5 x B 8 k F u _ E m S p g 4 H l Q k z n H 2 2 B t m i C u l F y 6 C i T j q g D l o C k q 0 B 7 z u C i m F s 4 B x m G m 0 K 6 5 o F r o e k t b _ 6 J g 5 i B v 6 j B 9 g H 5 o i B 7 6 j B l 8 L 5 n h B w o i B j w H 6 y K 0 2 G y v D o u C 3 g Q 8 9 B _ s J n O m s w B n 7 J w j 2 B w u 1 B p t K z u 1 B u u 1 B n 9 F 2 j 2 B p x z B l 9 F 3 9 y B o v 1 B 4 k j F 5 v m B o 6 - I n i C - g 5 B 7 5 H o _ r B 6 4 F r n B m w C w _ J 6 1 k B 0 2 H g 5 C t y I y t C k w q C 9 h T j 7 D v g X 7 s 9 C x l E m n X 0 Q 9 o C 9 L 8 z G i o G r j U u n J 3 y X 8 b x 7 D l p F z p K z r b 3 y B y g D l N g b q o H x v T l i Z o 6 J m 7 B v h R x 0 r B y 0 O - v 1 B x l C o 7 B r v C y y B y n D k k H 2 2 I n o B i J w n U 9 K - 4 E 6 s B z p T x t G j - M z 3 d k i C z 9 B 9 q B y 9 S - y F 5 0 2 H r l l B 8 3 O n q R - j G v 0 M 1 v I 7 2 L 6 9 E l x B 6 t E y 0 E r j L 6 y E p 3 C k 7 B h k E o h G z Y v q B l N 2 i F - 1 L 0 _ K 5 7 y B 3 x C 2 m B m 3 D 3 y z B 2 9 H y v i C o t j B q x C w V 4 8 N 7 i D o s K _ p E 7 5 D z f 2 4 C h x B 4 j F g h G 7 4 D h 7 L k 9 F k 5 G o v N h n D n M u 0 C 1 x D s 0 B 0 0 M p _ J _ 0 C 1 u B 4 F l o F m z E k g B - m D o o F r t E 3 p D s V u p C 9 j B 6 y C u - N r o F x z C 3 4 D i 6 K h M 8 0 M z - F i t b u i O 8 x B 2 5 K r 8 B y u C j y E n o D l 8 B 6 Q g k C 2 J 6 w E s 8 C 5 r E m m D p W 9 o B g 8 C i j C 2 E 1 2 W r P q 4 P 7 H x 3 B l r D g n B k h F t 7 H 8 e u 8 C x s B m K r t F _ N y 7 D x t G m 0 B h g B 8 N k s B m 7 D 4 l B 5 5 i B m z D p o O o g B p u C v w C 1 g D q R x 2 E l m F j 2 F 2 Q _ p H o y E h t E k m E v s B j U 5 S z n B 2 r B p w B 0 8 C n n B m 2 G g r F 6 1 G q 0 B g y E v j D h h D m N k U q k J 4 E r 4 c h d 6 q G w y G v 3 C v K o H 6 2 J _ l D v e q E w e t - F _ 1 C 1 h B s 5 K g 0 H u k I s g C 4 l I x z y B i h I n 5 f 0 u C 2 w B n d y 3 B 4 9 E v W 6 a 0 7 D 0 g B x m F i f x L u w C j t C 9 y D v j F _ j B 9 9 C 2 g C t z D j q D g 6 F o s L t t H k Z _ i K 5 i B 6 R l s H _ P 1 y E y j B q - N 1 O i z D u 2 D y R - p Q i 9 C 5 5 G t 2 C - u C p - B t l L 8 j B z J r p E k H q 1 G 1 H 4 x F p P 7 s J 9 j B 4 o E h 3 B 2 n C z u C n e 1 g G 4 - R 8 f n 8 H 5 w B x _ a 1 S _ p E g 8 D m x H t h D t 4 B u _ C 3 s E q 0 C l q E g 0 C q f m h B x w B v U h - B y a h S z O o 0 C q L 9 9 D t t I t 2 B 9 x F 5 K g o B 1 _ B i f l O q n I o l B i Q j _ B x O i z E x h C 4 Y p 5 E i n E q p C 2 y B w M r 8 C h n B u Q n - B 9 h D m i H _ U 5 - B j 6 B p M i 0 M p 9 U 4 V 7 m B 5 o B o i F i T i n B 3 l F t f y w Q v L w p E 0 Q l k U m H 2 7 E q o C 2 z C g u R t u 1 B k n B q f n n B 3 c p s E i 8 B q r B 0 S 4 a 8 7 D 0 h C 4 g L z v E y x O l 2 f t O i P z j J z m E 5 m K 7 j C w k B 2 z I 0 p G n 8 B 4 t C m k D p 4 E 2 m D m _ D z m D i S s i T u k E y l D q y Z 8 T 8 p M h n B k q C j w B w 0 5 E w 5 K j 2 q N j z q C u x B v 7 C p s B k u 1 B i Q w 9 B p G x r t B 0 w E i L 0 2 E m o B n 2 E m i B u o H o z k C 2 u D 9 3 h B s M r o i B u k E v 2 f x W - x Z o 4 B 7 g R 3 D 0 6 k B w x B z O z I w P 4 i M m u b m q C u b n 2 B 7 v p C u l B 8 v p C u v a i z 4 C 8 M 3 n 1 D s y B k o H i N 6 o F t s u N 1 K _ 0 9 H y l f g j T m j B h r b p Q q 8 0 F i Z p 4 F h g D 9 4 E g 4 w D m v _ 6 B o j 2 H n x 0 E k u g C 4 m x N 5 3 9 F z 3 2 B o t 7 D o n H 3 0 M 6 0 E p t y B k g i B 7 8 d u 9 h B r s Q 9 7 x B j 4 i B w 2 h R w 5 1 K 8 u j F x n n C m 4 o B t w v B n g _ C 9 6 1 M h 7 w I l 7 3 y B n t n p B 5 8 u C i 7 - I - k Y i x v m D p 1 T t j o D r r Z 7 3 M v z 2 K 9 u S j u _ D u 4 5 B r s w B y t g B v q 2 F 7 5 2 b k k r B h w u V i 2 g I m 5 8 F _ 0 M w x c 3 p g K h p r J 9 5 h H h 2 g B 0 s q E 3 - r C u k m B w r s B i 1 i D 8 5 l E t i I h 4 1 B 8 y S 7 k V i m w I 4 s y H p 6 i B g 0 u E 9 h P 6 s d h s a m t l B 8 z 8 E z q 5 K g 7 i C 1 7 z O t n q B n k J l - J i 7 3 H u k f z 5 N v w u K q r r P o h V k r i N v 0 l B q w s M s x 1 F 2 6 j F - h t B 4 n n F t 0 - E l x p F 3 l 0 D r h l G 3 2 v L t z N z l J 5 y X i n h K 9 y N x 3 W 1 u R q 8 F 6 z 3 L 3 8 u M - s s M _ j 1 B 6 u 1 H w 6 p I p i z J z 4 q B g t 8 J 7 2 s B 7 z y B 2 w 4 N 4 j Z r j K 3 6 R 0 9 F s j H w 3 V w - W g p J j 7 p C 2 x X o u h B t 6 m D y r w C _ 5 g F 1 p g D s s L t w v G t 4 J g j j F u s i D j o _ B 3 7 U s 5 z B u _ p Q _ 0 N y _ 2 J 3 u o B 9 3 V w u V - j x I 0 - O i u 2 B 1 i U 6 x x f g 8 H y j N x v 4 J 5 l L h t O g _ 4 H _ r T 8 s O 4 q W z q M v 7 K l _ h E 9 l c 9 - P - x 1 F q g O _ m a 8 9 m B 5 0 w B r j 7 B j v y D n p N g p m B o p H 5 5 v L w u x E z y L 3 7 h D r w 0 p B 6 v N 4 q F i 0 n O g 4 x B j 4 i B l j w Q z l 8 D m m k C o 5 t F x g H p n P 7 w r B 6 8 7 C 7 1 Q m p r B w y F 2 i 9 D u j m H j y 0 F 4 i r B o 3 R h 4 U 6 r 2 D 7 k n B - p 8 G 7 z i C 0 y N p l m B v 5 x 0 B z 6 7 - O 7 o y 3 H 6 6 s x C z 8 8 _ D h 2 B s w h - D h p m x C t t n 1 B 1 r x O 0 7 7 J q s j Y s o x N 0 6 n I g j 1 j C n 1 3 v I k 2 t j C 7 r r C - k n D l q t B l x s L w k - E 0 u 4 l C 8 i q D q _ s P y 6 4 0 G x i 8 f 3 l o H l o 0 D o v x F g q r I p n u I x u 7 N 2 v p C - 4 - B h 1 2 K 1 u m - B 7 r q v B 8 t 0 i B j 5 6 I 5 u z J o p 2 S v r 0 X i m 2 q E w v _ r C q 9 x L t - y i C 6 9 i T 7 5 p z D z k h E n j h T y z 0 O 2 z m j B 6 k z B k 1 r B g g 0 B 0 h l j B _ z d 1 y s M 8 r h E z p n C w 7 m G 3 1 h B 6 z h B g v - D 0 0 w B _ - n B u 2 n I t x 8 B i o - H 7 o k B o u - B 5 g 6 F 2 v q C r z g B z t d x 1 p v B 5 i w C _ y R r 7 n B 5 m l B s l v B 6 p L p 9 y D 8 p u N 2 0 O m 6 0 4 B 4 6 h D w 3 9 I n _ g C s 0 t C u 4 x B - v c o 0 R z p i F k 7 u B s 4 c _ - y L l 2 I - 7 J l 1 0 D k o a r h n B o i j C y p h v B 2 8 r 6 B 6 8 s B k s h D 9 n j G l j 7 B y w 0 E _ o i I 3 0 k F y - g B k t k B 2 s n K s v r K o x i G y - _ D 0 4 7 D y q q V p 2 s E j h o C n - 4 5 D w 2 q B j r h B h v f x y 2 G v x 9 i B 3 v v J 4 l y D x m 4 D 0 - 4 D r m z C g 2 t D o - d m w s G 9 k z M j 3 g M l t z C 4 1 g B x 2 j C o w p E l i r B o q 1 C q r x F _ 0 n C 9 k l B 9 l 1 G _ r h C l z r Y 7 4 g I 9 g w B 9 m 9 C r 8 w L h _ s V v t 0 B s s 3 C j k q H k g h E & l t ; / r i n g & g t ; & l t ; / r p o l y g o n s & g t ; & l t ; / r l i s t & g t ; & l t ; b b o x & g t ; M U L T I P O I N T   ( ( 1 3 . 8 5 0 7 8 4 9   4 0 . 5 3 5 9 8 0 4 ) ,   ( 1 4 . 6 6 8 8 2 7 9   4 1 . 0 1 9 9 5 5 3 ) ) & l t ; / b b o x & g t ; & l t ; / r e n t r y v a l u e & g t ; & l t ; / r e n t r y & g t ; & l t ; r e n t r y & g t ; & l t ; r e n t r y k e y & g t ; & l t ; l a t & g t ; 4 3 . 6 9 6 3 0 0 5 1 & l t ; / l a t & g t ; & l t ; l o n & g t ; 1 2 . 6 7 8 6 0 6 0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0 0 8 9 6 3 0 1 8 8 8 3 0 9 3 & l t ; / i d & g t ; & l t ; r i n g & g t ; 7 p j 3 m k 5 j 5 B s 2 z 0 E 1 g k x F m 9 q o F r 6 t S n n 2 y B 4 h q n C o v h 1 B 9 q 8 i B o - _ s R r 0 z D 9 g v R q i 0 L i 6 0 1 C n h j w B 7 - k x B h h l O h h k r C 3 l p i B 0 2 i H n i - E i o - L z 1 7 D 7 5 5 I 8 u 2 U n t j V j 2 9 V z 9 8 l B t s i 2 B 8 v w L w 9 o F o o i l F u 8 y c v z 1 n D 0 y - t D 3 w s i F _ w x 4 C 9 - g d z p 7 1 B i 0 m O v i s D 4 6 h - B n h o z C m 6 2 M m v k 7 H k 8 5 a z u w u j B s s 7 j F r o q F x s 0 U i s y O 2 m h J _ 8 g D y _ 7 Y 7 v m o B z v 8 B 5 l r 5 B r 7 m h B _ _ g G 5 u z Q 0 v w J v q h I 9 _ - L l 5 m G x y 3 C _ p m K 2 7 n q B 2 l g U x 7 v U 9 8 h Y 6 j j d m 1 w P 5 y r b 1 n j i B v q 9 L 2 o 8 p B 7 9 z Z m x 2 D p k z Q j 9 z K n u n C z 5 x 6 B n r t u N m s k e l v 2 - E n i w _ D 0 7 u S z w y C k 7 i 7 F 5 p y 8 C g r 4 1 E 5 0 i _ C o - s P w v q o B r y 1 N j l 1 k M 6 w r y B 6 3 1 o F u 4 n k B m 7 p w D w w 9 q C g i s i B _ k 6 1 F y m j s B j 4 n y B 3 8 6 B 2 v 8 S k r z E i 8 u R 0 3 g g B p _ z p B 0 j 1 Z x p x T 4 4 g L q j j B y g - 1 B k n y C 8 u _ E 7 _ z k Q h 2 x k D _ u 8 9 C r 3 r n O m g 4 4 1 D 7 p _ 8 o B s r w g 9 B v 0 k r 8 B i 9 0 5 C 5 y 2 I 3 t z s B g 1 v E 8 2 z B g i w h B u y 5 H j u s S i q m N 1 t 7 H t 2 9 B _ _ - C k u p Q _ 8 h L _ y 2 s B w 1 5 g j C o q p n p H 7 m 2 G n l _ 9 C 5 5 x X 8 t p D 9 j w E - j _ E h 8 4 D w s n D 2 r w J o t 2 N w y w I 2 p - j B s 7 6 k e - 4 t 3 C 9 g v w H 1 _ g l z C 2 q n t D p v 0 F r x n o D u o 7 a s 7 i 0 B q 2 _ h B u _ h J k p q E y 7 t I t n 4 _ B 6 q - o C - r 1 K 2 p t f 9 1 x V j w t G v 2 j t E 5 7 r i B t 9 k V 3 3 k y B z v t T p _ u E o 4 7 L 9 t 0 S k l 3 D - 4 x O 2 w 4 G j s o V 7 u j 0 B n y p D 8 w 0 W r k m t B 3 3 2 M - 6 g W k 8 6 i B p 8 l L 3 4 9 k D 7 4 z X 2 u j F u q 8 s B s w x e i 6 i - L 1 p 6 g C q n z s E s n 5 M s 7 6 K m z p 0 B h v 7 k C k t 8 U j j x Z 1 x 3 B 1 v w C k - v Y v 4 x V 6 6 o 3 D j g v a y r - s E m 6 p w G w k 1 c m m 0 j B 4 z j w B 0 n n h D g k 8 J 3 2 y L q 9 l Z 3 s n C i x k i B o k 2 i C 1 l l v B 4 u m t B y u n d r h 7 J 4 u 5 m B q u n p B q 0 3 t C w l 0 D 4 8 u E x l q C x m g G o q _ C 4 - z h B h t u u B 4 h s P 7 u r i B w _ - F s 9 q V 6 9 8 m F p 4 r s M 5 3 7 - B r - 4 K v m l E 8 y h C _ - 4 S i k g M q h i L 0 7 p Z w n y c k 4 t 0 F h - i q B 9 0 q L v w i u H s j p b g _ i e x u n F 4 l 7 o F j x 0 S h 0 v S p 3 7 T 0 4 j i B 5 j x r C x - p n B 6 u n I t - m C y q g R i r z m B o r 8 Q w g 0 D i - k D 1 w u V 8 6 r T y 7 _ v G 9 w 6 G v j j F 0 x s G _ h 1 M l u g R o t 2 y B r m - X s y 6 S j k p 0 F 4 5 5 8 C 5 p 5 P q k x m C j h k C 8 n z v I 2 u o h E u o y q D r 4 0 e u n q M m u 9 N m i 2 S w _ z G u - 4 E l p m P _ z y h B r r u m C k 6 8 0 D 3 6 h _ B 6 9 m r B 5 - r I y 9 x w L i 0 2 d i p 4 z B p p y 7 G 4 2 o F m q s D q l n Q 6 - g L 7 l 0 K g h y m B _ q 4 g F z r w B 9 o l 4 B q j k s H j q 2 k P 5 _ 5 k M w w u p C t 3 x H r z z 6 B l v g E m n 4 q B _ 5 j Z _ _ v k E 3 1 8 f 3 s 1 C _ y t B t 3 q L 2 j 0 V 9 g q I 8 u m s C o k o W m 1 3 w B q m 4 u D - - g x C 3 k o e m 3 k z B 5 x 1 t F v q l b x q t 1 B n w g H t _ 8 R j w u p C g h t z J t o 0 M h v k - B k 3 y Z l p r z C y 5 n i B v 3 w D 1 N x l j B 7 1 v B z m 4 N l t 8 Y q o - L 4 6 u C 3 7 n H 0 m _ x F z 0 7 L l v 9 v B h q j _ H k 0 v 0 B g x o x C k i t v B z 1 4 _ E n o 9 I 2 8 7 y B q t p H 1 h j p B _ r u H 9 x 7 k J p l z g G t t 7 7 B 2 u z u B - o s g B 9 g q E 2 n m C i 1 8 k B q z h H 1 j w H 3 5 s k B 0 1 3 l D k w 2 O t w k P h w m x B y 5 3 g D i k 2 h Q 1 o s 6 D i s G p q u H 8 i H 4 i n L n _ M 5 z x h B 9 5 y e v y q G g 6 3 v J y h l y B k B u n H _ 0 T 4 t _ F u u q J p k l J q - r 7 B _ p k C 7 y 6 n B _ j j l B q u 9 o B k m 2 n B w 0 o z B y i r m B u - t R 0 0 z 7 B h - s G 4 6 1 l C 3 i p S - z 8 E _ 0 y F 1 v 9 R 6 9 w G p o j Z g 0 7 L 7 3 r u B 4 w _ C x _ h C k u w N k 5 6 m G y u m G 0 s x a w 4 9 j D 5 8 7 N - v s L g 0 - x B u 0 _ G u g m N w j 3 J 5 k p V o v r i E j 6 u W 4 p p u J x o o 5 B j j k 3 C u u n p C v m v b y s v j C l g r f 8 t 4 0 F 2 r 9 f g o n 9 E v x 7 i B i 8 6 k B j 0 - M 9 q m z C t 2 z r B o l w n B 7 g u i D j i j r I 6 2 v y B 2 m _ W 3 s 7 W x x - Y g l k a - p 2 P v _ 7 0 M x _ l h B p x s a t x 8 L _ j u t B 9 m 2 h C 8 6 h T h h g F n n u o B 9 7 0 5 B q m 1 0 I 5 p 8 4 B 5 q v n E y n 7 p B 9 7 y P s k w M p t u N 4 n 0 b 9 3 _ U u l t H t h s 6 B l n i U 6 g o 8 H - q _ n J 2 w u M - 6 h _ s B m k 0 i S l u s k b 5 8 o z F 9 y 9 h H 0 t l J 8 z k Y u n 5 K q 0 x 0 C q 0 l J i u t X k 1 9 C & l t ; / r i n g & g t ; & l t ; / r p o l y g o n s & g t ; & l t ; r p o l y g o n s & g t ; & l t ; i d & g t ; 7 2 1 5 0 0 8 9 6 3 0 1 8 8 8 3 0 9 3 & l t ; / i d & g t ; & l t ; r i n g & g t ; z l 9 s 9 s 4 i 5 B v n n O x z x L j 4 0 i C 1 o l V g 5 t j B y x 3 g B t n 3 t B z _ g s B 7 - 0 m C j 0 t T v 3 l L t t v e 7 7 3 W & l t ; / r i n g & g t ; & l t ; / r p o l y g o n s & g t ; & l t ; r p o l y g o n s & g t ; & l t ; i d & g t ; 7 2 1 5 0 0 8 9 6 3 0 1 8 8 8 3 0 9 4 & l t ; / i d & g t ; & l t ; r i n g & g t ; g 0 0 p 5 4 u 1 6 B _ _ k F 5 l q 2 B _ u x 3 B 9 1 y F t 9 x H g 2 6 C 9 u _ H r h w n B v y n h B & l t ; / r i n g & g t ; & l t ; / r p o l y g o n s & g t ; & l t ; r p o l y g o n s & g t ; & l t ; i d & g t ; 7 2 1 5 0 9 9 3 6 3 4 9 0 5 2 9 2 8 6 & l t ; / i d & g t ; & l t ; r i n g & g t ; l _ 8 z s h v 2 6 B i o 1 Z 7 l 1 K y 5 2 V p p _ C 1 8 w E u l 2 C 2 5 k O n _ l m B u g m p B 2 s m f & l t ; / r i n g & g t ; & l t ; / r p o l y g o n s & g t ; & l t ; / r l i s t & g t ; & l t ; b b o x & g t ; M U L T I P O I N T   ( ( 1 2 . 1 8 5 6 4 6 5   4 3 . 4 1 6 8 9 0 3 ) ,   ( 1 3 . 1 7 2 1 2 2 8   4 3 . 9 7 0 9 6 2 7 ) ) & l t ; / b b o x & g t ; & l t ; / r e n t r y v a l u e & g t ; & l t ; / r e n t r y & g t ; & l t ; r e n t r y & g t ; & l t ; r e n t r y k e y & g t ; & l t ; l a t & g t ; 4 6 . 1 0 8 6 0 0 6 2 & l t ; / l a t & g t ; & l t ; l o n & g t ; 1 2 . 6 8 1 7 1 5 9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8 3 0 3 9 8 9 3 2 9 1 0 1 3 & l t ; / i d & g t ; & l t ; r i n g & g t ; j 7 s u 4 z q l _ B m 9 j - C 8 l l 7 B t j k - L 4 s 2 D v 3 2 9 B j _ o 6 D w 7 h o U k 1 w G u - n - H p 4 t - B - q 1 7 F t y 4 1 C t x s B h 1 3 O o j o N _ 4 y T q - u - E i i m i L 8 z y F h s 9 L p z y C q u l U 6 - 3 o G g w v b q 9 7 O 2 v 2 1 C o p i - E - x x 7 B q o 3 E _ 7 j J s 7 n g B z n 7 F - y z O 8 j g L 5 - u F 7 y - i B o q t h Q o 8 2 y D s w 6 9 B _ i y Z - n 7 E g 0 j 5 F 1 u k i B j p i C t x p H 1 0 m Z _ 2 k 0 B z 9 w y B 5 i w M h v y E v l 3 j C 9 w n a 6 3 7 E 3 j y L s q 4 T 5 n x J u p r H x q i n D 2 2 l u J l 7 6 _ H h r 8 G 9 0 3 J p 6 p k B 2 n y 0 D _ 5 3 b q p x Q x q x S 4 z 7 j C - m y M _ i - M 2 k w 8 C 0 r j 1 B x x o W p 7 3 Q p v n K y u o K m l k R 3 i r K r g 3 R _ k i 4 F 5 u k p B 7 v o D h _ h C _ 2 4 u C s v r 7 B 7 5 u 2 L 1 j - d y v l u G - y 3 D r 1 m K v q 6 G 0 p 0 x F 3 1 9 2 J g v l j R l t r u B 9 9 u d h w j t G _ s 5 m G x 6 i v N h o 1 b 0 g 2 v D q r g r C 2 _ q o N n u h I 3 m 2 c 8 - 8 p B t n h 6 B w g t 3 C 6 o k 1 J m 9 g - B r m p t U 4 x w m J 6 y q z C w m 9 _ F m 9 j 1 G 5 k h n B u _ t F j k l c p 5 3 j C 5 n m a 5 4 h i B q l k i B i y 4 J g l y M h g 9 R 8 w 6 P r k p E _ 7 _ j E z 7 u J s v i g B h 8 m D q 7 m L q n n c - 6 t v B 9 v 4 x C _ v t D 2 n m G 4 j p F k t 2 R 0 _ k T y 0 7 6 B v k 1 h E u l u z B 1 5 n R w z s F 2 9 k Q q 9 g I w 4 i k G 2 u h 7 J q s r 6 B 9 j l h B o 0 6 x C - 0 r a p 5 j O s h 4 G 9 7 j n M g 4 7 C v v 0 1 B j h 1 d o x q X j 7 n 0 C 7 s g H l n r R 4 - t 6 C w r m e o t 4 u B 9 n z G o h v n D p - 7 m H 6 l v p I j u v w C r x 8 W z l j k C _ 9 v o C 3 1 z l E _ g 8 M 7 y 6 O g m y a 6 x x 0 B h _ n p M 5 z n h O g n 5 i E v 0 9 c 6 i n 8 B i i l X u m 1 r C 3 m s t B o u t 1 C g l h K 7 0 s s C 7 0 6 M h q l t C k _ 2 I 3 y 1 f m i - u B m 8 m r D 9 r 2 V r v m 8 D i - 6 t C r o 6 Z 9 2 j t H h 5 8 j B 9 0 k S 5 n l U r j h 8 E p m g i B 6 u 6 k D k x k k B 7 n p K y h 9 U x s p F _ 1 x K 2 5 _ h B p v 6 D v r 7 I p k h l B 5 u v C 9 1 t g B z 9 z _ D 2 q r U x j 3 R x _ _ 7 F q q 3 4 D i j v I n g 1 3 B 6 _ u S p - 0 j C r - 6 X 4 1 1 g C 1 m 4 x B n 7 6 j B 8 3 p y B _ y r 2 C o k - j C t 7 q q B i _ g 9 E u 1 4 l X g z 7 J k q 0 6 I _ k 9 5 B w 1 9 J q 4 0 h E m 0 9 D n z t d _ z - O o h t n G k 0 n f 3 p l q D h m o h B 2 5 g 6 B r _ n x D 1 l 9 n D h n 3 b g r y E 4 0 u 9 B 0 y g e z 6 o x J m 5 7 y D n 8 x j E w y v 5 I q n 0 h F 0 o 5 F n w h k D 1 i x z B z i y s B m 9 r p B z 9 3 W s j v 0 D q o k - B v s _ M 1 u k U _ 1 v T 3 y l M i h h 6 B 3 8 y k B m 6 8 Z t l 4 g B u w s R g 9 r h B 9 i t E w 3 _ i L m 8 y j F g 2 7 H l 0 - 2 C i i j D 6 h i a - u n y D v u x J r 0 u M n 4 3 - B q h 8 F n _ k T _ 0 5 P i y n J 0 m t V 8 u s S o 7 u U g _ y R o q s k H k n n L h u - 7 B 5 j h h E m 6 2 G 4 3 4 U o 2 v g F p _ - - s B w - w p C n o t J l s 2 j D 5 t u T s 5 w S h h p M h 0 r j D 2 8 n X h 2 8 d i z u Y 2 q r r B o 4 z i N j k 6 r O 5 u 0 T s s t I v x k V t l 4 a 4 7 0 w C 5 m 5 g E h y v p B 1 v q - D l 9 2 c x x w k h B 2 _ 8 X p 3 u _ F j u t t G j k w 2 C 2 w i Q 5 7 7 V - q k t E 0 x u i B 9 m 4 6 R 6 s 5 f k k x j B i 5 v k B 5 3 1 - C 7 v 0 D 5 l z h B x v 4 q F k t r u E r 2 m J h y l D 4 2 z D 6 9 z x B 5 l u o B 3 y o N j - 3 9 B k - i 8 C _ - i z B z 6 n f l h q s B t v x d n i 6 D i k j 6 B 2 1 g l B 3 - 3 k B v _ 0 - C l k m j B k p l V 5 6 z R q 6 o 2 C 1 z l G 0 p n N u l _ o B 0 u 0 E j 8 5 D 2 o 7 n C j 6 _ S y _ 5 P t 1 l w B u o r _ C t i t m E 9 2 7 C 9 3 k K m 4 0 c l p 2 I k 8 3 V u 6 4 a l n w j B u _ m P 3 4 7 i B y q l S g 5 3 U g - w K n v l O p o r S s y n F v 6 x l B i z 8 f x v 1 h C 4 k 0 c _ w i 5 B s s y u B 3 q t a 3 n 3 B g _ i L v 8 6 M 1 0 i d y n 6 Q h t 5 X 3 i 2 Y k 9 _ F 5 s s L 4 5 n J _ x g c s h - F x s t T k 1 8 F h 5 5 6 B 7 y 7 6 B t y h c 7 5 g Y n r 4 K j r 2 Y y 1 k b i y 8 H 9 t 4 h B r o l J 7 5 8 f 0 r z w B 0 1 u i D z p t 4 H j 1 i H o 6 3 V u u s F v 6 z j B x 5 w V 2 6 z a g k p W 6 o w R _ z p Y x k 1 F h 9 5 M 8 l 7 M 4 n y V 7 r o I o l w C 3 2 z P s 0 z I i h 4 F 7 m p U y j 1 H _ y j K o u n F i 1 2 E 1 1 w F 6 s i I 7 4 7 C z r 9 X _ m s X - g 2 v B j u x C o 2 z _ B & l t ; / r i n g & g t ; & l t ; / r p o l y g o n s & g t ; & l t ; / r l i s t & g t ; & l t ; b b o x & g t ; M U L T I P O I N T   ( ( 1 2 . 3 2 1 1 2 4 4   4 5 . 7 9 0 6 4 1 6 ) ,   ( 1 2 . 9 8 9 6 0 9 8   4 6 . 4 1 2 5 2 0 8 ) ) & l t ; / b b o x & g t ; & l t ; / r e n t r y v a l u e & g t ; & l t ; / r e n t r y & g t ; & l t ; r e n t r y & g t ; & l t ; r e n t r y k e y & g t ; & l t ; l a t & g t ; 4 4 . 8 7 7 5 8 6 3 6 & l t ; / l a t & g t ; & l t ; l o n & g t ; 8 . 1 8 6 1 1 8 1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5 . 1 4 4 7 9 4 4 6 & l t ; / l a t & g t ; & l t ; l o n & g t ; 7 . 4 3 9 0 9 5 9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4 . 4 7 6 8 7 9 1 2 & l t ; / l a t & g t ; & l t ; l o n & g t ; 7 . 5 8 8 0 7 6 1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4 . 5 3 6 4 4 5 6 2 & l t ; / l a t & g t ; & l t ; l o n & g t ; 1 0 . 8 9 2 4 3 9 8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6 . 0 8 9 5 8 8 1 7 & l t ; / l a t & g t ; & l t ; l o n & g t ; 8 . 3 4 1 6 2 0 4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4 . 0 3 6 9 4 9 1 6 & l t ; / l a t & g t ; & l t ; l o n & g t ; 1 2 . 0 3 7 6 3 3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2 . 4 2 3 9 0 4 4 2 & l t ; / l a t & g t ; & l t ; l o n & g t ; 1 1 . 9 9 4 6 8 3 2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1 8 2 1 3 4 0 5 3 4 3 7 4 4 2 & l t ; / i d & g t ; & l t ; r i n g & g t ; q 8 9 h y s s - 1 B 2 _ u 2 B 5 1 0 q B 1 4 m a _ p - l D s 6 h 1 C 7 8 5 V v 2 o O g w s N k 1 g V 0 p 7 C r x q I 7 x 0 M n 3 p j D g 9 u D m s 2 i B w 6 7 n B 0 8 9 D q 3 4 S w l - B t h v F m s w E 0 4 w N 8 j u I i 8 - Z 1 4 6 b p 5 u M y z z w B v 3 w k B t 7 x 2 B w q 7 3 B m 7 v J 2 y 8 T 3 v i D 8 r z T 8 3 s L y 3 x u C t - l i H l - u P - x w w B 0 u h l B 4 h - S 1 s g s C 1 8 5 F q h y f k - 6 J z u 7 J u x i 2 C j 3 _ U m 3 j M 6 x x L z h n S v _ s W 5 8 k F x 0 w P z 7 x t B 7 l y H k t m z C 4 g 5 z C k v 4 I g t 5 T i t _ S x m p f h n w g D 2 j m Q h g m C - 6 m x C t i 7 g B 0 0 - h B r s s 4 C n m n D n x x J m 5 v - C t 7 g b z v l v D m 4 _ e 6 j y R 5 8 m b j k q U k i y L - x p i B j u 8 C 2 2 i p C x u x N p j h O 1 8 x C k g r Z s 8 _ U t 6 m 7 B p n p w E 1 6 5 S g 0 i O y l - U 9 v p S m x p 4 C u g w w C g y 7 W x n 7 g J q m 4 D x i w x C 2 1 s R u - v O w _ l u B i x 5 u D q i n b k v q g E y 4 8 l D k 3 8 l B 9 4 2 H 5 g u w D x 7 o D t l s y D s 8 j 5 B r y z 8 N 6 - 0 P 7 k s u B z 7 2 o G r x k K 9 q 6 E j h h g E 9 y h r C w w 7 o B 7 n h e v 4 q P u 8 - K t y y _ C 9 y 2 B i 7 7 E 6 6 x w C j 4 z E o x 2 4 B g n 8 D n u j R y 4 g C 9 n 8 n B v - z T 4 x u l B i h 9 v B y l m w B t 7 x S u z n 4 B p 1 u 6 C g 1 9 v C 8 r l N t 1 7 M 6 4 6 9 B h - k Y 5 5 p k B k q j L 9 l 8 L 4 n q k C m h 0 1 B s r i w B 2 q k 9 D 9 p 5 l K 0 7 0 m C 5 _ h G 1 u 7 v B 7 3 0 r B 5 o 3 D 5 z 6 0 C - h u - B m i g T p k l I 8 y o d h 6 l u B j q 6 i B n 7 - r B 1 3 0 J j 4 g p G q z 9 q B 8 h 3 W t m - o C - y t E i p i 4 B s o g - H m - 6 5 B 7 4 6 X s _ 0 D y 2 r T 6 l l K q 1 - n B 4 g s Q 7 6 2 m C 7 s 9 C q w y I k i k Z y 3 y Q w p i U 4 h 2 C _ l 0 R 0 2 8 H q z i 2 B q m m o B p q _ w D 9 r x p B g g 5 y B j - r 5 O j l - 1 B v z v 5 B 1 v t k C x l y i D r l i T t u k G k 5 n D h 2 q u B x h p m B 0 6 h N g u m X - t n J _ o 2 v B 4 8 3 D m q 6 U 2 0 m a t i 7 K n g 9 D z 1 h h F 6 s 6 T 5 n 9 f o l g U 1 z 5 3 F - s 0 W v p 5 y E m h n x B m g y 8 B s o t c o q v D o y i C w o 7 V 1 x 8 m C r - - r B 6 1 5 m D t s h W 9 8 p Y g _ 8 n J s l - K 6 4 k m B i 3 9 m C t h 7 g B 5 x v C h i 5 M - p x J v r n Z 9 k l L 0 5 u E s g 6 J _ y g F x - 8 9 B n m n t B i l g 4 B w 4 o p W q - 7 h L g m m Z 5 p h f g 0 5 h G j u l 1 I k 5 7 l C 2 y t h C v y r - G 2 _ 9 K x 7 6 B 0 k 9 M h u 2 p C x - o G j 5 - m C t l s v C 7 5 p h B 5 w _ l D 6 k 4 Q o 8 0 K 7 7 n O m z 3 h B o j 8 k D k 4 p y B y r j 1 K 7 t q z C s w o y B _ o v 1 J i 1 5 N g p w y E - m _ a l 2 s I q k i J n 2 j 3 B w 8 v o E _ 1 v h B n 0 y O l l - - E 3 0 u u W o k h x K w v 9 s P l 4 _ - E - n 6 W r r 0 p D m t 8 6 F 0 j n v D _ _ 0 p H 3 3 k l D 7 g g j D 8 t q e v s w E l p 7 1 B v i 1 S q _ p a h y 0 4 B z _ 5 P j z l o C n n 9 J j g q t B 2 6 h h C z k w D 3 p r R 1 4 s C 2 p 1 X h - - h G 8 6 n u D 2 - q J 4 j 9 M 9 - s I 5 p 2 z B m - y e q o 8 M _ 6 u 1 B k o r g B 5 l 2 N _ z y k C 0 y 9 a w v o - B u 7 3 P y 1 0 8 C l x - m E 3 1 5 T 4 9 p k B _ l o _ B 4 t q K y n q i B u m o s C 6 y y Z 7 n o 2 C z n r H u q 4 i C 8 p m g C h x r 3 B 1 4 o b 2 l r b o 4 h Y t 3 k 0 B v r 8 J m p 9 h C 7 7 u q C j j k Q n m w J 1 i o 5 B r _ 1 H l w i T 5 1 8 p L i v p y I 7 i 3 o B - - z k B 1 y 6 w E q w r P o 1 t r B z v 5 g E j z z k B y 7 7 g C q 7 _ e 8 8 q k P k 1 q q B 9 j 8 K 6 t 4 R 5 2 t F v o s d s k 5 J l n 0 Q v h v g G 9 z u n D _ 0 0 K p n u X s y - C 1 5 u e 0 o l I i 8 _ S 4 i 2 b k 8 2 u H m g _ - B 6 g x G h i 6 4 G t 5 t Q u i y K 3 k v D 1 q t W j u 4 O 9 0 9 w D 7 9 7 P 8 - 2 u C x v 0 2 B k _ 2 H 4 - 9 Q 2 w j K n p 0 z B 1 1 z z G 0 n 8 L - t g s E 0 - - i B 2 4 0 i B q o 4 f 7 - _ x D h l - z B o r y 7 B 9 5 x V m v 2 n C 0 u n P i 4 v s E q z w m G 7 _ 2 t C q n 6 b - 8 6 j B x m x j B 0 x - 8 E u 0 x G y l i U t o q h C 5 7 _ s B 7 8 9 y I 3 l 2 v B 4 r n 0 B r y - U 6 g y D l h 5 a u 5 m N y w m e k t 0 q D z j n g B s r 1 4 F p u i M 8 5 1 N 1 3 p F z 8 y I j i k o B _ y t s L m x 4 9 B k 1 j V 0 s 0 n B l 0 x L w i x K u r 8 O 5 t 3 R 6 l u i F o t x K t r 3 b g 5 m m B 8 4 8 j B r 3 x C w 3 w O x 8 q E y r p 5 B _ q s F - 0 6 Z j t s X 8 j s o B u l l D l 6 u u B i 9 k S - _ 4 r I n j r X m 4 7 t B 7 u n d k 2 3 l B k 2 m 9 E i m g O t x p e j l 3 c - 6 6 u E i 9 p x B g k 7 g E 4 0 4 R o s n h E _ p 3 1 F 8 5 m 5 C t i l m E o j n 7 B k m 7 5 B o n j y D 2 r 8 y O 8 2 v _ B 8 z - n D l t t - D j v y v V t g h z J 3 5 9 x D 8 t w 7 B o z 6 k E i g y r D - - 0 g M 1 v o Y o o l 1 D - 4 5 j C - _ o m F l m y 5 k C h 1 8 g n E v 6 k r m B t 3 1 1 T t x y _ E n r m o O - w _ x p B - v 2 y G x 2 z _ X 5 y q 4 N y h h 4 N j v 9 l B n r 2 v B o 6 z i B m i - z E 4 8 4 I z N u 8 E m t C 1 8 r 0 Y 4 h h F - v z M l l t C l 9 3 t C k n y 6 F m l 9 J t r q 3 M i i 2 H o y - n Q i 0 q L 8 k 8 y B q m q 0 E q j w e 7 - _ i C o u 9 2 B g j 7 m D - 6 4 1 C m x m I o u 9 S r 9 m B 1 7 9 g C h 7 o q D v x j x F r q 5 y D _ - l E j p k - B j 4 4 1 G k q 9 5 B g g p E z t w G p 3 g S 1 8 r 5 B 4 k o N 2 v k E r _ 3 u E 3 8 5 b p _ k L 7 w _ 6 E 3 h v H 6 m p P k 3 i g B _ r y L 9 x w D 9 7 r P 6 3 s S g _ t s D v g 6 u B 2 s z o B n k 6 1 C 5 q 2 0 C 2 y g s F j 8 l o B n 7 w f 1 l 8 R 2 r n 7 B g 5 3 n B n 8 4 k B 5 - l J x 9 g M m l 7 K - 5 u i E m 8 j - D r u o n B m p k n F g 9 j 4 B g z 0 h D h r z y C q x k n B 4 z 8 S - p o L t j h n B 5 7 - L s m 7 - B v v 8 c 8 r 2 r I 3 j q k B z 7 p k C u 3 g z C n - 7 i B _ 9 n j I k h x J n 4 4 9 D 6 u 5 X w n v Z o t i j C o o v w F u 5 g i B s i u b y j r s B x m y k E h r 9 g C p i - I z m k g B v - _ 4 C 5 i g p S 2 1 h p F - - m _ J w 1 x Z z j y O 2 o 6 J x 2 x d q j u q C 2 q 9 r T u p - C i 6 x M 4 3 1 W r h - G 5 r 0 f 9 7 r R 0 k 3 0 G v h k T & l t ; / r i n g & g t ; & l t ; / r p o l y g o n s & g t ; & l t ; r p o l y g o n s & g t ; & l t ; i d & g t ; 7 2 1 5 9 3 6 6 0 5 1 8 8 5 2 1 9 8 6 & l t ; / i d & g t ; & l t ; r i n g & g t ; 6 - w g i x - 3 2 B y 9 t 6 B h y g e 1 8 r d q 8 7 D m m - y C 1 p y o C j g 9 k C 9 u r t B r 5 z Z & l t ; / r i n g & g t ; & l t ; / r p o l y g o n s & g t ; & l t ; / r l i s t & g t ; & l t ; b b o x & g t ; M U L T I P O I N T   ( ( 1 1 . 4 4 8 2 0 2 8   4 2 . 1 4 5 3 9 1 2 ) ,   ( 1 2 . 5 1 9 6 6 6 7   4 2 . 8 3 9 6 6 4 1 ) ) & l t ; / b b o x & g t ; & l t ; / r e n t r y v a l u e & g t ; & l t ; / r e n t r y & g t ; & l t ; r e n t r y & g t ; & l t ; r e n t r y k e y & g t ; & l t ; l a t & g t ; 4 5 . 8 6 8 7 6 6 7 8 & l t ; / l a t & g t ; & l t ; l o n & g t ; 1 3 . 5 0 7 0 4 0 9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4 5 6 0 9 7 5 2 9 0 3 7 0 & l t ; / i d & g t ; & l t ; r i n g & g t ; l z v u y w 4 q - B 1 3 p G q s 2 C w 2 4 D n _ z G x y y C j 6 - C 4 - d z 5 d u h 6 y B t m 8 B m j f u l 6 L 8 9 p 2 B j s x E 9 y m K 1 s 4 D u 4 g B h 4 s C i 5 h C h k r F l v j C o i _ B 4 m S i x H o 3 1 B j q D 0 j J p 7 u B q m J q r - J 3 3 y C g 3 9 l B 7 i 2 C m k 4 F r 5 x C m 6 j B l 1 7 E i u 9 D 9 4 T 8 z k B 9 s k B 7 t 1 F u 9 8 B l t g I p u g E k u X 1 k N x 8 - H j o z M 6 n t B - 4 r D g n y F h h r B k 6 8 C y 2 r H o g m E w s v B p w w C k m 4 C 9 - m B o 1 l B u 6 5 C 1 h P s v l B n 1 2 B 7 u K 4 5 l F p z h G 2 q 5 B i n h m B m _ h J m 7 6 B 4 u E 5 t T 7 5 k I z 4 L 8 o 0 D 4 h q C - 4 Z 9 y n j E q 6 q P x 7 0 B u 1 V 1 5 3 B z p l C z u D 0 i 8 Q n l v b r 9 7 K u v q J v 2 - Y 4 5 p V 5 6 n M 3 y X 9 y j D y _ s H v 8 y Q s o g F 3 g _ d p 6 5 m B z 0 _ C m g 6 J s m z Y i j _ O t z r H y v l V & l t ; / r i n g & g t ; & l t ; / r p o l y g o n s & g t ; & l t ; r p o l y g o n s & g t ; & l t ; i d & g t ; 7 0 2 2 6 9 4 5 6 0 9 7 5 2 9 0 3 7 2 & l t ; / i d & g t ; & l t ; r i n g & g t ; y k n w i v 7 s - B x 9 k L 1 1 n H p 8 6 D q x w H & l t ; / r i n g & g t ; & l t ; / r p o l y g o n s & g t ; & l t ; r p o l y g o n s & g t ; & l t ; i d & g t ; 7 0 2 2 6 9 4 8 7 0 2 1 2 9 3 5 6 8 1 & l t ; / i d & g t ; & l t ; r i n g & g t ; k m 3 6 z 2 v t - B 9 g j C m t t B s x y E o l m B v 8 p B x 9 E - h u C & l t ; / r i n g & g t ; & l t ; / r p o l y g o n s & g t ; & l t ; r p o l y g o n s & g t ; & l t ; i d & g t ; 7 0 2 2 6 9 4 9 0 4 5 7 2 6 7 4 0 5 0 & l t ; / i d & g t ; & l t ; r i n g & g t ; i 4 t q 6 1 4 t - B u l N j s w C 0 2 G u _ J j q L 2 j r E & l t ; / r i n g & g t ; & l t ; / r p o l y g o n s & g t ; & l t ; r p o l y g o n s & g t ; & l t ; i d & g t ; 7 0 2 2 6 9 4 9 0 4 5 7 2 6 7 4 0 5 1 & l t ; / i d & g t ; & l t ; r i n g & g t ; z 4 0 g j _ q r - B v D - E j E & l t ; / r i n g & g t ; & l t ; / r p o l y g o n s & g t ; & l t ; r p o l y g o n s & g t ; & l t ; i d & g t ; 7 0 2 2 6 9 4 9 0 4 5 7 2 6 7 4 0 5 3 & l t ; / i d & g t ; & l t ; r i n g & g t ; x m j r v x n t - B q q g E g j 6 D n 8 n B 2 t K 5 z u B g s l B r w M m m F x r u C 1 p Z & l t ; / r i n g & g t ; & l t ; / r p o l y g o n s & g t ; & l t ; r p o l y g o n s & g t ; & l t ; i d & g t ; 7 0 2 2 6 9 4 9 0 4 5 7 2 6 7 4 0 5 4 & l t ; / i d & g t ; & l t ; r i n g & g t ; p i 5 - k t j t - B j 0 N 9 y l C 9 g u C & l t ; / r i n g & g t ; & l t ; / r p o l y g o n s & g t ; & l t ; r p o l y g o n s & g t ; & l t ; i d & g t ; 7 0 2 2 6 9 4 9 0 4 5 7 2 6 7 4 0 5 8 & l t ; / i d & g t ; & l t ; r i n g & g t ; z n z v 2 1 n t - B j q v C 6 9 a 9 q N & l t ; / r i n g & g t ; & l t ; / r p o l y g o n s & g t ; & l t ; r p o l y g o n s & g t ; & l t ; i d & g t ; 7 0 2 2 6 9 4 9 0 4 5 7 2 6 7 4 0 6 4 & l t ; / i d & g t ; & l t ; r i n g & g t ; r g 1 _ 7 z k w - B h 7 c l v j B 7 o G k v V & l t ; / r i n g & g t ; & l t ; / r p o l y g o n s & g t ; & l t ; r p o l y g o n s & g t ; & l t ; i d & g t ; 7 0 2 2 6 9 4 9 0 4 5 7 2 6 7 4 0 6 5 & l t ; / i d & g t ; & l t ; r i n g & g t ; u q 6 i 5 p y r - B 8 w u B 0 w 6 D m q g B 1 4 a n 0 p J v l g E & l t ; / r i n g & g t ; & l t ; / r p o l y g o n s & g t ; & l t ; r p o l y g o n s & g t ; & l t ; i d & g t ; 7 0 2 2 6 9 4 9 0 4 5 7 2 6 7 4 0 6 6 & l t ; / i d & g t ; & l t ; r i n g & g t ; n l 8 v 2 _ h t - B q o N 7 i F j 9 6 G w u K y r m E k w F & l t ; / r i n g & g t ; & l t ; / r p o l y g o n s & g t ; & l t ; r p o l y g o n s & g t ; & l t ; i d & g t ; 7 0 2 2 6 9 4 9 0 4 5 7 2 6 7 4 0 6 7 & l t ; / i d & g t ; & l t ; r i n g & g t ; 9 5 h r u h t t - B 9 g z B 9 g l D j 5 a x _ s H - s o K & l t ; / r i n g & g t ; & l t ; / r p o l y g o n s & g t ; & l t ; r p o l y g o n s & g t ; & l t ; i d & g t ; 7 0 2 2 6 9 4 9 0 4 5 7 2 6 7 4 0 6 8 & l t ; / i d & g t ; & l t ; r i n g & g t ; k _ k m 8 _ _ u - B 3 i u D z 3 O l k l E - 0 l C w t I _ i m C 9 s y D n 1 3 C & l t ; / r i n g & g t ; & l t ; / r p o l y g o n s & g t ; & l t ; r p o l y g o n s & g t ; & l t ; i d & g t ; 7 0 2 2 6 9 4 9 3 8 9 3 2 4 1 2 4 1 7 & l t ; / i d & g t ; & l t ; r i n g & g t ; r s _ 0 v _ s z - B _ - t T 3 9 n B n 1 g K h j h D 6 h o L w n o F k - 1 G x n i B s 8 R y 9 3 E & l t ; / r i n g & g t ; & l t ; / r p o l y g o n s & g t ; & l t ; r p o l y g o n s & g t ; & l t ; i d & g t ; 7 0 2 2 6 9 4 9 3 8 9 3 2 4 1 2 4 1 9 & l t ; / i d & g t ; & l t ; r i n g & g t ; 3 s i 3 3 8 n t - B 2 J 3 B r D 1 D p u C 2 j B g L k o B k G - M k O h 4 B & l t ; / r i n g & g t ; & l t ; / r p o l y g o n s & g t ; & l t ; r p o l y g o n s & g t ; & l t ; i d & g t ; 7 0 2 2 6 9 4 9 3 8 9 3 2 4 1 2 4 2 0 & l t ; / i d & g t ; & l t ; r i n g & g t ; r - m o g l 7 v - B v 5 c o o 2 B u g r X v y h B _ - m Y 5 0 G 5 w l P g 0 h C o n a 3 i W g q I 8 5 i C i 5 R _ o k B x v H g g G n i L 5 4 F x - q F r 7 D v u H z g f & l t ; / r i n g & g t ; & l t ; / r p o l y g o n s & g t ; & l t ; r p o l y g o n s & g t ; & l t ; i d & g t ; 7 0 2 2 6 9 4 9 3 8 9 3 2 4 1 2 4 2 1 & l t ; / i d & g t ; & l t ; r i n g & g t ; m y y w x o t n - B 4 n y 8 B o o K 1 n H s y _ D 9 4 k B g 7 L r w s F 8 5 h D t 6 4 B i 0 x D 1 8 v L w _ r u C & l t ; / r i n g & g t ; & l t ; / r p o l y g o n s & g t ; & l t ; r p o l y g o n s & g t ; & l t ; i d & g t ; 7 0 2 2 6 9 4 9 3 8 9 3 2 4 1 2 4 2 2 & l t ; / i d & g t ; & l t ; r i n g & g t ; j l 7 2 1 j i z - B 2 w Z 5 r T - s 8 B 1 h U j 7 i C n w x B n u 2 D _ x j B 9 v Z y k q C k 7 U 6 5 i B p s m B & l t ; / r i n g & g t ; & l t ; / r p o l y g o n s & g t ; & l t ; r p o l y g o n s & g t ; & l t ; i d & g t ; 7 0 2 2 6 9 4 9 3 8 9 3 2 4 1 2 4 2 3 & l t ; / i d & g t ; & l t ; r i n g & g t ; n _ o 1 i n v s - B 8 j S 8 - V _ w q B & l t ; / r i n g & g t ; & l t ; / r p o l y g o n s & g t ; & l t ; r p o l y g o n s & g t ; & l t ; i d & g t ; 7 0 2 2 6 9 4 9 3 8 9 3 2 4 1 2 4 2 4 & l t ; / i d & g t ; & l t ; r i n g & g t ; w m 5 - 1 _ _ q - B w z 7 8 D x 6 3 K n 3 _ P o 2 n B k i I u w s C w j m C h v g J r k v W 5 n 0 N p y u B g 2 s B o n m B 4 p 0 D i u s I 0 _ V k - G 8 k z q B m l p C 3 l o E n o k P h 7 F o w L & l t ; / r i n g & g t ; & l t ; / r p o l y g o n s & g t ; & l t ; r p o l y g o n s & g t ; & l t ; i d & g t ; 7 0 2 2 6 9 4 9 3 8 9 3 2 4 1 2 4 2 5 & l t ; / i d & g t ; & l t ; r i n g & g t ; x k l x 7 4 m s - B j v 1 _ B - 5 r I 6 o z B 1 x z B 3 _ y U p s F z l 2 C 0 z S 0 o E & l t ; / r i n g & g t ; & l t ; / r p o l y g o n s & g t ; & l t ; r p o l y g o n s & g t ; & l t ; i d & g t ; 7 0 2 2 6 9 4 9 3 8 9 3 2 4 1 2 4 2 9 & l t ; / i d & g t ; & l t ; r i n g & g t ; x z k k k m h s - B q o k B r x P 0 m k D x 4 y J q l 8 B 1 - 3 D & l t ; / r i n g & g t ; & l t ; / r p o l y g o n s & g t ; & l t ; r p o l y g o n s & g t ; & l t ; i d & g t ; 7 0 2 2 6 9 4 9 3 8 9 3 2 4 1 2 4 3 0 & l t ; / i d & g t ; & l t ; r i n g & g t ; z v u q v 3 5 s - B 7 h y E 7 5 O - 2 v H r v O 4 1 l C & l t ; / r i n g & g t ; & l t ; / r p o l y g o n s & g t ; & l t ; r p o l y g o n s & g t ; & l t ; i d & g t ; 7 0 2 2 6 9 4 9 7 3 2 9 2 1 5 0 7 8 5 & l t ; / i d & g t ; & l t ; r i n g & g t ; v y u 3 2 0 q s - B - x F v 1 E 4 m C & l t ; / r i n g & g t ; & l t ; / r p o l y g o n s & g t ; & l t ; r p o l y g o n s & g t ; & l t ; i d & g t ; 7 0 2 2 6 9 4 9 7 3 2 9 2 1 5 0 7 8 6 & l t ; / i d & g t ; & l t ; r i n g & g t ; r n v - 0 m 8 p - B 5 6 c i k l B y _ a z i L n x T & l t ; / r i n g & g t ; & l t ; / r p o l y g o n s & g t ; & l t ; r p o l y g o n s & g t ; & l t ; i d & g t ; 7 0 2 2 6 9 4 9 7 3 2 9 2 1 5 0 7 8 7 & l t ; / i d & g t ; & l t ; r i n g & g t ; 1 - v 1 0 l _ s - B u r m E w r p C o s X & l t ; / r i n g & g t ; & l t ; / r p o l y g o n s & g t ; & l t ; r p o l y g o n s & g t ; & l t ; i d & g t ; 7 0 2 2 6 9 4 9 7 3 2 9 2 1 5 0 7 8 8 & l t ; / i d & g t ; & l t ; r i n g & g t ; 0 v w 4 h o q t - B 3 v s B i y v F o g t M & l t ; / r i n g & g t ; & l t ; / r p o l y g o n s & g t ; & l t ; r p o l y g o n s & g t ; & l t ; i d & g t ; 7 0 2 2 6 9 4 9 7 3 2 9 2 1 5 0 7 8 9 & l t ; / i d & g t ; & l t ; r i n g & g t ; w 3 9 3 i h 5 t - B u 8 C 4 m D 1 L 8 D k L g _ B g d 7 J t N o H & l t ; / r i n g & g t ; & l t ; / r p o l y g o n s & g t ; & l t ; r p o l y g o n s & g t ; & l t ; i d & g t ; 7 0 2 2 6 9 5 0 4 2 0 1 1 6 2 7 5 2 1 & l t ; / i d & g t ; & l t ; r i n g & g t ; q g 6 m g s t t - B h i R o m k B m s L q q n B 0 k 8 C & l t ; / r i n g & g t ; & l t ; / r p o l y g o n s & g t ; & l t ; r p o l y g o n s & g t ; & l t ; i d & g t ; 7 0 2 2 6 9 5 0 4 2 0 1 1 6 2 7 5 2 2 & l t ; / i d & g t ; & l t ; r i n g & g t ; x 9 k t m 9 9 s - B j i 2 I 0 l x E p i Y - i 1 E g i P g y C w n Y t x v B 8 9 G i 7 h I m y i M & l t ; / r i n g & g t ; & l t ; / r p o l y g o n s & g t ; & l t ; r p o l y g o n s & g t ; & l t ; i d & g t ; 7 0 2 2 6 9 5 0 7 6 3 7 1 3 6 5 8 8 9 & l t ; / i d & g t ; & l t ; r i n g & g t ; l n r g - 3 5 q - B z 6 U 1 v N q 9 k B & l t ; / r i n g & g t ; & l t ; / r p o l y g o n s & g t ; & l t ; r p o l y g o n s & g t ; & l t ; i d & g t ; 7 0 2 2 6 9 5 0 7 6 3 7 1 3 6 5 8 9 0 & l t ; / i d & g t ; & l t ; r i n g & g t ; t 9 7 9 t o t q - B 3 1 6 J j p k S - t Q r n j C y 5 x i B 2 9 t O x 0 N i y 9 E x u s B 0 5 p G 0 8 f y s j E o g 3 B 8 2 M m 5 q B i 6 H y z 4 D 2 l d h s v D 3 x 2 C l j j F r o N 5 w p C m _ e l _ l D m 0 t C p h 3 E o r Y l j X i y W h p S r o X n v L - p W t 5 8 C 7 - 9 R 4 2 u R j 0 y E q v s F r z X & l t ; / r i n g & g t ; & l t ; / r p o l y g o n s & g t ; & l t ; r p o l y g o n s & g t ; & l t ; i d & g t ; 7 0 2 2 6 9 5 0 7 6 3 7 1 3 6 5 8 9 1 & l t ; / i d & g t ; & l t ; r i n g & g t ; t i h 1 3 r r x - B x 6 b k j h C i - _ E l 8 K r 6 9 B & l t ; / r i n g & g t ; & l t ; / r p o l y g o n s & g t ; & l t ; r p o l y g o n s & g t ; & l t ; i d & g t ; 7 0 2 2 6 9 5 0 7 6 3 7 1 3 6 5 8 9 2 & l t ; / i d & g t ; & l t ; r i n g & g t ; i 3 l j k z 8 t - B z w W m 5 T i s r D 0 4 D w k j C r _ y D & l t ; / r i n g & g t ; & l t ; / r p o l y g o n s & g t ; & l t ; r p o l y g o n s & g t ; & l t ; i d & g t ; 7 0 2 2 6 9 5 0 7 6 3 7 1 3 6 5 8 9 3 & l t ; / i d & g t ; & l t ; r i n g & g t ; z 7 y g l w 8 s - B u j l H r q p C m x 2 N 0 - n J p - r B l r J 2 q b y x n D 1 u Y i h N t z - B h 2 F & l t ; / r i n g & g t ; & l t ; / r p o l y g o n s & g t ; & l t ; r p o l y g o n s & g t ; & l t ; i d & g t ; 7 0 2 2 6 9 5 0 7 6 3 7 1 3 6 5 8 9 4 & l t ; / i d & g t ; & l t ; r i n g & g t ; h x z - m x q q - B r u 0 J o 0 s N i 1 y O m 5 s N t 9 Z 7 7 o 1 B l r R q 4 h B 1 - l Z k 2 1 I 3 z K q l 9 B & l t ; / r i n g & g t ; & l t ; / r p o l y g o n s & g t ; & l t ; r p o l y g o n s & g t ; & l t ; i d & g t ; 7 0 2 2 6 9 5 0 7 6 3 7 1 3 6 5 8 9 5 & l t ; / i d & g t ; & l t ; r i n g & g t ; - t z 9 y w k p - B 6 u R 6 y q E 3 p I g t 6 D m 9 C x W x W 6 i 0 E s w H _ s 9 D j k 6 C 9 0 1 F m 7 0 E s i D t 8 W n o g B n l 1 E s 4 H 8 l 7 I 4 t x B 0 u d 7 5 0 O & l t ; / r i n g & g t ; & l t ; / r p o l y g o n s & g t ; & l t ; r p o l y g o n s & g t ; & l t ; i d & g t ; 7 0 2 2 6 9 5 0 7 6 3 7 1 3 6 5 8 9 7 & l t ; / i d & g t ; & l t ; r i n g & g t ; 7 i j w q z i x - B o z x 1 B w w v B 2 r H o 1 o H g m w Y q y i B & l t ; / r i n g & g t ; & l t ; / r p o l y g o n s & g t ; & l t ; r p o l y g o n s & g t ; & l t ; i d & g t ; 7 0 2 2 6 9 5 0 7 6 3 7 1 3 6 5 9 0 0 & l t ; / i d & g t ; & l t ; r i n g & g t ; 3 q x 6 7 9 m q - B 7 u S g i t B w 7 O x m z B & l t ; / r i n g & g t ; & l t ; / r p o l y g o n s & g t ; & l t ; r p o l y g o n s & g t ; & l t ; i d & g t ; 7 0 2 2 6 9 5 0 7 6 3 7 1 3 6 5 9 0 1 & l t ; / i d & g t ; & l t ; r i n g & g t ; n g y k 6 3 0 t - B x k L t v I - r M p i O 3 w l B & l t ; / r i n g & g t ; & l t ; / r p o l y g o n s & g t ; & l t ; r p o l y g o n s & g t ; & l t ; i d & g t ; 7 0 2 2 6 9 5 0 7 6 3 7 1 3 6 5 9 0 2 & l t ; / i d & g t ; & l t ; r i n g & g t ; 8 u g r x y v r - B p u q D 4 6 r F z 4 2 B y p c u 1 4 H 7 u r R 2 w 8 J q - l E w w p B s u f w w w B 2 j w B s 3 L x j Q g 4 l B x 8 p D w k D t p Q 4 v H 2 n T r 6 p C m r h D v m v b v h u O o 1 k B 2 - z K j k u C i 8 Y & l t ; / r i n g & g t ; & l t ; / r p o l y g o n s & g t ; & l t ; r p o l y g o n s & g t ; & l t ; i d & g t ; 7 0 2 2 6 9 5 0 7 6 3 7 1 3 6 5 9 0 6 & l t ; / i d & g t ; & l t ; r i n g & g t ; z 7 u - 9 l k z - B 7 g p i B l z e m - 3 D 9 m _ L _ t R 3 j q B - x 8 B 3 z n B v 0 0 C g 9 8 D & l t ; / r i n g & g t ; & l t ; / r p o l y g o n s & g t ; & l t ; r p o l y g o n s & g t ; & l t ; i d & g t ; 7 0 2 2 6 9 5 0 7 6 3 7 1 3 6 5 9 0 7 & l t ; / i d & g t ; & l t ; r i n g & g t ; k 1 h o t 1 q s - B 6 h v D o 2 O q 3 f h 4 o D u k 0 C 4 g 0 C 8 j 5 B & l t ; / r i n g & g t ; & l t ; / r p o l y g o n s & g t ; & l t ; r p o l y g o n s & g t ; & l t ; i d & g t ; 7 0 2 2 6 9 5 0 7 6 3 7 1 3 6 5 9 0 8 & l t ; / i d & g t ; & l t ; r i n g & g t ; _ o 2 0 t 7 t q - B 7 - k S p 6 P 2 6 s B 8 6 D h 5 2 B t t Q u 2 x D y 9 g O 0 i O & l t ; / r i n g & g t ; & l t ; / r p o l y g o n s & g t ; & l t ; r p o l y g o n s & g t ; & l t ; i d & g t ; 7 0 2 2 7 1 8 5 7 8 4 3 2 4 0 9 6 0 1 & l t ; / i d & g t ; & l t ; r i n g & g t ; 2 z k x x 5 z t - B r s E m u O 9 _ l M n 4 - P & l t ; / r i n g & g t ; & l t ; / r p o l y g o n s & g t ; & l t ; r p o l y g o n s & g t ; & l t ; i d & g t ; 7 0 2 2 7 1 8 5 7 8 4 3 2 4 0 9 6 0 2 & l t ; / i d & g t ; & l t ; r i n g & g t ; q z 3 2 5 v 4 p - B g v i F p l T i 3 h C l v k h B q h Y t i k G u r n D m - J q w Y p 6 j B 3 k n C h 9 t F k v h B w 4 E l - q O 8 v j C v l 1 D k u 4 3 B h m y r B 7 k 9 B k m c g _ a 3 t w S w 7 m B x 7 6 Q 3 s 0 q D h 1 u m B k 1 z h C 3 z v C & l t ; / r i n g & g t ; & l t ; / r p o l y g o n s & g t ; & l t ; r p o l y g o n s & g t ; & l t ; i d & g t ; 7 0 2 2 7 1 8 5 7 8 4 3 2 4 0 9 6 0 3 & l t ; / i d & g t ; & l t ; r i n g & g t ; m i x 5 - 0 4 s - B g z 8 D y q 6 D t l 4 B x s m O 7 9 p C q 8 z B & l t ; / r i n g & g t ; & l t ; / r p o l y g o n s & g t ; & l t ; r p o l y g o n s & g t ; & l t ; i d & g t ; 7 0 2 2 7 1 8 5 7 8 4 3 2 4 0 9 6 0 6 & l t ; / i d & g t ; & l t ; r i n g & g t ; n - 1 4 0 8 0 s - B z O w m G j - J 1 r D q 6 B q a 4 C x H t H q c l n G - m E q 2 B q g G 2 i B u K & l t ; / r i n g & g t ; & l t ; / r p o l y g o n s & g t ; & l t ; r p o l y g o n s & g t ; & l t ; i d & g t ; 7 0 2 2 7 1 8 6 1 2 7 9 2 1 4 7 9 7 6 & l t ; / i d & g t ; & l t ; r i n g & g t ; _ 1 _ 1 2 p l w - B _ s z M r 4 I 2 q - D n 8 V 6 0 r B l s 2 C 9 i 2 D & l t ; / r i n g & g t ; & l t ; / r p o l y g o n s & g t ; & l t ; r p o l y g o n s & g t ; & l t ; i d & g t ; 7 0 2 2 7 1 8 7 1 5 8 7 1 3 6 3 0 7 3 & l t ; / i d & g t ; & l t ; r i n g & g t ; u i o h h n p v - B k y 8 P 5 j B 6 m e 7 i n B 4 h 6 B j 7 d v 7 I u - M 8 4 8 B o s F m 2 I m y Q u v E m x E l h D 8 x k B v o r B w 3 C w 4 C v t C 4 7 D s h p G 3 l E u p O n y G 2 5 p B 0 0 e n n B 8 y E x i G r z P 1 4 n E s - G n o I m - B z 0 p B 2 n B h 1 E g 9 D z 1 C 8 m m B w 8 O 9 7 Q j u J p Z u r B o l E h 1 P 7 8 O j v J 5 9 O i 0 C t j B u x C o 0 K - o V 4 s B 4 u C v o 1 C x 8 u I j n y B 0 4 h F 4 m U z v t B t i P 2 h U 6 t x F s q j M _ t G q v C j k G m v x E 7 j c 0 h g C 0 _ s B _ 0 B 2 7 F & l t ; / r i n g & g t ; & l t ; / r p o l y g o n s & g t ; & l t ; r p o l y g o n s & g t ; & l t ; i d & g t ; 7 0 2 2 7 1 8 7 1 5 8 7 1 3 6 3 0 7 4 & l t ; / i d & g t ; & l t ; r i n g & g t ; v s t 1 0 8 h s - B z 1 2 G 3 i 9 C 9 5 G 2 t 7 B 6 3 S 1 v 8 D k s y C v 6 1 B n r m F & l t ; / r i n g & g t ; & l t ; / r p o l y g o n s & g t ; & l t ; r p o l y g o n s & g t ; & l t ; i d & g t ; 7 0 2 2 7 1 8 7 1 5 8 7 1 3 6 3 0 7 5 & l t ; / i d & g t ; & l t ; r i n g & g t ; o 0 u u 1 m u z - B y x B 6 M 9 p D t y C 0 H r G n l B h i B r Q 6 K j E k I v p B & l t ; / r i n g & g t ; & l t ; / r p o l y g o n s & g t ; & l t ; r p o l y g o n s & g t ; & l t ; i d & g t ; 7 0 2 2 7 1 8 7 1 5 8 7 1 3 6 3 0 7 6 & l t ; / i d & g t ; & l t ; r i n g & g t ; w 3 4 r w 9 - p - B l 7 r C l 3 w F r o y B 5 x C l 1 e g 9 _ D 6 - v B & l t ; / r i n g & g t ; & l t ; / r p o l y g o n s & g t ; & l t ; r p o l y g o n s & g t ; & l t ; i d & g t ; 7 0 2 2 7 1 8 7 5 0 2 3 1 1 0 1 4 4 2 & l t ; / i d & g t ; & l t ; r i n g & g t ; 7 u r p l 9 4 p - B i 3 o B y x y E 6 - j B i n F s _ t B t 5 2 I & l t ; / r i n g & g t ; & l t ; / r p o l y g o n s & g t ; & l t ; r p o l y g o n s & g t ; & l t ; i d & g t ; 7 0 2 2 7 1 8 7 5 0 2 3 1 1 0 1 4 4 3 & l t ; / i d & g t ; & l t ; r i n g & g t ; w q g 7 y 3 u z - B h 0 p E v i - I m q s B m o y D 2 z u D x 6 1 X 4 7 5 H g n y C x p E 0 t v E - 1 0 E & l t ; / r i n g & g t ; & l t ; / r p o l y g o n s & g t ; & l t ; r p o l y g o n s & g t ; & l t ; i d & g t ; 7 0 2 2 7 4 1 9 0 8 6 9 4 7 6 1 4 7 3 & l t ; / i d & g t ; & l t ; r i n g & g t ; l 2 w x g 1 5 y - B _ o i D 6 6 y C g y n C - m D 6 6 Q & l t ; / r i n g & g t ; & l t ; / r p o l y g o n s & g t ; & l t ; r p o l y g o n s & g t ; & l t ; i d & g t ; 7 0 2 2 7 4 2 0 1 1 7 7 3 9 7 6 5 7 7 & l t ; / i d & g t ; & l t ; r i n g & g t ; i i x v 2 h - y - B p j v B - v q D s p i E 7 8 h C n h 7 D m k 7 H m 6 n D x p 6 C - u t J 4 m _ G 5 2 G p 3 Z 8 u N 5 y H g o 7 G h g R 3 n E o o 8 B l t 6 H m j 7 B g 2 e x l E x 3 5 B 4 h U m w q B o 5 3 E v n D z 9 o B 9 6 1 B & l t ; / r i n g & g t ; & l t ; / r p o l y g o n s & g t ; & l t ; r p o l y g o n s & g t ; & l t ; i d & g t ; 7 0 2 2 7 4 2 0 1 1 7 7 3 9 7 6 5 7 8 & l t ; / i d & g t ; & l t ; r i n g & g t ; g 7 - - 4 2 z x - B 4 k 9 Q p u X o 1 7 G l - t F & l t ; / r i n g & g t ; & l t ; / r p o l y g o n s & g t ; & l t ; r p o l y g o n s & g t ; & l t ; i d & g t ; 7 0 2 2 7 4 2 1 1 4 8 5 3 1 9 1 6 8 5 & l t ; / i d & g t ; & l t ; r i n g & g t ; v j q q k 6 _ r - B s - N _ n Y w x C r 3 t E 4 q V r x - B s j P x _ 9 E s 9 z I w v p C j g - L g q 6 N g j 2 C _ x I j n 1 C g t G p l c q m 1 m B x 4 r r B h k z F m h Q i h p D m k v C t q u B g q v T q g 5 E _ s 0 b v n q x G 2 u 3 i F & l t ; / r i n g & g t ; & l t ; / r p o l y g o n s & g t ; & l t ; r p o l y g o n s & g t ; & l t ; i d & g t ; 7 0 2 2 7 4 2 1 1 4 8 5 3 1 9 1 6 8 6 & l t ; / i d & g t ; & l t ; r i n g & g t ; u y v z j 3 0 t - B 2 9 8 C 3 x h J r l 3 2 B - x r g C n j Y _ _ k C z k G i i K 8 6 C 0 - _ B v y O t i L 9 q B 3 q i F j h G 3 5 C j z s B z o L i h e 0 w J 0 q n C 7 v 2 C o z I j x D 5 l E - m R w 9 f z i h D o 9 G u - V n o J m - O 3 1 b 6 2 H o m N j g M t y F 1 i Y k 2 V p t J o 9 E 4 h K h g c u 6 c z _ J z 0 H 2 7 E t q Y l 8 v B 7 h H q j c 0 2 V 5 l d 3 j 2 C 8 p h C h 0 u D z 3 8 I v t 4 E 7 7 d - 3 8 E r _ e q 1 n B p 0 0 q C y 5 i z B _ q x X & l t ; / r i n g & g t ; & l t ; / r p o l y g o n s & g t ; & l t ; r p o l y g o n s & g t ; & l t ; i d & g t ; 7 0 2 2 7 6 5 5 1 3 8 3 5 0 2 0 2 9 0 & l t ; / i d & g t ; & l t ; r i n g & g t ; u u j p y h i s - B k l J 0 j c 2 j i B 1 1 n B k h h B k r I o 0 v C y x 8 B z 2 l C j 0 Q o _ G 6 g 4 D o 2 V m y y v B 9 7 x B 3 - l E & l t ; / r i n g & g t ; & l t ; / r p o l y g o n s & g t ; & l t ; r p o l y g o n s & g t ; & l t ; i d & g t ; 7 0 2 2 7 6 5 5 1 3 8 3 5 0 2 0 2 9 2 & l t ; / i d & g t ; & l t ; r i n g & g t ; 5 8 7 u q 8 r 0 - B j 9 k B x v x M 3 7 4 u B k n 2 D h 4 p 5 B 9 - s F g 1 q E 0 y J z z 0 L p u q J y r 6 H 2 9 J v n _ M p 6 u E 1 y L m n 6 N q g X r 9 K 8 r 9 N l s 6 G 1 9 0 B 3 h 0 B r v 9 E 6 3 r O _ 4 1 P k 4 h G w m n J q t h J m 3 n F 1 0 K & l t ; / r i n g & g t ; & l t ; / r p o l y g o n s & g t ; & l t ; r p o l y g o n s & g t ; & l t ; i d & g t ; 7 0 2 2 7 6 5 5 1 3 8 3 5 0 2 0 2 9 4 & l t ; / i d & g t ; & l t ; r i n g & g t ; s g m u t 6 h w - B 5 3 d k w z E o z _ R w 6 T j k h H 8 5 p C x 6 r D q o t F y 1 k G 4 l y D t 5 m B 3 4 X s 1 1 L y l y Q 7 u u B & l t ; / r i n g & g t ; & l t ; / r p o l y g o n s & g t ; & l t ; r p o l y g o n s & g t ; & l t ; i d & g t ; 7 0 2 2 7 6 5 5 4 8 1 9 4 7 5 8 6 5 7 & l t ; / i d & g t ; & l t ; r i n g & g t ; 0 n n o - y g w - B s 0 u B 9 s 9 B i 4 g J x h r E m s h D m q T 8 l b o _ q D 2 o k E w v o B o - E 4 j O o t L o 5 W m p e m 6 b v r y B z - 9 E l p 6 B z _ t G 7 z h c o x s C x 0 i I i q i C j l J - p a & l t ; / r i n g & g t ; & l t ; / r p o l y g o n s & g t ; & l t ; r p o l y g o n s & g t ; & l t ; i d & g t ; 7 0 2 2 7 6 5 5 4 8 1 9 4 7 5 8 6 5 8 & l t ; / i d & g t ; & l t ; r i n g & g t ; _ x y 5 y 7 i y - B 1 1 h B m l 8 Y t 5 d p z l B q 7 j B o r s D 5 1 9 I & l t ; / r i n g & g t ; & l t ; / r p o l y g o n s & g t ; & l t ; r p o l y g o n s & g t ; & l t ; i d & g t ; 7 0 2 2 7 6 5 5 4 8 1 9 4 7 5 8 6 5 9 & l t ; / i d & g t ; & l t ; r i n g & g t ; 3 o p 7 8 m - t - B m 5 u E 3 0 1 B 9 u m H j l p B 4 l u F z 3 o C 3 w h M g v j N x l z C u 3 t E 4 5 d w y 7 H - 1 F 3 u o r B j n D & l t ; / r i n g & g t ; & l t ; / r p o l y g o n s & g t ; & l t ; r p o l y g o n s & g t ; & l t ; i d & g t ; 7 0 2 2 7 6 5 5 4 8 1 9 4 7 5 8 6 6 0 & l t ; / i d & g t ; & l t ; r i n g & g t ; n k u h 4 7 - u - B - 1 i B j 2 j B l h j E w s v k G y q 6 I r 1 8 M 4 z D 5 1 R k - C 6 x C p h E o u j B _ 6 o B z 4 z n B t z r P p 5 E 8 l G - z 0 E y 1 R m 1 C 6 q K x m 8 k B _ 5 F 4 h S x g n B w 7 i C y 4 Z u q 2 B w 0 w P 8 i I r 5 s B j x t p B p 3 1 B w 9 2 G t 7 k C p _ d q q s X 4 5 y O q P 9 1 L v q C t g x O r g D w x m E z 0 q M l s 0 B 3 j b _ w n F y x i E 0 j 9 G 5 n 3 C t g D y o D i m m N v g i D 9 - R y h 4 S n k r F l j t C 6 n w O 1 4 - S 0 h j L - s o R v k 4 Q 8 4 - l B 4 4 s C h s u C w i _ B o l J 6 h G r w x C m i r F 9 7 r N - 1 v N v w W - y g C 0 o g E h _ z O y 8 4 B 6 z 7 C r v - E p _ x E 2 o s 7 B i 5 k W i k 5 K u x C o y 8 S w 9 C o 3 v B p - D 2 m K 0 q d x 7 9 5 D j 6 5 6 G l 2 8 C l 5 _ B t r F x h j B z 9 g B q g k D p 0 1 C r n _ h B s 3 y W m u h Z u w _ C 1 - _ B h u g B o _ v D w 8 8 I g w k C r s v W o r 9 E 1 8 p F 2 _ Z g t F 6 k m B 1 o t C w 1 p B 8 6 L j m F t 6 Q 0 g M z k - F t 7 0 C 2 _ o D v s R m 0 k B s 1 1 B 6 w k R u 1 I y 3 N 7 z P x 2 r D r o - L 8 l t B o 2 q B 1 3 a k 9 t F 9 8 Q g u 4 D y z 2 C u 3 l C _ o l C t m 8 I p 0 Q l n M 7 z I 4 k I o 9 y C o 3 h K 3 4 e _ 7 q B j 9 O x l L q 5 9 L p 9 _ E - 1 f o h V y k 8 E v h G q u K _ n h B p r S i p K 2 y n B k p R 5 u o 3 B 4 t z B 9 l x K k w d y x Q r 9 U w 1 a 7 v h B h q 3 C 4 u E 9 5 H 6 1 5 E k z H j 3 5 B s w _ C s u V 1 n j C 4 h 0 L 6 3 G l - 6 H r t w I u u N r p s D 7 2 c i 6 r B u _ X 6 q w C y w E h j 0 E 6 i h C w t 3 E k 3 o 0 C u 6 z B 9 i w B i q k y C g 2 x C g y s C q i n B u 9 h J 2 j m C l j M g z o D k m h D 6 o O l v F 8 7 k B _ o h B 0 w Q n r i B 1 o r E t z M 7 2 l B 2 j c 4 5 q D 9 7 3 B r - p Q z j L m _ x C 5 5 j F _ s S 3 7 r B w 9 U 4 5 w G t C n j t B 9 6 z G x r k G i m x B t o j D 7 8 V s j t H m 0 y I k v h J r 2 6 E 0 - x B u 3 y a i j q E 5 _ M z 4 9 B v 8 8 E u 9 y v B 3 y _ 5 C 4 m J 4 s 8 N n 8 y Q 0 l 1 C 8 s z D t m p j B 3 u r I h 6 v E w k s t I n h a v x 4 V z _ l B 8 m q C 2 4 o W 2 z 9 d 1 9 4 H 0 9 h D 2 o t B u n l M z p 8 L 6 q r D g p 3 B w 4 v C 9 9 r e - 8 i E 3 s j N v v y E m y r S 8 6 N 4 o d y s i B 1 3 D 2 v n B 8 l e r r O o v S l - l x B y 5 1 r B 5 j 9 6 E 1 3 x _ F p 4 F 1 s S v y t B 7 y e 2 _ 2 D r y 7 I l w 1 g B m _ q D n l U 9 l X m _ v H y g m G q 8 F x - M 0 6 W y h h Q v 0 m h B x v j D 2 _ P _ s g W 6 0 9 x B 6 k I s j 7 n B 9 6 2 K p 6 l B u w _ v C p n i J s r z B k 7 p B s p h C k r f 7 x W m p p D 1 r x M g r 8 n B 5 t I q k 1 G 4 4 y H h _ H s z a r 3 g d h h U n o Q h p 4 B s w x Q y i 2 O u - q 9 B 2 3 I _ - x C 7 1 3 K k o 8 D - 8 k L q _ y T - j 8 X 5 - h V j r o B 8 o w Q s j I 4 5 8 l D v h j u I 6 r g D t i t F 1 1 S _ s _ D 8 h j B o w 4 H p h v Y v z x e x u 6 8 E y m n P g p 5 C 3 u 9 O 0 s 4 E 6 q h E v g s I n 1 r C x 8 J 0 k m B 2 k i B l s N t 3 T s i t B k 8 t B 2 t 0 J 5 9 k E l 4 w J m 7 H m 9 r B 5 h k G u 0 - C y 2 0 E m 0 w B l n t E x 8 q H v h _ E _ _ j K v 3 J 1 l 2 C p 0 x C - 5 w D 7 j n F t j 5 K 2 y 0 K 9 y 0 C w o Y - 1 6 D g 5 0 Y u 3 i B k _ w C 6 m o F q n _ C o 2 i J s 5 u M 9 r 7 B 8 m t z B k k s D 1 n h B z y R q 3 1 C h v 1 E 3 _ j C n k s M 2 5 w V u z z D u n 8 O o z v C q m m B 2 j l C i j t C _ 9 7 K y k l B x u 6 I u y 1 V h k j E 5 0 2 Z h g u G _ q h E m j u I 5 3 m C l i s F w j m J 5 _ x C l z i B t 9 _ D v 1 t N z t Q z 0 n F y 8 o F g _ 3 P w o j G x u w C o 8 - E 0 - n C g 9 z P 0 1 q B w n 0 D 7 y _ I 5 6 u B m v R 5 u E h 9 c u 6 7 E 9 g U h j m C n 5 r C u m k B 8 j 2 R x l - B 4 9 w D o l E v p m H 5 3 E h h I 2 z H l 0 3 C - i 0 E w s K n y j M l 6 g h B k 2 8 K 4 y H z 5 I r 5 p G 7 k 4 B 6 0 t L v 3 2 B q m 2 J _ 2 K _ _ P p 2 l E t k 8 G 5 j l L u m 3 G v 5 i B 0 z 5 C r r 2 C 2 q k i B 7 v z C 3 5 7 B _ 9 d s 7 y H o p L 3 x u B t g x D i 8 v E 8 h w b t 1 8 K 1 g 8 D - 7 X r 4 6 L y 1 q J 9 m w C r y p D j 5 y J y 0 x J g o q D p y t L p o u C q 5 j M h w v K y l 9 E 2 u h E i 5 _ E 9 r h G z k 3 E 6 l t 1 B u 9 w C u 9 J 7 h w C _ 9 w K 5 y _ C _ y u G q 3 f m 4 s I w x h Q z i c s h 0 B l 7 j J 8 r - E o z 0 J 5 x o C i h 0 J 8 t w B r w Z 1 x z J x t 1 a l 3 Y j v p W 7 g g F s j k I 1 x p W v 6 0 D 3 3 w D _ 4 o i B z 1 3 i B 0 0 q D 3 j x I n q l K m t h H 4 s p G 0 j y P - 9 n D n _ t L w x 9 D j 6 w E - i s F s q 9 D 3 0 O 1 y m F 6 _ a w - 9 C z r L p p 7 M p v p D 8 i 5 D w t x L 6 v s F 3 s i C y 3 q D r 9 9 H 1 l j G s g n W j 8 9 X 6 8 5 J r g W 4 _ - C - t _ D 8 z 9 B 4 7 3 O h 8 6 L 8 w v y B 9 8 X l g m t B 9 m S 6 2 z D 9 p x D 5 m e 5 p z B 0 5 R s 4 v O q 2 0 T l o 4 G p y T 5 2 k i B o v h B k s 4 D 4 n 7 G 8 r y Q w - k B x j r F s x v E u i q G l 1 0 F 4 t 2 B 6 p o C y r - C 7 i 4 X k q i P r o _ F m _ 2 G 4 u z l B r n D v - 5 D m l n B p n n F w k m C w g 0 D _ _ 8 D 5 l g R r w k T v _ 8 C i m g C t g g w B 6 q X m - v V t j 3 N k t j D t w k E 0 5 8 E z v r G x i C w 2 1 F 1 n u H 0 - 6 D j 5 j f t t z L _ _ v U j 9 s D i q i C k 9 q L i r q W g t L o 6 Z 2 j 4 L x 3 r Z 0 3 q D p i m i I t x t n J 5 i 8 D h n 6 M x t y D j x o z C x 6 t M g _ Q m k q F o t v C 1 z y i C q m l L i o n C v 9 h B y x u F k 7 x D 8 m q G m n v C z 9 o E 7 v m B r y 4 B y p j K 8 3 t D w _ t B o 9 r J 5 7 S s 0 q I j w j G y 6 h B 5 j h M k s n C 2 j M q 2 m O u g r B 4 7 Q o - z D q 7 1 N j - X x u q J t z r F _ 6 s B j o 7 C - 9 v S 0 p o S - l x G o h 5 a 2 j z E 7 - l F h 2 f p n - B r 3 2 l B n j h v B n k 5 E z 4 4 K r y j C 4 6 n B 0 1 m w C 7 2 p E 5 0 e 7 8 v B t w 8 B 5 l r s D h p g E k w y E m y g k J o 5 E i 1 6 B 7 h u F 1 n K r t a - g h F s o R 4 _ g B g w 5 N r - q B 4 4 6 C j 6 X n 5 B 2 3 W n 7 i D _ - i B - _ L x 2 Y 6 4 V u r D g 7 y x B 2 z j B o 6 t J y - 2 C n 1 4 J t r P 8 5 1 W i 8 I h w v S 4 g q E p 1 C g x M 0 v I l k _ B j s U t n h R 4 2 z F x o D q h f 2 6 h F p i I o h 5 F j t a 4 n R 8 0 F k i y B l z j B l o h C 1 z D l z V h w - R r m 1 D l s k E p h F p n 6 C _ g e n q - C x _ D v u 9 D - 8 i i B j n p E 8 6 W x 4 t k D h t j J 3 n t C 0 g 7 E 0 j 7 m B i i g _ D _ x s I y g 5 B i 0 z C j v 8 B o y R u w d 3 n g D w 3 m B p 8 v D r - 7 D i 1 5 P w y V o 7 J w o h C 3 2 y E m y c w x 5 D q 9 B x x B m 9 O h h B 4 2 C v a 0 q B i j B l 5 C z r B v j H p r E p i U _ _ W 9 y I 6 o O w u B t n B m w C 5 s a 5 q V y W u u w B 9 k E 1 r B i l K 7 j U 3 t E 0 7 j B 9 g F s k C w 3 3 B w r K i 7 p B 5 3 E 7 T _ - T q - L 7 g K 7 1 C v o J x _ E 4 v E h _ Z 4 7 w D 7 2 D m s r C l y 5 G 6 m I y h u X y w i J 5 1 M 5 p s 8 B 4 k u B _ 2 6 F w 6 x w I & l t ; / r i n g & g t ; & l t ; / r p o l y g o n s & g t ; & l t ; r p o l y g o n s & g t ; & l t ; i d & g t ; 7 0 2 2 7 6 5 5 4 8 1 9 4 7 5 8 6 6 1 & l t ; / i d & g t ; & l t ; r i n g & g t ; 9 - 0 z 1 0 m w - B g 5 w D p i i I 1 3 m G j y O 5 g l Q z w 0 B & l t ; / r i n g & g t ; & l t ; / r p o l y g o n s & g t ; & l t ; r p o l y g o n s & g t ; & l t ; i d & g t ; 7 0 2 2 7 6 5 6 1 6 9 1 4 2 3 5 4 0 9 & l t ; / i d & g t ; & l t ; r i n g & g t ; 0 p 1 q u 3 9 u - B v q _ Y v _ Q - - 5 P y - D 6 k y L n _ S 8 r v B m m r E & l t ; / r i n g & g t ; & l t ; / r p o l y g o n s & g t ; & l t ; r p o l y g o n s & g t ; & l t ; i d & g t ; 7 0 2 2 7 6 5 6 1 6 9 1 4 2 3 5 4 1 0 & l t ; / i d & g t ; & l t ; r i n g & g t ; 3 9 1 1 8 l o s - B y u p J q t 3 N i w z B 1 k k u B y n _ B k q u B 9 u V v 7 4 B z 2 k f u - 6 B j u a i 2 C 8 0 6 B m q x C 6 6 f 9 p j B o l w I h m 1 B 7 q K 7 z J 9 i 9 B u 8 i C o h 1 D & l t ; / r i n g & g t ; & l t ; / r p o l y g o n s & g t ; & l t ; r p o l y g o n s & g t ; & l t ; i d & g t ; 7 0 2 2 7 6 5 6 5 1 2 7 3 9 7 3 7 7 1 & l t ; / i d & g t ; & l t ; r i n g & g t ; r 8 - z l l t w - B h k v F _ w 8 B y 9 4 C k i 3 C & l t ; / r i n g & g t ; & l t ; / r p o l y g o n s & g t ; & l t ; r p o l y g o n s & g t ; & l t ; i d & g t ; 7 0 2 2 7 6 5 6 5 1 2 7 3 9 7 3 7 7 2 & l t ; / i d & g t ; & l t ; r i n g & g t ; s 5 q 9 0 n 1 u - B w o r C 3 5 R 2 w O _ n a n o i D 1 7 j D & l t ; / r i n g & g t ; & l t ; / r p o l y g o n s & g t ; & l t ; r p o l y g o n s & g t ; & l t ; i d & g t ; 7 0 2 2 7 6 5 6 5 1 2 7 3 9 7 3 7 7 3 & l t ; / i d & g t ; & l t ; r i n g & g t ; o 4 m 7 - 5 9 p - B u t R w 6 1 M - x b p 5 j p E g q w g B z 1 8 F 6 y y B 0 l 1 C z 3 j Q p 5 l _ D i w o k B & l t ; / r i n g & g t ; & l t ; / r p o l y g o n s & g t ; & l t ; r p o l y g o n s & g t ; & l t ; i d & g t ; 7 0 2 2 7 6 5 6 8 5 6 3 3 7 1 2 1 2 9 & l t ; / i d & g t ; & l t ; r i n g & g t ; m 6 r i q 5 2 r - B - 5 b z n z F s h s B q 1 S 1 9 p K l u i B l 7 t B j 4 9 D 4 8 o F 9 0 h L 4 g o H 9 k l F w 2 6 J u - 4 F 4 i U s w 1 B x g q C - 5 v H 6 7 h C i 5 c 7 j k C 8 k s C j j g B 6 n d t i 7 B y 1 Y 0 n 6 C g r x B p o p O g q t C j q x _ D & l t ; / r i n g & g t ; & l t ; / r p o l y g o n s & g t ; & l t ; r p o l y g o n s & g t ; & l t ; i d & g t ; 7 0 2 2 7 6 5 6 8 5 6 3 3 7 1 2 1 3 0 & l t ; / i d & g t ; & l t ; r i n g & g t ; - - l l 7 2 6 y - B 5 j s C 3 z L t 6 r C g 2 p G 3 y p B 0 - g E & l t ; / r i n g & g t ; & l t ; / r p o l y g o n s & g t ; & l t ; r p o l y g o n s & g t ; & l t ; i d & g t ; 7 4 2 7 5 9 6 7 6 1 6 5 0 1 6 7 8 0 9 & l t ; / i d & g t ; & l t ; r i n g & g t ; _ k l 7 0 i z u - B 7 2 y B 4 g 6 B x _ i B x v B k 3 0 B x p x M 9 W _ q 6 D v r I q t 4 C x 2 C l r 5 D 3 v C j 3 C r o x F 5 5 v i B s 2 6 U v - o C 4 x m G p 9 V j w p B w 6 9 M r v T j l 6 D 3 7 G - r C m m r B g h F t x t B n k W v g E m - E 2 z i C 5 n J j - n B o h n C k j o C v m q B w 6 F k p i H 3 l 8 H s x 9 O x a r h l S p 0 6 J t m x a 1 q _ C s m J m - - T w 0 t V 4 j x E n 4 4 C z 2 V k 1 m B n v 8 e z m m B n x e p z n E h _ r B k j l C 2 k 0 B _ o n D p 3 g B y v v D j 5 w G y 2 f g 1 n B h 6 i D 5 v j B x 9 O k - d _ - N 8 q Y u l R l k Q y v 5 C 1 z m C w 6 n G 8 y 6 B - x - m C 6 s n K 3 q 3 L 2 p Q h r h C x h C h 9 p I q 9 L x D g g m E y g 4 B y l u E 9 u 3 B 3 9 8 B 7 _ F - f k _ H y 4 f j o g D 5 9 L q 9 - C w p j E 6 v y C 0 - 6 F 2 0 - C u t _ C h 4 J u l 1 B k 8 y B 1 8 V i z n H 8 p N t _ e x h U 2 8 i C p p j B 2 n B 7 k o B 7 y o E n i O 9 6 6 H h u d 0 r - g C 1 g 4 H _ i l E g s v F r 2 j G v _ t R m _ H k w s C u x 3 J g g s T g g 5 I _ v w d 4 3 y Q 0 v l D j n 3 J v g r E j 7 k M 9 v 0 B z 6 K u o a n t R l t P z m C o l s B 4 4 i L k 2 F _ g 7 B y q S t z E 8 6 I g 5 S v 8 C k m 5 N i p l B h 9 S q t K r 2 Q 6 6 J l 7 m C 0 w G w 4 N j 9 l F o p L t t F 6 w j N 7 - v H 0 p i B 0 7 C 3 r x w B 7 1 v G x - h F u i r E g v y G u 9 z B & l t ; / r i n g & g t ; & l t ; / r p o l y g o n s & g t ; & l t ; / r l i s t & g t ; & l t ; b b o x & g t ; M U L T I P O I N T   ( ( 1 3 . 2 5 0 1 3 9   4 5 . 6 7 3 9 8 3 2 ) ,   ( 1 3 . 6 4 3 1 1 5 3   4 6 . 0 5 1 3 2 5 7 ) ) & l t ; / b b o x & g t ; & l t ; / r e n t r y v a l u e & g t ; & l t ; / r e n t r y & g t ; & l t ; r e n t r y & g t ; & l t ; r e n t r y k e y & g t ; & l t ; l a t & g t ; 4 2 . 3 3 2 3 6 6 9 4 & l t ; / l a t & g t ; & l t ; l o n & g t ; 1 3 . 9 8 4 3 8 8 3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8 1 1 9 2 8 6 3 3 9 9 9 3 9 & l t ; / i d & g t ; & l t ; r i n g & g t ; 6 9 h 1 g p y m 5 B 9 v 2 H n 5 7 s T u 8 l 8 S w l - x M _ m k Q i _ r i B l n 2 b 2 u z s C 3 l o r B s j l y F t i x u D z u l k D 5 i 9 R 3 u 7 e j o p Z t s m z C i t 2 x B 7 m 0 O l v u s B o l j 7 O l m 2 t F w j 0 p B 5 g k O g 9 r S s y z 7 B p y 3 C m 5 q 0 B j 3 y 7 C u y 7 Y q q 2 q I _ m l Q w u o G 9 v u g C r x u w D 2 6 w X 4 h 4 h C 4 z 3 B t z 5 F h w 5 G 3 j h 2 B g v x j C - t 1 a z 2 y l C n g 1 L u g y J t 3 0 h F n q x 5 C w t h h B x 5 8 T w 0 8 v B 0 6 7 - C j v 8 w K _ r o 5 B 2 i _ O s u m I x g 0 T m 1 3 _ C x _ r G 8 2 t o B 0 3 s U 4 7 s 0 C 5 h x J n r 8 N 6 x k v C m x 4 S 7 y z P t 7 k O 9 k 6 V h 4 p o D 7 y i L 4 5 x h C o j 3 M 9 g 2 e 2 v p j B 7 m q K _ j j n B 2 _ u E l x x D m 9 9 N u s y V 8 2 x w B i t 0 D 0 5 h X r g i w B g 8 n 2 C 5 5 0 Y 5 j 3 H g 6 s t B l 1 0 5 B o 7 8 c 1 t 8 L l 7 n M - p j R x 9 6 P r 6 i P 1 j n f 1 x n J h x 0 J k 9 _ J 6 _ x I m 6 m I y x i E 7 7 r C o k r K 2 _ i O 5 m k R 4 3 y M l h l I r s - p B 0 i _ H 6 z 2 P s o w P z g q 6 B h 3 2 6 D n n t 0 C u i l l I t j 4 o D 3 1 x 0 D x x 3 h B i 2 s s C 9 j 1 k C q k z r C r 5 s 7 H q 7 7 o B 0 _ m C 9 3 2 O 5 o w w B v 6 9 S v n k y G 0 z n n V m s _ Z x g n Q l m m N 7 n 0 D w 7 n I 2 l _ k B 9 z p E _ 1 t D k 7 w B 8 5 k 9 B 8 4 i e _ u l D o u s D 0 o t F v _ r i B p z 7 d k i l S _ n 7 z Q j z 5 t Y 8 x s v y C w g o J 3 q h l B v p l T 0 q 6 u B n 6 k Q 3 8 k U n l 5 W n 9 6 j B y 5 j f 8 k s a 7 8 p M k i 5 V u 8 h H x v 3 v B n j j M n 2 x O t s q e u v m I p 3 P p 0 - r B i w 3 9 D l 6 k j B 9 y _ l B k - k O t t u T r q 3 v B l 7 6 n C l t _ g D l y 3 n N 7 9 0 a p t m L o 9 6 C n s h I n s 9 l C 9 6 k D k 8 j 5 B p n p y D h w 5 a x 3 2 v D 3 v u c 6 5 u s B q 9 2 y F h 7 6 o B z r n g B 3 2 y R u i z S 2 m 0 q C y l n H s v 5 j B 1 t 1 0 B l v z t B w 8 z K r u j 8 B s w 4 u H h - m S 2 i 9 H _ x - 7 B t _ 8 p B z l l m B v 0 7 2 B x i 6 E m 4 8 n C u u o R o v y o B 5 s t r J 1 g _ S g y 1 r B r l y l B v m 4 I v 6 l K o 3 x 5 C 1 h x z B q 7 r d q 4 m j B l r t 0 B j 0 6 I l z 9 Q 2 t _ J w 1 p E m 0 y I 4 k z q B q s r P y _ j S m 3 j E 7 j 9 8 G 4 8 p g B k u j x F q 2 5 W k q 4 B q s 5 I p l 1 k C 2 4 l 1 F v 7 q 0 B 0 g p Z s 4 t g B s 4 x F l j l n D k w j g D y y 8 I t 0 r w E k g g S _ z s T r h g k B p k q - D s 1 i x L s r 6 m C q l s h C k u l J n _ v C o r v 7 Q y 4 l 4 D x 2 0 k D q j 5 r D h 8 8 v D w 8 w o E 4 j g m F v 0 o y D m 8 v b _ i 2 P w n l G q r 5 E n 0 2 y D 2 t s n G u z p 7 B v w 1 p B j 9 t x B k 0 t M 0 1 w M q k 6 p C 9 i 3 Y x n 3 m B p r 8 b 6 p 5 m B s y y 1 B l q w X 2 o v G g y h q C 1 1 j n B - 4 x 9 C i 4 o J w 8 m 3 B g i 3 k L p v 4 m E u k 1 j B u r h 2 B 9 6 p G 7 p p O v p u J 3 x x b t o 0 I m 5 2 M t _ g M z w w W r k 8 L h v v t F k 6 1 K 7 r u o C 1 9 z x B 7 8 j r C _ 2 t 2 B p r x y E p 6 5 v D 2 8 z S 3 p z 0 Q p r 1 q B _ 9 o Z x x o P l 3 u Z p 0 i L q q w - U n x q t B - 2 o E p p 5 j C 5 h 3 Q 0 6 _ x C - 7 y H v u 0 p B l v t m C n h j a 7 2 l g B g m 5 3 E 6 m g w B q 6 i 0 L 2 g k 1 C & l t ; / r i n g & g t ; & l t ; / r p o l y g o n s & g t ; & l t ; / r l i s t & g t ; & l t ; b b o x & g t ; M U L T I P O I N T   ( ( 1 3 . 7 6 5 5 1 7 9   4 2 . 0 7 3 1 8 6 7 ) ,   ( 1 4 . 2 5 4 1 9 2 9   4 2 . 5 4 4 3 9 5 1 ) ) & l t ; / b b o x & g t ; & l t ; / r e n t r y v a l u e & g t ; & l t ; / r e n t r y & g t ; & l t ; r e n t r y & g t ; & l t ; r e n t r y k e y & g t ; & l t ; l a t & g t ; 4 3 . 1 9 1 0 4 0 0 4 & l t ; / l a t & g t ; & l t ; l o n & g t ; 1 1 . 4 5 6 1 2 1 4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5 . 7 9 4 5 4 0 4 1 & l t ; / l a t & g t ; & l t ; l o n & g t ; 1 2 . 2 1 7 9 5 4 6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4 2 . 4 2 3 9 0 4 4 2 & l t ; / l a t & g t ; & l t ; l o n & g t ; 1 1 . 9 9 4 6 8 3 2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r e n t r y & g t ; & l t ; r e n t r y k e y & g t ; & l t ; l a t & g t ; 4 3 . 5 0 3 7 9 1 8 1 & l t ; / l a t & g t ; & l t ; l o n & g t ; 1 3 . 1 5 5 4 2 1 2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0 8 7 0 1 7 9 8 3 8 3 6 2 1 & l t ; / i d & g t ; & l t ; r i n g & g t ; j - r 7 3 7 q l 5 B g g v o D t t v F r j w I 1 l m o B g 0 l K 3 l 2 - B x j k u D w p v 0 C _ s k D u h k l B t _ k i C q l s E 1 7 m - E y 4 p a i _ - S s _ u n B p m o k C z 8 m Y 6 3 o Q 3 2 v - G 4 y 1 1 G - 3 x u B 3 7 3 Q g _ 8 q B w p 3 U l r 2 o C o s 3 U z g v 8 B k 3 t c u 3 r v C o 9 m I 9 - o 0 B y v o b s 9 s D k h 5 P 7 i 3 S 5 0 x Z p 7 2 3 B z 0 z i B q o r - B g i 6 g C x k 1 m B t m y S 9 k 4 J i 9 i O j u 6 E i 9 4 D w - k V 7 3 l Y 2 w u b m g g w N u - u 1 B 6 x u n F x k o l C o 1 j Y g r g u F x o 5 N r _ k I t g r h B 6 q u W l z m f m 4 _ y D t i n T w 9 w Q m 7 9 o B _ 9 2 m B s k m l B 7 z x L l t q z B 5 - z F i r x M 9 k x X i n 2 E 9 y i J - _ x E y m g Z z 6 i m K q y m S i 3 3 i B p n j Q o 2 g T j k p j C 8 l - a j q s E i 1 w z B - o t a 5 _ x d m l u v E 9 x g y B 6 t t i B w l x L 7 5 n 5 D g - o q B j 3 0 O v 0 z w E m s h 0 D u r 8 2 B - 9 x E 0 8 r F z 9 - L 5 1 r V z q o 8 C r n n I 2 4 y 3 B v i 1 i C q 0 k 3 B w - r M w 0 j j C h 5 y q D n 9 r c 1 w x 3 J 7 y q g B x n y L 7 6 y F 6 o 7 8 C n m o 1 D 7 l o _ B - j s S v 5 o R 6 6 m o C - q z X 4 8 v w I q 6 h 8 E 4 q j D 1 1 7 q B o h 6 J m p i N s x h J - - t M h g 2 Y i h k 3 B 6 g q Y 3 g v z G 9 h _ D 6 w 1 2 B 5 2 v D k - g P i k 8 J x j - B w t o G w j j p B 6 p t J 6 3 p a x 8 4 E t 7 - x U q n 4 8 M n h h n G o q 9 O q w o H r 7 n X z 1 4 u B 0 0 g E z - y 5 B w 5 w L i z o S x q 8 3 C 3 y l p B m n v d 9 7 v V 4 _ t 3 C u 7 g g D n l o y B 7 0 x k C n w o L i p q f w 8 4 1 J _ k y r G y 9 X k w p 4 C y 7 3 0 P y k w 7 C 1 n 4 G p 9 s 4 D q y v 1 D j i p F 0 s j x B 4 n n j B v w j 5 B _ j 9 z O i 1 o h B m x k 7 B 6 k r y G k l z r E u z j n B 3 j s r E n q v 5 J u k j m B 1 g x X s n n 2 D h k j x G k s r s C 0 v 0 5 G 4 t u j H 2 7 y d _ 0 t 4 r B n 1 y N h s w I h 4 o C t - k C i l i C _ r h C w 8 9 B 6 4 7 B 9 u h C x u m C p 8 u t B j g 6 p B - v t l B 3 p 1 L 3 p i I s 3 6 u C k g l a - t m W - 7 g 2 B s g r 5 D w t x t B l - s u D p 4 1 P 9 _ u I 1 l 7 I 7 w l - E 5 3 0 o C 3 n r o B 3 - r E w p - a 7 - i x B p u r W j - k 9 B r t w K m - y N 8 g y c z m h I h 7 o C m 8 O m v 8 G 6 j F w q Z t p 9 B - i n E n - V u i o P 9 k e r 8 p F s 4 l I - h r T t x w C 0 g i B 9 8 n B v 4 I h w B g u P j P - x L j v B h u B 8 T y h D 6 1 F 7 1 D s M 8 j B 2 T w G 0 - H t w i B p z v I 6 X 4 r E j g C o j E n u U 5 0 l C 6 4 D 4 k 5 F y t c i k B z N u L 1 4 B y 7 i B j t B 1 z W m H _ T 1 y B 6 b j 8 D u 3 B 3 3 I 0 s g G l v s B y 3 B z n V w 3 N t m q C - _ 3 E m r U _ k D - 0 P 4 h i C t h E s x J 0 f m - e g m C 3 _ C 9 v h B 5 t B r 5 r D i 8 r P _ x 6 S w h D u 7 B l P p H p - 4 C 4 5 7 B i Y 9 8 x B m h G k b z 3 J x m B o 0 F h p o I q t B g z 9 B n q b y k B 0 3 B t _ v C - s e m 7 h F u - I n 8 C m _ B u j 8 H 1 k B k h C m H h _ 4 G 1 j B t i H 7 L x t C 9 g E 7 T _ k z F _ _ B 9 w a 1 Y o v l B s 0 l K 2 m B w x - D y 3 7 B v g w E w 9 N p _ H y 0 W x 9 j E 8 S m 8 B 1 S j y - B 7 w H 9 5 y B 2 z h B j 4 u C g 3 D l 7 T 2 L x p B g j B g l 1 C 1 6 F v w D i m n B _ - p E i 6 R t k 7 B i h D i h B j R t h u F 5 8 D o z c n x B m g D o h u B 1 6 D 0 5 n D 3 u 2 B j o P 1 x O h 9 L w s G o 3 m B 6 i R v y t B z 4 I y 7 P - 8 R g 7 3 G x W 8 z P l - - B i 7 m C 5 - q a 5 5 9 C t i 1 B 2 X x 2 9 E 5 w x C u p 5 E j h B 6 - G x r B o x - O 5 P v h D z g I u s H g L 7 y B n G v 5 6 I i 0 S q p 3 C 0 H o f 9 p s U x 8 E 7 o o K k v B y w 9 L v 7 B 6 c k w Q 3 t O g P x q W k T 4 7 Q n z C - u f w D r z X 3 7 D h 9 Y w D h v Y r q C m _ D s h D 6 t D g P n q r B o I l h d 0 o B 8 - d 3 J m q r B n - E 2 3 q B i T - 8 r B 8 3 C y v E x E z v I 7 G 0 v I o I u n I _ O 8 5 C 6 c 7 5 C h n E 4 x G o I 7 j E q 6 s B y l C 6 n m B u i B x 5 Z 5 o q C 7 K - X k _ k Q s N 8 T y 9 z O k r D x N w j Z 8 h U x 0 4 B x g 1 B j n H u c 1 a g s I k F j _ O k t e 0 8 B s H y J 4 U k V z 5 k B g n d w s C p 5 c z q n D x F n _ 9 D _ t x F r C v t _ D o 5 C t 1 y I 4 q a _ d k P u w P k h l B y 0 9 B o v G 8 5 s G h 0 r C j y r _ B 3 4 q h D u 2 D h o B z 4 _ 0 C v G w u E x 1 p I u a v h F m I 8 g B 0 F r 9 4 D k x J 2 7 V t 3 H x J i k C 7 t s B n 4 C 5 0 C j a 9 9 C m 2 q B k 3 C y 6 - D n u z K s 4 9 B n w 4 C h l m - C x p 8 3 B x s 8 3 B j 2 1 6 C 1 m h 8 E 8 5 u M y o t e m u t 5 B n o o D u q j B l u - 4 F z 8 _ D 9 i l M j g u P p r j z C p 3 q q B _ _ l y K m k i B z 6 0 B l i g C 3 n s B m 4 v C 9 8 4 m C w 2 k 9 4 D z q 2 4 g D 0 - 6 6 C - r 5 I z y y c w w z r l D - h h n O _ z 3 9 C 1 1 s k D n z o k Q 9 u _ E v - 7 B 4 h 8 4 B p j j B 5 4 g L y p x T 0 y y Z q _ z p B k 9 9 f j 8 u R 8 o y E m q 6 S j n 6 B 3 m k y B x m j s B 9 k 6 1 F o k p i B v w 9 q C j - 1 O n x z t B 4 v 7 l B g i 7 k F q - n y B 3 p r k M n 3 z N x v q o B w g r P 1 5 9 9 C o n y 1 E 9 v t 8 C l 7 i 7 F i 2 o g B 8 5 u y Y - 3 q 4 P i y g 3 B r 0 t F q s 3 Q 8 0 7 G 8 9 z Z 4 t 9 t B v l 4 L 4 1 8 e l - o b m 2 u P y t g d _ 8 h Y 7 n 5 w C 9 o v v B 8 2 r J i r l D k 5 m G x n _ L 6 6 4 H h o n J 1 t x Q 2 3 - F n - j h B 1 s n 5 B 0 v 8 B v q j o B 6 u 5 Y m h g D 3 m h J y z i f 4 y 3 Z p q 1 0 F i - r o B k 8 8 0 C k 9 t w J s p 3 a 2 x 8 6 H m h 1 M o h o z C 4 7 9 _ B u i s D 6 3 k O n 0 3 1 B 5 p _ c g _ u 9 C 0 1 z - E 8 q 6 t D z w w n D _ m w c 4 6 7 k F 9 8 r N t 5 t j B p 7 h v B k z v _ E k z 8 X y m 4 k F s p t a 9 v _ R r 8 5 I x _ j b k 5 m R u s h i B 9 5 m E g 1 p Y h w u f k n y L r r 6 6 D j 2 t F 2 o 2 y B q k 3 8 B 8 o - 7 B m 2 o Z - o 3 W j r 5 R o 8 7 q C 4 j t x C v q w u C k j z 1 F g x 6 5 C 6 h 7 5 D n k 4 N 4 p t t D m 3 s S 0 h 2 W 8 - j 1 B p 3 z 4 K o h 9 m F 7 u z 9 C 6 g r Y j k t 6 L h k v E t t x M _ 2 0 d 5 s q F g v v q D k 1 r P v 4 n n B o 3 y 2 F x 3 7 6 B 2 r t E t i m G y 8 k J i 4 l v C 3 r - o E l v z M i y h m J & l t ; / r i n g & g t ; & l t ; / r p o l y g o n s & g t ; & l t ; r p o l y g o n s & g t ; & l t ; i d & g t ; 7 2 1 5 2 0 8 7 0 1 7 9 8 3 8 3 6 2 1 & l t ; / i d & g t ; & l t ; r i n g & g t ; g 0 0 p 5 4 u 1 6 B w y n h B - l z n B 8 u _ H g x 7 C u 9 x H 5 7 z F 9 u x 3 B 9 v m 2 B 2 6 j F & l t ; / r i n g & g t ; & l t ; / r p o l y g o n s & g t ; & l t ; r p o l y g o n s & g t ; & l t ; i d & g t ; 7 2 1 5 2 0 8 7 0 1 7 9 8 3 8 3 6 2 1 & l t ; / i d & g t ; & l t ; r i n g & g t ; l _ 8 z s h v 2 6 B 3 s m f m n p p B m _ l m B _ 1 m O t l 2 C n s 7 D z y r C i v 0 V 8 l 1 K i 3 y Z & l t ; / r i n g & g t ; & l t ; / r p o l y g o n s & g t ; & l t ; / r l i s t & g t ; & l t ; b b o x & g t ; M U L T I P O I N T   ( ( 1 2 . 7 4 8 5 0 4 1   4 3 . 2 0 9 8 2 3 ) ,   ( 1 3 . 6 5 8 9 1 1 6   4 3 . 7 5 0 6 3 9 8 ) ) & l t ; / b b o x & g t ; & l t ; / r e n t r y v a l u e & g t ; & l t ; / r e n t r y & g t ; & l t ; r e n t r y & g t ; & l t ; r e n t r y k e y & g t ; & l t ; l a t & g t ; 4 4 . 8 2 8 7 5 4 4 3 & l t ; / l a t & g t ; & l t ; l o n & g t ; 8 . 6 6 3 0 1 8 2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2 0 6 7 8 7 7 4 8 4 9 5 4 1 & l t ; / i d & g t ; & l t ; r i n g & g t ; h p r u - - i 4 y B l s o 0 B s 9 x I 3 - 7 D h v 8 k B - _ i W y p k h B - 1 t I p _ x m B 7 2 j P 5 k j R 3 r 6 1 D y o l f 6 1 y J w u 3 L o p _ b t o q U l t m q B o x - N 5 h i t B 9 3 t - B p 3 z n H 9 7 0 m B 1 _ t E w z w H z 5 o T s v g J 4 i k S n - u F g 7 h 3 D o 8 n 5 B m h 8 E u q 4 2 F s 6 l a o z q d k v y 1 B r 5 v 2 D 7 1 x c t o 0 8 G 1 u 9 R 0 n u 2 B u _ o I m w 8 N - 4 l 4 B 1 2 h K 3 6 o x I o _ 3 c t m s U 4 x - e q l h P 3 7 2 E i 4 0 X l l 4 Q - 6 4 F y - q F z y 6 W 4 5 y S w k 3 E p w 3 J 5 i r W x k i f u 9 p N h k m n B - 3 t Z o l o p B 3 x l L 7 r j T 5 u z D g 8 h _ B 2 n n X x - n I 6 o _ v C k _ 4 O m 9 4 L n q v O 5 u 3 g D 3 x m o B g 1 9 b _ t s c v k m C 6 2 r k C h m m S z t j N t _ - O 0 m 9 h B o t v m B y u l m B 9 _ g m B 2 i 1 C p 2 9 - B p 7 k Z s 6 4 Q x p 4 e 8 5 j 8 B s _ x - E p _ 1 _ B j 4 1 y C w x _ Q q z 5 b m 6 q k E x i v v B 1 _ o 1 G w y u c 7 _ 7 z B u 1 t j C q 0 p d _ o z 1 B j r o h C y 3 m h B v m 3 G j 5 z v B 8 i q 3 q B w o v z N h m n F - j 0 Z h k y l B 0 u _ k H 2 z 2 v B m m w H s 2 9 C q s k E r n C - r u x D 4 l 0 L w j q v C l 3 j k B - 5 k 9 B k j X t n x m H 7 s 6 F w p n F 7 i w k B 4 k y F 2 1 q E 5 0 o m B _ p 6 Z z i u 9 B 9 y u s B v n v k B 8 s 3 d s 3 m F 1 z u _ B w 6 s g E y z l a - i m j B g 2 _ s C - 3 n I 8 n q p B r 0 m b n p j N 5 j k 5 E i _ q I p k 6 U 1 y o 3 D 8 z h B j 5 6 0 D h 2 t M o 2 j h E _ 4 t w B _ 4 o G 8 6 w Q o 4 h h e 0 u 4 P y 8 n 1 B g w 5 - B g g 3 4 B n v u Q 6 s g R u t 3 g C g o y t B 1 j 4 z B h 1 p u B s w l T 1 9 n 8 O r _ v t B 0 l j B j o v z C r k u Z k k - g D 6 9 w L t y 5 g B _ 7 v i H 7 x q l F y u r S h r 3 Z q - _ g B o j i i B 2 t t x C u h 6 7 D v n 8 b r 1 t m D t h v 3 B p x 7 v C m o _ n D - x y t B r 6 h c g j 7 k B k w 0 E t x l 5 B z r _ b 0 7 g V 8 4 4 I o 1 w G 3 s 0 u E t i 1 J i 1 m C - o w t D t o j w B i 0 p R _ w 5 y B y 1 z K 2 t g a l _ u q B u 1 w X p _ q d v j 6 h D 9 r x U 0 - 8 e o k x h B o q o _ H m w 7 h C _ u 0 c r h l y H j - I t 6 p o D m x t 4 S v m 4 9 D t w 2 3 B h h t h B 0 z 3 W - 3 r 2 C t 6 1 r F x s _ Q 5 g v m D v 8 h 2 B t 6 u 9 D w k j 9 B w u l 7 B 4 q 6 m R s w 3 q C l 7 z m C 0 - _ v B 5 n 5 g H u 6 h N p o _ W n 2 p z E r 9 - p E l w u y B 5 v 2 x D _ 7 2 o D 4 o t 1 I 7 t v O v z 1 E 1 y - h D 3 r h O _ o 2 n B p 3 w J s 7 h X 7 x _ H k t 5 a v y j h C y _ w g B k _ 8 0 D l t - E 6 p h k B 1 s - X t 7 k y F 1 4 w X v 3 1 G 6 3 y o B u k i W w g 4 _ B y 1 t Z m 4 o l C 0 n _ q C t r 4 g F q j 3 s H y h 1 J 3 5 6 X r n o D 4 o u b w u s k B l x 4 I x 7 y t B i i 3 M g - g N y z n V q r g k B u v t 5 B t 5 j K j l u E s 0 t l G u m 9 g B _ _ l w B u 9 k i B t 1 j S y 8 v r B o i r 8 C v z v O 2 o - u B p 4 i p B n v m T o w 1 K s z v U m o 8 O 5 l 1 L y u 6 1 F n q h r C 7 r s y D z h k G g p l P 1 - 5 d w i 4 a z z g V y g 5 h C v i m c 4 n x 0 B 4 o p M u t k R 6 q n H 9 m v 8 C t 3 q q C 8 l k F 6 6 q E _ v 5 1 B _ z s M v x m R k i - U x i 1 i B i - v h I o l k D n 8 _ b 8 i z K l 7 i H h l 5 H q 8 m u D y _ v Y 6 p 9 M p 3 y V n y r u G u h 4 I 3 r 8 E k v i s B l w 5 I j m z H 4 1 k M h o 6 F 5 y 1 3 B i 4 0 F x w q R h 2 y L 5 _ 3 F i 7 y - I l k x 5 C t w p c q l 2 J q 0 l C u 8 h O k 0 y T _ 3 s D r z 7 q C 9 h m 3 B i r y Z - u 1 J m y v U g n 3 b l y g O 9 p 1 a t 3 2 r D 9 g _ B 3 8 q G 9 7 0 G m r t k F k 5 9 n B w r r H i 1 y D w 7 m k C 9 w p Y n q g 2 C j x - R 0 w 5 Y n 3 i 6 C 6 j h S u 2 8 U q 2 l m D 3 7 x l B o h n D i r 1 5 C n 6 8 k C - j 1 q B m - z D 9 9 1 r G _ 0 i l D t 3 4 B j z _ 2 B 8 l n - B 4 4 r L y 5 y I n 7 7 l C h 0 i _ B 1 s 3 g B y 2 r N 7 _ n m C y q w c u t - k C 4 o s O v h i H t h z E 2 v 9 e 4 - 8 K v h g O 1 5 m 2 B 3 k 8 E l i 7 K k s m C - - g g B o h 5 T 1 o w Y q g p j B s 3 0 p B h u 6 j D z 0 5 e z j v 6 B j 3 n H 7 q 0 c x 8 s z D k 4 i L 3 t 0 b m l h F - v p j B _ 4 g n B t w m S n g t K 8 q h L v - - m C 0 v m S 1 o l 7 G 1 k 0 r H k h 4 f 0 v j E 8 2 h p C 8 h 5 8 D p m g G v q 0 V t j y e v 2 y Z q 0 _ 5 C 9 1 - I o 6 q B h z s 0 D 0 9 u 4 F 0 q 9 s B 1 7 j F h n m M o r _ q C i 4 n y B m y - f x 2 m 4 B 1 1 g D 2 r u 8 D g s q k C m 1 t l C 1 s q z B k 5 6 R k g y R o k i F w 0 j 2 C p q 0 W q h p g B g w k N z s z t E x 8 p x E 9 i 6 Z g g 2 Y u w z O l - _ 6 B z q 9 O z r o H h w i r E u 7 - q F 5 _ 5 c 7 h k x C _ h o L w i s V 8 y 5 v D 7 i n l B h _ _ L u p s k B l 2 p i B o y x B n k - D n j p I 5 m v T p h 4 O x 0 l n B x o 6 F w p t v B 6 1 9 1 B k m o N y q n V 3 2 - R n 1 2 y E 2 q w l B _ o 7 K n p o k B r j m D y o s E i 7 9 y B s 7 x G q j r I r 3 y G l k h O 6 r _ U 7 0 o M g v k N - 9 r y B x w z E k 1 q H k v 2 N r g s E m 7 h B j t - R v q o L 8 n m n B - u n N u 5 s G 2 z o i B 4 l 5 C i _ o w B - p y I i 6 u G 4 _ 9 B 3 2 2 f j - _ C 4 i 6 n G 0 1 6 d j i y O 4 h 0 D n i 2 O z 4 t L w t z y G j 5 u 0 C 4 8 4 n B 3 7 2 j B 2 9 g J 5 p 5 K p g 4 S 7 u k C 2 g p f 2 y 9 B x o 5 b g h n D l i q P h r s 0 B z p 3 _ D r x n p H g x v s I g 4 2 i O j r z - J v 8 u p C x y x 4 E y 3 q P h j v 0 C k t _ W u t 4 M s t p H h 1 y 9 D i s 3 J 1 9 0 p D i w g 3 B _ r 3 g C o k n 5 D j t p V _ _ 4 L j o 2 C i k x H r 3 i j B z 4 t V n 0 - w B 9 n m K p i m y C x v 2 M t u v K 4 z w e w u - i D 0 9 j O w 7 m h C x 2 3 q D 9 8 q 4 B 8 s z Q i 2 1 F v r 6 g C z i q l E o m _ j C 8 z t K n _ y i E 0 - 1 q B 7 9 3 u C u 4 q C 0 8 q D l i w C o 2 1 a p 0 _ L 2 w 3 2 B k _ z W p w 2 E t p r k B 4 k j m C 8 m z I - l i K o s s q G 4 5 i Z k u x 7 E m q v y C u 5 1 n B k 9 1 2 B 7 m 9 v D _ 1 g T 5 3 s R i 6 m H m 7 6 n C p j x V 4 2 z G s r 1 I _ v 8 w B s 1 n Z n 7 v S l i 2 C 8 h p p B 2 - u a 1 6 k x D 4 x s Y 8 u k 3 B o p _ 2 D z 7 s F q u z h B - j 9 n C y 2 9 p C 9 v v 3 B l x t 2 I 3 o s o B v g 8 r B - p 5 F 1 2 w c 2 6 1 P _ g w X 6 o p y D w 7 7 E 0 5 - E 5 1 u Q 1 j 2 d 9 6 q 7 B s v u U 6 4 6 x B o z 0 v B x 1 s 6 L v 3 s K i n m 8 B u 2 p I 2 _ _ O i i 8 J k u n L 1 q s D z p z r D z 6 2 g B s _ u d - k n d k 4 k I 5 q w G z l k w B 0 v j N 7 w g R x 2 q H j o z k B k 9 s F 5 r z S 9 q l M s y u L h l 7 1 C 3 r p L v z v g C u m p q B 2 k y C v p 7 O 2 r q C 9 0 - C i s h O p x 7 F 2 w i G t 8 i G 8 8 u p C m y t m B 6 7 x l C w j n 5 C 7 q s K t 0 7 E s t o L p p i Y z x 1 H m g s g C h 1 j J 7 1 s L 1 s _ L u _ s Z 0 y 1 1 B 2 9 7 x B p k _ i B 8 q l I l 7 p H j _ w B 7 i j K 1 m s J o k o L i s t 1 C 9 - l R z 5 n U q 9 k I 1 - _ J p k k l B - 5 8 b p w 6 o B p 2 l N 7 n g X _ g r e o 0 g g B o t n n K 2 - 3 2 B 0 5 v w D h m t O 7 k _ Y 0 x 5 1 B z 0 - 4 D k l h Z x m z 2 L 3 y 3 T o 2 s 9 C _ w r c j v 0 y D p r 6 u B t 3 r l B p s _ B 1 3 x W 8 v t G 5 7 j D j 1 j W 8 _ 0 F n 6 4 O n 9 z _ G p i q 3 C y 8 3 v B k n 7 4 F n x s s G 8 x 3 h B - v g 3 N o y l q C 7 _ w R 4 i r _ H 6 9 r g I q u h S z k s a l q w 0 B y w h M _ x n L 7 g 0 p H 8 t o p C 7 x j r B 2 8 i B 3 3 3 7 B o - z q B p _ i Y x 7 h v E h 0 m l C y h h 5 E 2 j 0 y C j x h s G r h p U 7 w i 6 D j y t - I 1 q q g C n l n H 2 k z F 6 w m O h m p D s _ r W 7 v z - B _ 8 u o F 7 2 3 w C p j 9 a 4 i k U j q r G o j m u F _ k - g C - 7 p T 0 j x j C 9 - k P 2 0 0 F g p 3 H t p k x C - m h - B x i s v C 5 9 t Q s i - I 3 k 4 G n t o 8 E - 3 8 l B w l o F l 9 _ l B 7 h j L v g g J i g l k B 3 l v m B y n n n B 8 v 4 v C m p 5 9 D 6 7 k 1 D k r n p C w _ y h B r 7 1 j B x u q x F g i 4 j C 6 s 3 j B h 8 5 2 E 7 x t F 4 1 0 k B t z _ P 1 y u G k 6 g Z 7 t v g C h v r X p 4 2 I - j 3 I 6 5 n H m 0 9 D 4 p i E 6 4 k h B q 4 4 B _ o 5 D 7 s s U q 5 z p D - g 8 o D u 4 o X l j 0 0 F 2 x x G v z 7 W z 9 t R g 6 5 1 D y m l g B 9 n i H h v s i C q 6 k S l g v E z j 4 g E 6 9 s G 7 2 m J z 0 2 g B g 2 i t B t k s l B k t n w B y 4 j g B y s x Z p 1 o q G o t v C 3 j y J 3 5 v 7 C 3 i v h B i 5 4 s D 5 7 x 3 B 9 u 5 7 B 8 k x j F h u 1 u C - - h S _ z 2 j B z w n o E 3 o j M _ z z Y o 7 _ N 4 h x 2 M k 5 s X 1 _ w Q 1 z r M 6 u w J g - j t D & l t ; / r i n g & g t ; & l t ; / r p o l y g o n s & g t ; & l t ; r p o l y g o n s & g t ; & l t ; i d & g t ; 7 2 0 8 2 2 0 6 7 8 7 7 4 8 4 9 5 4 1 & l t ; / i d & g t ; & l t ; r i n g & g t ; m v 4 g _ 4 z v 0 B v p m N 9 0 4 h D t 9 t h B m q 7 r B & l t ; / r i n g & g t ; & l t ; / r p o l y g o n s & g t ; & l t ; / r l i s t & g t ; & l t ; b b o x & g t ; M U L T I P O I N T   ( ( 8 . 1 0 8 3 6 4 6   4 4 . 4 6 4 6 2 8 2 ) ,   ( 9 . 2 1 3 9 4 2 3   4 5 . 2 0 5 5 0 0 2 ) ) & l t ; / b b o x & g t ; & l t ; / r e n t r y v a l u e & g t ; & l t ; / r e n t r y & g t ; & l t ; r e n t r y & g t ; & l t ; r e n t r y k e y & g t ; & l t ; l a t & g t ; 4 2 . 6 4 5 2 3 3 1 5 & l t ; / l a t & g t ; & l t ; l o n & g t ; 1 3 . 7 2 6 5 9 3 9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3 2 2 0 8 9 0 0 2 1 0 6 8 8 3 & l t ; / i d & g t ; & l t ; r i n g & g t ; 6 v r 7 - 5 v t 5 B 9 p 5 k C 6 7 6 I j q 4 B r 2 5 W k j q x F 4 3 s g B 3 x k 9 G 2 3 k E z _ j S i r t P o t 2 q B i l s J 3 u y C 1 t _ J h 1 - Q 3 j 8 I h - w 0 B q 3 p j B i y u d 0 h x z B 4 u 2 5 C z t n K u m 4 I v n 1 l B - x 1 r B 0 g _ S 4 s t r J o 1 1 o B t u o R _ - g o C 3 0 o F - 9 1 0 B m m 7 t B u 7 z k B _ t j 8 B 1 i 9 H t j p S r w 4 u H v q n 8 B x 8 z K p 7 2 t B 0 t 1 0 B r v 5 j B x l n H 1 m 0 q C t i z S 2 2 y R v m q g B i 7 6 o B r 9 2 y F y k y s B 2 v u c w 3 2 v D 9 i 8 a t y u y D k 1 n 5 B 8 6 k D j y h m C m s h I v i t B w s 3 B 9 i o L 6 9 0 a k y 3 n N 5 q j h D k 7 6 n C - 4 6 v B h 0 w T s 7 m O x 1 h m B k 6 k j B y j 9 9 D 7 3 h S r n p J 2 h l I s s q e r z z O m j j M l _ 6 v B t 8 h H 8 s 7 V 6 8 p M k 3 u a x 5 j f j 9 9 j B m l 5 W z k n U z 6 m Q z q 6 u B q 4 6 L 9 p _ 3 G l r 3 s v B o 8 g t 9 C i v t 6 T 8 _ 9 2 s C l j o 9 H n r 2 h B 1 3 - C 5 p i E 5 r - u t C k z y w u C _ m 8 7 B _ l q q C t v s X 2 8 g k B _ k l c 5 q z U 2 - v 4 s C 4 4 j 4 r C 3 n r 2 2 B r 6 4 E s 1 n s E k y 8 y E h 5 2 - F j x o 4 P v 1 6 v H 7 r q O 6 p 0 F m i w 5 F q o 8 j I 7 j o j R m l r P 8 j n j F - u _ m D 4 5 1 b o 5 o 8 B m m o J o 0 v o C 3 2 6 k J u y g S g 4 _ G m 7 p b w r E x i n i D y 8 0 g B 1 6 0 9 C m v w j S 0 w 4 u E t 8 3 N h y v 3 L j p 8 F 6 j l K k x 4 M v k 2 7 B k t m k B g x i H j n _ Q 5 o 9 O 1 w j h B y 1 g S 6 4 w O l i n w C 7 n i 2 G x h 5 4 B 7 z 2 5 B _ 9 0 q B y q 7 a x 9 y O s 4 g O m r 0 r I _ 8 s 2 C 7 h v a l j 3 W m 7 z F 6 i r k B g 8 t X u i z p G _ k n U 9 y 8 k C p y t F v g 6 r C t t 3 T 4 q m a 6 3 0 J 2 4 z i B k j z Z 1 _ n o B - s 7 T 2 p v l B r k 0 e 5 x m C 5 5 w r B r x 4 P t 1 3 N y r k H 9 q t p C s p o a 2 5 7 X 6 r r k B _ z q Y x 3 0 p C y g 4 8 B - z - e 1 - 7 2 B h 3 x T g - x h B x r t N h w 7 w C g s r 0 K r 3 0 1 D 1 7 7 j C w 1 r n C p m q 7 J 7 m u T 1 x k Q t 8 k j B u g J m 8 u k F k 9 6 x D t 3 p a 7 1 9 E z h g _ B r w 4 y B w o M - p x R j 8 i l C - l 7 Y 0 - 2 - C q 9 w p D g q 3 v B h k 8 v D q v i T 5 q _ E y 6 m U r v 4 P _ o v n H 7 3 7 2 B q g s _ C t 8 9 2 B - 0 p m B o 0 4 z B 8 q s a x 2 s K s j l n F g t r T k s m h B 4 p n U q 5 n t B 7 3 m k B y - z w F t r y m X t 4 z y Y 1 3 5 I _ 4 q 9 D t t n v E 5 6 h 9 F z t t j B 7 4 j l f w n j m E h 3 t Y _ k 2 H w n p X z k w y C h n s E m u 7 y B i m - q C s w x Z x 1 q c 5 j j 2 B y 6 0 k C k l g H k 0 g 6 B t y 7 K p 8 l y D n l u y D - s _ v F s - 0 l C t v g h E 4 j 9 i B _ u 7 e 3 k l m G 8 _ r I q y k h B v 4 2 r C 7 g 2 h C 9 p m g E _ - x Y y 6 - v C q j v q D u n k g E 7 - j t I r z 8 B - i n v D z 9 8 c - 7 p Z & l t ; / r i n g & g t ; & l t ; / r p o l y g o n s & g t ; & l t ; / r l i s t & g t ; & l t ; b b o x & g t ; M U L T I P O I N T   ( ( 1 3 . 3 4 6 8 8 5 9   4 2 . 4 1 9 7 7 9 8 ) ,   ( 1 4 . 1 4 6 0 3 0 8   4 2 . 8 9 5 2 1 7 5 ) ) & l t ; / b b o x & g t ; & l t ; / r e n t r y v a l u e & g t ; & l t ; / r e n t r y & g t ; & l t ; r e n t r y & g t ; & l t ; r e n t r y k e y & g t ; & l t ; l a t & g t ; 4 5 . 7 3 0 2 5 5 1 3 & l t ; / l a t & g t ; & l t ; l o n & g t ; 7 . 3 8 6 9 7 3 8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5 9 7 9 7 6 5 8 5 3 0 6 1 1 2 5 & l t ; / i d & g t ; & l t ; r i n g & g t ; 8 5 j x l 0 p o y B 6 5 p l D 6 j j q B 5 _ 0 y C v t - 3 B l y p t B h 1 q I i o 8 P t v 7 Q - q 1 M 8 5 t 8 G h h r i B j - w I t h k B 3 l 1 F - G _ 7 z D 5 i 7 7 B y r p w B o 6 1 t B 6 o m a - q n B n - - S 4 h y 7 E u s r D m t 3 W i t j K 2 j C 5 7 h r B y p p v D 7 i s V v _ 7 t F m t 5 - D 2 i n E - 7 p q D j m k u C p z r B o r m l B 8 7 - K m j v r N h h m C j j 5 y D 1 0 m - B - 1 n W y p 6 Z q 8 8 J s g 8 3 B 8 y w r F 8 h u T k 0 5 n H k 7 y U y r s 6 E q n 9 b o z v J w y k 9 F _ 9 3 T y 7 k E p 8 q w B h 4 r M l r k R g n s r D g y Z _ n y y F 2 q s B 0 2 k E t z 5 u D 9 i y j B 8 k h Z g 1 9 d 7 o 7 - D z 6 H v i v 0 D 7 m r i D _ u u b v n o F r g 9 7 K s q r j C 4 h 4 L k h o D 8 g l o I 2 u 7 L y w j g E 5 m z l C 1 l m u C k y l t B 4 _ 8 2 B i g 9 8 G - g j m D 1 n p g B p h - 0 J t 3 r M p 9 B - - j u B r h t 1 I h _ 2 I x n 3 B j - i e k h w U r z h H g 0 5 x J _ m 2 8 C 0 j 2 y D 6 0 3 B 9 4 k R z w 6 p C j n m n C v 4 w U 3 g g i C 6 0 w 2 E v p v G x 4 y m G - 6 m a p 3 r W - l 4 J n u p 1 E z j 7 C 3 s h L r 2 e m 9 o K 1 x q o K h 2 _ P 6 6 p m N m n E i z 9 9 C 8 q z g J i 9 7 T w r m K _ x p K q h q v D q i 2 R g 8 8 m B y w 3 v B 8 t s q D z t x G - v m e - 3 r w F r x l Y 1 7 3 n E r p - w C - 7 k K 3 q 0 N 5 C 7 n 0 f w 8 4 J j 4 y I 1 t w 2 B 2 u s i B y m 5 Z 1 v p - C p r i 7 C 2 5 i o B 4 4 t G k g q a 6 5 g s D i 4 s 5 C 3 z x G j 7 y j B n 6 9 j C n o q C y p s b o z i H 0 w 8 w D _ 6 B i 9 0 z C 4 u 0 z B o 0 2 6 B 3 o D y z 0 G l h w a w l q o F 7 9 U 1 g 6 q B q h 8 F 0 w z a u 6 i g M z 1 n C x 7 w b k x C 1 m q b h 7 q 5 E _ 6 3 W q t v N x z 3 k I m v H n _ n 9 F _ n u 2 E G w l q S k 4 8 3 C y 9 n D s o j O y m h q B 2 q n q F v q t C n q m 3 B h _ G n 9 8 3 D 1 x l p E l g u i B k - y y B 0 - 7 7 B 5 o 3 x D 6 s n B x k v k B k y j 9 B q z o E 4 6 k y B 5 6 g c 7 u s T k y k n D h 7 n F - m q w C k i Q y u 2 6 B o 6 y a s z j p B y x 3 F k 7 p W s l o v B x 2 p m C g - k m G k 3 u M v n _ Q n 8 p b r 3 j i C r 5 B 5 4 1 n B 7 _ 0 P 6 2 0 n C n o 2 Z j u e x w 5 l B w g 0 1 M s u y 1 D p 7 h 5 B r q o b x 3 v f i m p B g 3 y 3 J r n d y g s o B 1 w s j C l 4 6 X j 9 g F g k 1 q B w 3 y w B v l 3 Z n h 3 8 H p o _ I 1 q t k E 5 n g m B r 5 7 B p y s i C k j G o - s 1 G 8 0 i 2 B g _ m 5 M k r j E i w 4 h H 2 - i B 4 z 7 j E 6 k 4 u C 8 z 6 T r v 2 7 B u 8 k 2 B g n 0 D v g 8 p B g v j F 3 u x s B o 3 w 0 H p l 2 j B z 1 g D 0 h m 4 B z w k E y 3 j B w 4 u g B 9 u 4 - D - s B 2 8 1 k B 7 j k 8 H k u 3 D p z t 4 E s r 3 e t 8 7 J 9 1 3 b x o 6 y B z 0 s E x w 1 l O u s 7 D s 6 5 v D t 1 z g I v p 0 7 B 2 k g h B 8 r 3 h C y 6 w I i q x 6 B r r 3 5 B 8 x 5 T s 0 n V 3 3 g V 4 - - 6 L j q W 4 j o z C - 2 v u B 0 v m U _ - z 2 C i - 3 z E 3 u 2 y D o 8 1 y B y p u J 7 0 j e t h _ l J m o n a u _ h V 8 z 7 i I 1 _ 4 v B m v s R s 9 8 q G r q i F i 0 1 4 C 3 x 8 8 D 1 4 s E 5 v a y 4 v k B 0 x h B 5 l x U w y h e 6 2 e h 5 t d v l 3 1 D 7 j _ n B j i g q Z p w x E 2 x _ _ C 7 o s r D o p s G 9 x j 5 Q l 4 n D - h z F i u g v C z p G 8 3 6 u B v s 8 g E _ - z Z 5 7 o k B 3 5 9 W 9 y d w r i y F l o 0 8 D 2 - f j x 2 6 d t p J w 7 C u l i B 0 m q E 6 s r I _ h 2 Y 8 p i m B 5 2 r r E u q y E v x 6 h C 0 3 C w 0 v u D h 5 u 4 F 7 6 S u 7 m 1 C l 7 n D k q 4 M 3 5 o j B 4 l 6 l D z v l t F w m j Z _ y t K k o t Z i n g x E 5 y i o B z 5 p v D _ x l p B x s n 5 B w g j 8 F o g 4 B l q - J s s w y E 3 x v o D s 5 o t E n v _ v D w - 4 L k j w y B y q 2 i D i s h D 4 8 h n B v y o h B 9 h 4 S z 9 v l J 8 1 x W u 8 h i E g k o J t j 0 l D q m w o F q v h t B 7 6 F s _ y 6 M r 1 j s K w m 9 D v m 7 i E 1 1 1 s F q s G 0 0 w p M y t B v h o u D z h q k D 7 l 3 p G q s z r C v 1 7 F o 5 h l U i v g B h 8 q _ J n l m B 6 0 l 6 B 0 x n O 1 _ 5 I 5 y _ h H z n r 8 C 0 p 6 E 2 x u k D i j 4 s B 9 v 8 n C k z n n C 5 - t I - r 7 j E s o 3 3 C - i x z C 9 3 6 o E u y v 7 C 7 w o N 1 3 6 t B 4 n m x C t 2 h M k m r i E 3 v b 2 3 9 4 D l 6 p m B 7 k 1 k D g o q g B 6 p y Q 1 - 1 h R q 6 2 G 8 1 2 _ F v q i v B t h z C i 0 m 1 F j 8 s G 4 o m 5 C k 2 k i C t 5 W p h w 2 I o 6 8 F 3 3 m y D 0 v 1 I _ w j x C 6 z h u D 9 6 S n r 4 o C 5 8 l I n j h B t q C 6 4 h q C j g 5 e u - D 7 9 w Y _ 3 s I 9 0 7 m I 1 m 6 S 2 h o 9 F 5 v 1 q C t - 2 F & l t ; / r i n g & g t ; & l t ; / r p o l y g o n s & g t ; & l t ; / r l i s t & g t ; & l t ; b b o x & g t ; M U L T I P O I N T   ( ( 6 . 7 9 0 9 6 5 0 0 0 0 0 0 0 6   4 5 . 4 6 6 4 2 4 ) ,   ( 7 . 9 3 7 7 1 0 0 0 0 0 0 0 0 6   4 5 . 9 8 9 6 7 6 ) ) & l t ; / b b o x & g t ; & l t ; / r e n t r y v a l u e & g t ; & l t ; / r e n t r y & g t ; & l t ; r e n t r y & g t ; & l t ; r e n t r y k e y & g t ; & l t ; l a t & g t ; 3 6 . 9 0 7 6 8 0 5 1 & l t ; / l a t & g t ; & l t ; l o n & g t ; 1 4 . 6 8 2 3 1 2 0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3 7 . 5 1 2 2 7 1 8 8 & l t ; / l a t & g t ; & l t ; l o n & g t ; 1 4 . 8 2 9 4 1 5 3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1 9 8 4 2 2 8 5 3 1 8 9 6 3 5 & l t ; / i d & g t ; & l t ; r i n g & g t ; t z 5 l m l 4 o w B 6 x l t B m 6 p 3 J 0 x p N 9 r l n X x s i y J n 1 p r C 9 5 z q F g t 7 X s 4 u m C _ p p u B n 1 2 P v i o E i 7 z D r - n E 5 _ 8 E j 2 i J s _ t R w n g Q r 2 m Y _ k j o B l s t K g v y F _ u 8 F o g w w C 3 v t F r o u J x 4 k D 2 j w Z x 7 w G w z - K x 7 9 C x z 5 G m 9 v q B t 9 _ E r i - H n 7 w H 8 v v K t z i r G 4 r 8 K 2 1 9 C g 6 9 H p n 0 J g 4 r S y w k s B 3 1 i m B u j s 2 F o 7 8 h D 2 3 h - B m n w u B r j 8 0 D 7 1 u o C 2 v k 6 H 6 1 3 1 B o l 7 u C 9 i y N z x u n B v u n e 4 0 9 7 D 4 w x N 8 - 1 t E j t 1 q B i k 9 K 7 g j q F 1 7 j 6 B h x q 0 B u q n u B l i L 7 p o D 4 q K i y v z B r 1 g O u 8 o 4 G 8 x y r B v 6 x S 6 s 2 D 9 r 7 l E s h 0 - D 6 5 r j H 5 k 2 b r j 6 z C 4 7 4 s W l x x 1 E x 8 4 k C y - z Y 9 9 p X l n 5 F z 5 u Q l g r y C _ - j Y t u v g B 1 t - j F y v k 6 B 9 u 7 k B q j u R w j h s D 4 k _ z B q i s M i x 6 Z l 6 n l F j j m Y 0 5 w - B j 3 j F m p w S y - x w B q 3 i G k k z f t p t M w t 7 b 8 s q K 6 3 9 D o x 9 k B t 2 9 9 D 8 - 5 V w z 4 E 3 j - F j r y Q g y u w C h 5 t k J v w h 5 B 5 j 2 - D t 6 g E h m r e t i r r E u h 0 d y 1 5 d l _ x l C j l n C g m 3 q F w n _ l D x n r E 2 s 7 N r _ z I 5 z s O 2 9 p F _ x 9 m B z o 5 F n 3 5 _ D 0 8 w G u t g I m 7 o C t s 4 R i 9 5 4 C - x 4 M _ 4 6 t B z 4 0 k H q - - j B 0 r g w K n 3 n C z x k z B 1 2 4 m B 2 0 v K j t k S h o 1 s B j j o 7 F y v n y O 2 p q t Y _ 9 7 r D y 8 v 7 B _ z o X k r 2 l B w y u z D 9 j 4 x B s h o o C r n 1 H t l 5 H o 0 3 P 6 9 i i B m s y c o g y h C 4 - 8 S l r w t u B r u 9 R - m j 3 E m s t d o 9 - - D 9 1 9 q D 5 w w m H n 4 v p C v m m 8 G p h w 1 D 0 1 p C r z 1 i B 9 r x a i 7 r w O 1 s x b - 7 u 6 F r n s J 5 h o W t 8 j f l _ k 0 E - r o - B j 1 1 x J i t 9 W - h n Y 3 8 7 F _ i l T t 4 s u B j - r o B 0 1 m r F - _ x u B 1 g 6 H y h w o B 8 o n j D t 2 3 4 B _ x x 2 I 6 n y o D m r m y L s w o p B l 3 h 6 j B - j j E k 1 g J 3 s p H h r _ 0 8 B i t j 7 L 5 7 m i C r y t K 9 1 9 G g 7 5 E 9 q x M 5 9 y U z o n Q x k _ P p 3 6 K r w s Y o g w C y 4 i Y x 7 l J s 9 u 8 F x 3 m l F u p n Y q y o m D h g y a w 7 l D u 5 6 C 7 5 n R j r j H x s 8 L o x 2 q B t - B s 2 F 5 L _ 4 F q 8 L o s P 7 3 z V 5 _ q T t y n Q w t B 7 m 7 g F x s m 1 C 8 6 w 4 B q 2 n u E - o h F l p h C s n x E m m r 9 G g h 3 I v u y C i h h E w u o K o 3 3 m C 0 u h k B 3 n v N u 1 h N k 9 h u B _ t 8 n E x o 0 G - 2 7 n I 0 n t D 2 7 e 2 8 Q o 1 H z x o p C 7 o q 5 B h p z f w 4 u h B 2 l 1 B z l 7 l B - 5 0 1 B r q x F s q 8 B o o y i B r t 9 h B z 4 3 D y m 3 4 B i w n 7 C 2 y w Q h w 6 _ z B r o c j g 8 O k g 3 W _ k n 5 F v z - Q k 5 6 V 9 x o K w 8 7 O 4 l 0 Q 0 u y H - 2 6 H j o n E 3 0 t E m 3 4 C 1 v v C _ - n J s _ 1 U l 7 v z C i 1 7 7 D s m y p z C w 7 7 n Q l v m T 3 h - r B h 8 u - B 2 x s m C q o v M u h 4 _ B m k - 5 C _ o u k G i 1 7 u E t 0 r n B x 3 1 7 B 4 2 v N v i y 2 C k m p 9 B 3 l 6 h B x l p Y 5 _ t Q l y l J 8 l v N o g 4 w E m 1 4 o C p h 7 X w 8 1 g B q 3 y q C q 5 s T r p w 5 C m 6 s W q s o v B q z 8 O t 0 j O 7 k w 3 K q 0 8 1 I v v 3 r B s z j Q p 4 o 4 G v w r i B 1 o 7 r C g h n y G q 8 n x h B u k k P 5 n 9 l E 7 7 w u O x u w y G w 9 0 q B r i 5 v F x 5 w 6 B h m j o C 1 y 0 - B q v 2 k N z m m 2 B k p 7 v B m s 7 S 5 8 7 l F _ k 7 k D g 1 _ K r r 2 m C z r 3 4 D r 6 3 z D k 9 r 4 E 0 v p p B 9 9 t C k 8 _ Z 2 w x T x 8 w o B x j i k B 8 g q 0 J 1 - k a m 9 y i P h 8 z K 9 s 9 4 C w _ s j G v g v 4 E 8 j u _ D p 0 y F g i 4 h B 3 k t b 9 0 m t B 1 4 w n C s l 6 J 4 i t 8 B u C 3 u l 5 B 1 z - n C q 1 r 7 C w z 7 r B q w s n B l y n X h 4 2 S 6 1 j f y x y 5 B s 9 l 3 E 6 5 w s C 0 m 2 X 2 t 7 5 B u x 3 u B - 1 h X k 4 i C l o 0 9 F i _ 2 z C 4 w s I 9 z r c 7 h 9 5 H g g g H o u v j B q 1 k 9 B p l u 7 E u w y j H _ l s k F 5 - 7 f o - y n C u 6 h 9 I _ j z 4 D y n h F x j 2 X z y 5 P 5 - u R 3 9 z k G w 7 q v C m l 5 R m t 4 K m k 7 1 B 4 w q Y v - 3 W 5 q p M y u m h C j r p 2 D l u m u B x j 8 V x 9 s L t _ _ v D s 3 h m C i n y 4 D j z u d g m t j C o 8 _ E - k p 4 D 9 1 t T 8 7 1 X s u v q I 0 k 0 w C k h _ x F s 8 q k B 7 q t i D l q u 7 C - z u 5 C u - _ H 4 i w V p l o j B 2 y 5 L v t v N i - z E y h 7 G w k q M u 9 8 J u n 6 W 2 _ 8 f r 4 9 V h 2 g r B n 2 0 E r i t j B 3 m y D 0 o 4 E x o 6 N i g x D m 4 p K j u 1 K w n m D o q w n C 9 i k g B o s i p B 9 7 k v D 1 6 9 9 B u 9 t U v - 2 S 4 z _ u E 3 v t t B t o 1 J m w v P w 2 t J h t p h B o l 0 W n 5 o I 0 0 5 T l j _ l B j 7 r K 5 8 3 E z p p I p 0 v q C r - n 1 B x u 7 0 B z 7 6 m D h _ 9 N 1 3 0 g B u q 5 k D t q l n C - 0 2 L x m - 2 D s 0 y 5 C 7 n g Q i 8 x m B w q i 4 C g q 6 J 2 o o s B 0 q 3 f 7 _ r v C 1 t x D 9 z y H j j i D s 8 l g D y y - u C o 2 y q C x z 2 k D - 6 v G w p g E 1 m x R w u k q B l 8 t k B 0 - g D 1 7 u D u j k g B 7 5 n M h 5 y T 5 - h F y _ 8 L n i u T 4 i v l B z 7 o R 5 h m T 8 j u G q x i k F y 3 j X q 1 w C 6 s j E k k p J 4 h 3 8 B x r z n C i 5 1 h C l - 0 P 4 z 2 F 4 r y d 0 k w G v 1 k p B m w r t E v k p X i g x Y 1 y t G h l 5 W t q 8 T h q w a s h m G y 7 - h C n 0 q V p 6 1 Q p _ 3 N 4 l 2 E 1 u g K 3 5 - F 2 s h M 6 k k M s x j f p 9 x V 3 k - P 4 l 2 M y q 2 V v h u W w w v l B v v x z B s z 2 e 5 _ 0 N p l 8 W m v j R 1 k v T z q - g D z h h R 3 q l t K 9 t y u C s s 7 m B i z r z B 4 x k Z v s s M _ 1 p k C s s 1 u C r k q P w 3 i 7 D q z 5 j B 9 _ 8 m B s k - W - r - l B 0 g l L r n n O 5 5 8 S m 8 y L v s q O u 6 3 g C j m z m D g - - Q 4 p i W p o z N y y m j B 0 k u J 2 1 7 Q r n w k G 9 g t p E u 4 n _ B m i i U o - j B 7 3 8 _ D i j 8 j b i v s o B q s g 1 H z 9 - E 6 s j t D 6 l w l C 9 g g x B r - r p D j o w b y v i V 6 p 3 l C i k 6 j O 4 0 o r C q z 9 C l w - J y 1 k D l 5 l b 7 9 v P y 5 q C y o 3 E 4 m u K y x - U h j n 9 C m - t N s 7 4 r B z 9 y F 3 n x a r 4 s V r w 9 F r 4 x N m 3 _ Q o g u d 6 l z U n 6 h R t m _ a 9 5 v h G t 2 h x C w g 5 j C - n h h F p 5 u j F 6 m l y D k _ g h D j r 6 f 8 h l r C 8 4 y f 3 m k r B g z 9 y B _ 7 u x C o v r - C 0 k s x B t _ o x E 7 9 3 g E h s h G v o l M - y 2 t C i p s e 9 t l U s z t S 4 w 2 e x z p n C - _ 1 B w 8 4 r B t j 1 O 2 o n G 5 n z L m j - z B 4 2 4 C h x h p D - n n z B 3 n s c m 7 j X g 6 z R z 4 0 F l r p e h o s E 0 z p g B 9 v k l C l - v v H i r 4 _ B 4 h z z G 1 k 1 y B 8 y g 9 B v 2 3 p B m r 9 r E 5 l n k B 4 _ 7 k F j - q u C 6 x j X 3 r y b 8 i 5 5 H x 7 o H 0 3 0 1 G 4 h o 7 D v h 8 f u 2 0 g B _ p p s B h x 0 h B t o v 4 E x r 7 G m 8 _ t B 1 - o p B 3 n 6 Q s q h E q - p Z h p k s C s 9 m b 7 z - t C - o g 3 G o t h E 6 p w 5 E t z v a t i 9 o P o - s 7 F i s i - E 1 t 0 E x m - z P v m - h B j 7 5 o D - 3 q - B i 7 _ 7 B r j x n k B s j n L w j i Q u g q D 3 9 x E 2 v w w B r q s 6 B 4 s 8 i D j z 7 1 C 5 x 3 z E s t 2 C 2 s y H h _ 7 B 2 h p E l o 2 N 3 9 9 q G w g l c n _ q z I 3 v w g B g - x x B u 4 w h g B - t l j E 1 8 g - I x j 6 O - w n 0 E 7 r n H z k - s G r w _ q B w 4 4 U - 2 i z B o 0 n r D w 4 0 o R o u t 1 C h 4 h t D 9 l s E 5 o 3 X g 4 x f m 4 7 i G & l t ; / r i n g & g t ; & l t ; / r p o l y g o n s & g t ; & l t ; / r l i s t & g t ; & l t ; b b o x & g t ; M U L T I P O I N T   ( ( 1 4 . 3 5 1 3 9 8 1   3 7 . 0 4 9 9 5 1 4 ) ,   ( 1 5 . 2 5 7 5 6 8   3 7 . 9 6 0 8 2 1 7 ) ) & l t ; / b b o x & g t ; & l t ; / r e n t r y v a l u e & g t ; & l t ; / r e n t r y & g t ; & l t ; r e n t r y & g t ; & l t ; r e n t r y k e y & g t ; & l t ; l a t & g t ; 4 5 . 3 4 9 3 9 9 5 7 & l t ; / l a t & g t ; & l t ; l o n & g t ; 1 1 . 8 0 7 4 3 0 2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3 8 . 2 3 8 9 0 6 8 6 & l t ; / l a t & g t ; & l t ; l o n & g t ; 1 6 . 0 3 1 9 2 9 0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0 5 8 6 7 9 4 8 1 9 9 1 1 7 3 & l t ; / i d & g t ; & l t ; r i n g & g t ; s 3 w n 3 n i u 0 B _ k 7 q E r x p m E 9 i u 6 F r g w l B 8 g w 2 E m - n _ n B - w 0 5 B r j 1 2 Z 0 s k j C g g q U n m t G 5 3 j n D n 0 o 3 D n y g m F t u j y C i k v p B x 5 0 5 B 6 i 8 _ Q u 2 j y F z t j 0 C n 4 2 t B 0 o s l E 7 - o r 1 C 0 3 l 5 H g m v h F 4 7 w 5 V o p h q v B v r q Q 6 6 7 V l k _ S j 6 _ n I k x o 2 H k u o 2 P j g h j X 2 u - 2 K w n v 6 X _ q p v 8 D 6 n l 5 o E u t 7 s U i 0 o _ Y - x y E q u w E 4 - s p G 6 g t s M g m 7 g L 0 - o k J - m j 5 w B h 4 q v Q l s x T v w j E - 8 7 C i 2 1 E t - m D 9 u 5 C z t j D m 9 g F 4 4 l 1 B _ v 7 p k C j r l 6 j B 2 h 9 9 q B o m 5 i b 6 l n h 5 B 0 y k m e x h _ 6 D j z i O z x m m E m _ 3 7 B l h i s E h 4 j J y 4 7 H h k 1 G 6 g v l B j q 5 y M 0 3 r j D 5 i 7 j D x q w 1 B o o x R g s j y C k 6 h P x l 1 z C h 6 u 9 C h 8 t N 1 h r G h h r T j 9 v Z o 2 r k B s r 8 t J n 1 1 o B 5 l i T r 8 z a 1 m n p H 5 w h P 5 9 z k G s 0 7 J m l 0 X w u m O s q u v C 8 r t L u n 3 F 5 4 q M g 4 8 C v s z M _ q p T p - 6 z R r 6 6 x F 8 x p F 0 j m 8 F l y _ w C 2 1 h h B 0 k y N 6 8 p l E _ x 2 l B k m m H u s 8 Q j u z E 2 k r m C g z 3 s C z 4 h N v y g V 4 j z z B o 2 z 5 B 8 s - c r q x 1 B v 4 y 9 F 3 k - 5 C t _ 7 V 7 o _ a z t s I u q z 4 B p _ q y B 6 p v k D 3 u z 2 B v k 7 u B x 9 n K k g _ j C z - 8 U y v 7 l E 6 - x S w z n Z v x r 3 B l 3 y U 4 s q v G 2 4 q W p k h Q y h 0 l F n 5 _ v B x 5 x _ B z g 9 D 9 4 q 2 D 4 n i I 8 p h 2 C k 4 - f j v m l C s i 7 v B 5 y 3 1 D n 8 y T 8 v o w B j 1 z J w j p x C i m 5 t H 7 w k 4 F 1 - x M h z x M w q y c p 9 0 y O n w 2 7 B 5 n o - K 0 p g h C z 5 q a o 8 g 9 K 1 n x h F v j _ a q n n B p 4 p K - v n l C x 3 9 S 5 8 8 T v r m 7 B o 6 m d l 2 v 6 B i g 9 m Z 4 9 o i N h p 9 h E v 3 i j C p s 4 g I g 9 m d s 0 t q E n l 4 s B x 0 k U i 8 s S h q j S - p r C t m 1 k B t - k M v 2 w Z 9 k 4 L - i 9 P 8 v t h C 4 n v 0 F l v p l D 1 j _ d - j 5 s F r _ m n E j r v p G 3 z l w B 5 q k J q g - J h 6 - 5 B k 4 4 w F x k g W l t r z C 2 y 0 g B g j 9 X n t 6 y B p 5 s y I g l z x n B r i - g S u 1 y j B 8 1 t K y 4 y b i y m L h u p s H 4 i s 3 B s 6 u T u r 2 x B v u p C 3 3 u 6 K _ z 1 w E p r p K 0 w n Z 6 l u F s w _ B - t v 0 C 8 h 9 s B n z n i B 1 l 0 I _ 7 q K 8 h 3 3 B - 0 j p y B k y x v E z o t F 5 h j K 0 z _ r C 4 9 t h C 9 x q v B z v 7 n D v 8 6 U 7 6 u T 8 n z I 0 8 u w B k 6 6 i B l p 2 t D l k z z D z 4 v x B l 8 r M 5 h 0 6 C j 8 k s B x m h N w w 0 V h 8 j H 4 z 6 C z r 2 o B 4 m j 9 Q 1 h l n 3 C 6 2 z l G i 9 - g B n i 2 H 4 3 w 3 B j 9 9 W h n j S k n h s B y y _ h B 4 0 6 s D v o t Y n u r f t t - k G 0 3 s s j B s y n N z i y O r z t F 0 u s C 5 q q s B z p 8 U o g z 1 B h - g r C j 9 t - E 9 2 7 n E t _ 3 q C l h - i N 9 _ n h B m o x C i 0 _ H 6 - 1 i D n u 3 d - 4 1 U 7 i 3 8 C _ 6 l e 7 1 g I o g n H 7 - k k B 3 t 5 Q 2 u l J l i h 1 B q 1 3 4 Q s _ r b 7 i i r M g - y h L 9 i m J 6 0 x v E 0 9 7 4 K 6 7 y 4 D h o 1 h S o i 6 8 C r 0 h 8 C x z n w D l - x v F z 6 t h B y z j j H k r j g N 4 t i 3 K s w o h J 5 o s 7 G g 7 0 y B g 8 9 n B j x y D 1 m r n D - t w o M 5 o o 6 E & l t ; / r i n g & g t ; & l t ; / r p o l y g o n s & g t ; & l t ; r p o l y g o n s & g t ; & l t ; i d & g t ; 7 2 2 0 0 5 8 6 7 9 4 8 1 9 9 1 1 7 4 & l t ; / i d & g t ; & l t ; r i n g & g t ; 7 - 1 9 o g s w 1 B u E 1 s C o M g k B p E 8 D t B t z B 1 E h Q 4 G t F 0 G 1 3 B & l t ; / r i n g & g t ; & l t ; / r p o l y g o n s & g t ; & l t ; r p o l y g o n s & g t ; & l t ; i d & g t ; 7 2 2 0 2 5 8 5 5 0 0 8 0 0 7 7 8 4 7 & l t ; / i d & g t ; & l t ; r i n g & g t ; 4 h 7 w n s r w 1 B 5 O q f _ j B i e 1 8 F 0 D 3 E 2 L y H n U 6 m B r F & l t ; / r i n g & g t ; & l t ; / r p o l y g o n s & g t ; & l t ; / r l i s t & g t ; & l t ; b b o x & g t ; M U L T I P O I N T   ( ( 1 5 . 6 2 9 8 6 1 3   3 7 . 9 1 5 7 5 9 4 ) ,   ( 1 6 . 5 8 2 9 2 5   3 8 . 5 7 3 3 8 8 2 ) ) & l t ; / b b o x & g t ; & l t ; / r e n t r y v a l u e & g t ; & l t ; / r e n t r y & g t ; & l t ; r e n t r y & g t ; & l t ; r e n t r y k e y & g t ; & l t ; l a t & g t ; 4 4 . 0 0 5 1 6 5 1 & l t ; / l a t & g t ; & l t ; l o n & g t ; 1 0 . 4 3 6 6 7 9 8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6 . 2 3 2 3 2 2 6 9 & l t ; / l a t & g t ; & l t ; l o n & g t ; 1 3 . 1 5 1 7 8 7 7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2 4 5 6 7 7 6 8 5 9 6 4 9 & l t ; / i d & g t ; & l t ; r i n g & g t ; l 7 _ n u o v h - B w w m n D n 7 h C r h 8 h D w 5 6 C & l t ; / r i n g & g t ; & l t ; / r p o l y g o n s & g t ; & l t ; r p o l y g o n s & g t ; & l t ; i d & g t ; 7 0 2 2 6 9 2 6 6 2 9 3 5 2 8 9 8 5 9 & l t ; / i d & g t ; & l t ; r i n g & g t ; 4 x 0 l h 6 s g - B i k 9 P r - v 0 B z l h t B z x 2 E 2 _ t M 3 z 4 u C l u 7 T 1 j 0 a o q h C & l t ; / r i n g & g t ; & l t ; / r p o l y g o n s & g t ; & l t ; r p o l y g o n s & g t ; & l t ; i d & g t ; 7 0 2 2 6 9 2 8 0 0 3 7 4 2 4 3 3 2 9 & l t ; / i d & g t ; & l t ; r i n g & g t ; 2 7 q 9 u k h i - B u m 5 J x 5 m K 8 h h H 8 0 k J & l t ; / r i n g & g t ; & l t ; / r p o l y g o n s & g t ; & l t ; r p o l y g o n s & g t ; & l t ; i d & g t ; 7 0 2 2 6 9 2 8 0 0 3 7 4 2 4 3 3 3 0 & l t ; / i d & g t ; & l t ; r i n g & g t ; o i w 0 i 8 l i - B v m q B 2 u b 7 2 a k 6 Y 8 t 9 B q y K v _ h O & l t ; / r i n g & g t ; & l t ; / r p o l y g o n s & g t ; & l t ; r p o l y g o n s & g t ; & l t ; i d & g t ; 7 0 2 2 6 9 4 3 8 0 9 2 2 2 0 8 2 5 7 & l t ; / i d & g t ; & l t ; r i n g & g t ; p 8 3 9 q i s j - B v w r 2 o B 7 t j n C 8 n 8 E k s _ M 8 9 m d y y y L p 3 8 B g 1 w E 1 h m I g u k u B _ r p O m j r d - k s Z w w p g B v s s D q k v H g k y C 9 j s K n y h - D m l s 4 C 3 h 6 L z - h e & l t ; / r i n g & g t ; & l t ; / r p o l y g o n s & g t ; & l t ; r p o l y g o n s & g t ; & l t ; i d & g t ; 7 0 2 2 7 3 9 8 3 8 8 5 6 0 6 9 1 2 1 & l t ; / i d & g t ; & l t ; r i n g & g t ; s 8 8 z _ i o h - B o _ x V 3 m v y B j 9 s - B m v o D p w o c 7 u q R 0 y u z C p j p h B o h n K z 7 p 5 D & l t ; / r i n g & g t ; & l t ; / r p o l y g o n s & g t ; & l t ; r p o l y g o n s & g t ; & l t ; i d & g t ; 7 0 2 2 7 3 9 9 4 1 9 3 5 2 8 4 2 2 9 & l t ; / i d & g t ; & l t ; r i n g & g t ; 1 h 0 2 8 _ y - _ B i _ N 4 h P j l 5 B j r X h g N 3 g h D 1 3 2 C g x s B 9 t M & l t ; / r i n g & g t ; & l t ; / r p o l y g o n s & g t ; & l t ; r p o l y g o n s & g t ; & l t ; i d & g t ; 7 4 2 7 6 4 8 3 9 6 0 8 2 5 4 4 6 4 1 & l t ; / i d & g t ; & l t ; r i n g & g t ; h v l 4 2 p 0 4 _ B _ p j B n g m B o t F w v a m y M p s v C 8 z E 5 0 L 0 u o C m o C k r i B o p g B z 3 D x o 0 B t - M 1 L i k B 5 z F 3 k 4 B w n G z - C 3 z F _ - l D 0 x C o z B n 0 N n l 8 B p n B - h E 4 n G r j 4 B 5 k C m z B s v l B o i r B v z q M _ h l H 6 - W r 3 j H r - n k C r 6 k I 8 x p 6 V v v 9 D r h w R i y i F x 6 2 B 3 4 x B s o E k r a p n n B _ j B 3 r C 4 7 E - o D l 1 _ B n u E u y J 0 - - D 6 1 K 6 1 w B 1 7 Y p f j 7 w g B z i 7 C 4 H h z O 8 1 F 8 y E 0 s E l v F 9 4 E - _ E 2 o F 6 y E 4 4 E w g H h h G _ g G p 9 D o U n j R m o v F 4 T s s D v l m B x t F p 3 4 B g 2 S m m q E 0 r B 3 T 0 i Q s l b z t J y n I 4 - H _ j 2 B 2 4 7 B v t 6 B 8 z H _ 0 t D 0 C 9 0 t D 9 j L z i 7 B g v o B q V 2 - q C 2 j w B g 9 U i v Y o 9 Y 0 7 H 5 t N t 4 N x k H 3 1 E 6 1 E h q V 6 j B 1 t E x n 6 C 9 s X 0 5 m B y r n B z 5 R s z R z z R 5 x W 7 1 F 8 l B _ j E n q C j v f x - e 9 m E i j 7 B l j 7 B j p P 3 k 9 B 6 k 9 B v - P q v Y z C o 9 Y x l S 5 j D 3 c r r n B v 8 C w _ B t r K 6 r B 1 r B m G l v B v y B 9 8 T s p 7 B t m F h y S p u 9 B 7 H 0 P 3 4 v B s l F 6 x K s _ B x z r D y 7 6 B w c 1 f v v D j 4 7 m B 8 j Z v 2 n i B 5 b 1 2 B z _ P l U 4 u C 7 P 9 S l 4 B s m C t 8 C q j O u p v B - w D h x 3 N 2 g R - 0 T 5 n d w 4 z F j 1 m 5 E j z M z y 2 D p w 1 f 1 t B 7 0 C m j x H i p M w s B 1 n N o y P 6 2 S t s C y e q h M r p B 8 8 L 4 t D 5 w L n 9 2 C u 9 B - 8 p B v g y C 1 3 t H x r G n y 1 B 0 x h R 4 w C g 9 r R n 1 E y t x 4 B r j F 6 h R v 2 4 B w u i G 0 p j D - 7 8 B j k r G - t a l z w L p 1 w E n j u F k 9 j 0 D u s s c g u n B 4 o w J o i n C 4 x H 7 n 0 E r m s M v h 8 C j 6 x D w w k F l 3 L h h c m g Q l r O _ v Y j g 5 B v t 9 P 5 l g B l 3 l B h 5 x E m l f 6 3 F 7 2 f x k w B 0 p H u m 4 s C - - i E o n t D 9 m k C 4 _ 6 Q o 7 W m 5 K p k P 1 n g C y 4 T w 6 _ C 6 6 M t 3 m C _ _ B i 8 g C 4 3 g F j 7 C 4 x 9 I r p J i g 0 C 6 o n B p 7 i C u t o G g 6 l K y n r E 8 v u H r k _ K l v i P z u t E 2 5 p O 0 p 3 S j r p G g o p F p 0 x F o m z G 5 t 3 K g k o g B 6 4 q E w i g E 6 _ l J m t _ J z m 8 4 B 8 8 l P w x 1 K v t i W 7 t h I l m l J k _ 0 H g 9 p J x z 5 U n z r K 0 u x L u 2 i b m r i H t _ z U 5 m s Q j _ t K 5 t 8 J - 1 p G n _ i m B l v s R w 8 2 q B z t x X x q 8 M o 1 g Y _ x 5 Y s 9 i G l m 8 B 9 k _ P _ v 1 H l j 4 E y g n B z p - B l 6 v n B y x g G 0 i g - D v 0 q N v h 9 u C u n h T m 3 5 h C m k 6 B 1 3 1 B m k m B 7 h 8 B n 6 t D r j l S i 3 h E l _ p E y 4 h I 3 i e u _ q G l h T t h 8 B o 3 k D p o 3 C n 3 w B j 4 8 B w p p C k 4 8 F o w r P - t u I w 9 V w 0 o D 5 w 1 P k z g I 4 6 6 D h x m F t w 4 U u x g E w 0 f q m 2 D n 2 o X w o 3 C 9 t i M 6 s R 5 1 w J g r 0 C - - m B 4 y 6 N 2 0 g 6 B s o k J 5 6 2 t B x _ h C _ 2 9 6 B z u j C 3 y U 3 u 8 J 4 _ g B r 1 q H g u 4 D 2 4 8 f - 6 l d i j _ B q p p N 7 2 3 C o 7 1 B 5 o 3 C 6 0 6 D w k 6 C 0 m g D l u 7 w D 8 9 9 R s m t E 8 _ q D j 0 h b n 3 t C x 2 q g B s y 7 T 1 g l 2 B s i 3 O z 0 l g D t 2 t r B 3 k 5 Y j m s J 8 i m r B n y 2 v B y l 1 0 B m n l T i g v C z 1 s W 5 2 n V x o q G x m 7 a g - q Z s 3 i M 6 m r s B i m g K l o g T j 6 g y B t 9 x F q r i H t w t j B 8 - s K _ s 5 O h - x G 6 8 y V 6 3 0 P x t s H u n i Q g 8 m F s j i T z 0 - M o _ 1 P 5 v q N _ i 0 W 0 7 w H k 4 8 F j o x G l w m C z j 7 m B 8 j 8 E 5 s o T w 4 t k D u 7 v I 7 6 6 8 B 5 r k T x n o 9 B 7 - x k B 6 _ w z B k j m m C 0 y p M - k t X 9 _ 7 d 3 m m v C 9 x z y C 0 n v T y 6 r 3 B 7 w o W s g v I w 9 l j L 8 h i P t s w s D 2 r 6 H m 7 7 G 8 2 q 2 C o q 9 d q u 3 - B o i y 0 B 0 w k 0 D j 9 v G 1 p o S p 1 z q B x 4 s F 3 _ r P y 2 3 N t x t E 1 n p e v 4 z Y l y - o B s t - R o i u o B y _ k t C 6 u z X 6 7 m L h v - _ C 0 n m J l i s M 2 i r 5 D 4 2 o N z 1 s j L t j u i I z 3 q D l o u Z z u s 1 C l 9 q L i z h C i 6 - e u t z L k 5 j f u 3 w V x 2 1 F j y 2 t B w i 7 T u p y V 4 m _ s C w _ 8 C s w k T 5 _ m l B z g l u B w 1 6 k C g 1 n Y p 6 k 4 E w x 0 P i v u w C i k 0 y E 1 7 5 1 D 6 i s B m 5 s P r 7 j r V i i l F 7 8 5 J k 8 9 X 8 r p W 3 s - P 9 s 3 J 7 v s F 6 z x c i l p Y y 1 - G v - w G m 7 6 f o x _ D m _ t L p 6 x y J - z 6 i B 2 s r 3 B 7 m p w B t j k I 8 g g F 2 t o d 2 z k d m 3 g T 6 _ 1 U k w 6 7 C - r v 6 B y g r S z y l d 4 t s v C 4 9 8 i B - w n 4 D 4 9 w 2 C 6 k o Y 8 s w Q v v 8 L n k 4 E p q _ K 8 1 y b y u 5 k B 8 m g I x k k O i x 6 I k g 4 W o k z C s w _ O h x j R h t 7 S 2 8 h n F x 9 l S n - q J w g - L l 6 t I w s 8 o B g u w L r i n n B 7 s u f 6 l 7 H x 2 5 G g - 5 7 I 6 7 m I 0 5 j v J x r r N t k - _ C _ i 6 F h w 3 J 5 o l D k n 1 G 3 k q D 3 1 u 1 M w l p 7 Q h 8 3 Q m q 4 c z s - t M p r n M 9 y 5 r B 1 w p p D g 3 2 k D y o m o F - k y t H h v r _ D 0 z x o N v u z K r n 5 L 2 z g G _ q o 7 K h h v i B t g 7 D n 6 2 z B 1 l 5 D 0 k k y D j _ m E 1 0 w L 1 g 4 M 8 7 r T m 2 j D y 9 z y B 2 l k w B _ 9 k M 4 x k t L v 4 9 n B 8 2 u j C s 2 5 h B 4 w 0 l B 5 i g 5 B g r z r D 7 q x f w k 2 J z v i g B p r 3 3 I y 2 0 i D i _ - r C 1 x r r D l x z t D v w 2 R 6 7 _ 4 C m t i 8 F v p t K n h t t D z _ 3 U v 0 u H k 8 y W q 7 r S g v y 7 B m i 1 u B j 5 9 T - u x K 2 l m 5 F o y - y B k x i j D v o k J p t h f j - s i C - 9 n I j 2 r G _ m 3 j D q 5 u f g h k f k u - p B h t i w D w 2 k 2 Q 0 x i 1 B z h j y C p n i m D 4 u 7 z E i o 1 z C i 1 0 I i 6 w 7 C k 6 - T r v y N z q - 6 B v 5 r O 7 y n O x z x F m h 3 w C h r v l B 7 k i l B u - z N s s n 0 C 0 3 j 1 B m g w G r 5 v 0 B 6 _ 6 4 E s 6 x h D t q j x F 8 j q e 0 6 v H 4 t q Z - 7 g 5 E u n x x B r 7 2 X u 5 j n B v g q y C 6 2 u a x l y S w 7 g T _ l k G 6 o w N z 9 _ 7 C 9 1 q F u 9 s H 2 t y b j 1 j w C t o z q C u s 8 S g 7 h x B x l 7 v B 0 r j K p 1 3 Z y 8 1 H 0 2 h N 6 x _ m B t t v y B o x 2 0 D g _ v J l g - Q s - l 6 B v 9 6 n B _ g 5 N 9 z h y J 7 i u n C 5 z 7 g F m 6 h u B 1 1 6 z B w v i r B g t s L 5 7 4 I 4 w z w B z h o f p g v _ D u 7 5 7 B y 6 i 4 B i g 5 9 B s j g L t 2 l - B l 7 5 m B p 6 p i B 4 g h 3 C m _ m M 0 1 _ P z v 2 l D z 7 g Q 0 6 m 6 C y o o 9 B o k m u B 0 0 z P - 0 g a z 7 2 - H q o j l K y h r s H q 2 _ W h m x z B y x w Y i j k k B 6 5 - o B y t y o B 7 s - X q 9 h E - r 2 b 4 h 8 z B v v 0 M s i s V w r q l F _ - v t D w h v _ E t o 7 I 4 h h 9 B v 0 z H 2 u h d g l z J s m x 9 B o i o h U 8 4 j Z _ h k q L 4 q t r B u j p O 9 - w o B w - 8 w C 5 2 v m K m 1 9 h D y 7 s v B l s x _ F 5 o y T h p h w D w v 6 x B 2 y 6 1 B h m u k C u m t X 9 2 j k C q 1 t p B h j 4 E p s 1 6 B j x 6 H g h _ K i g y G w - z H x v o j J 7 0 v D 1 4 g T h v z - B q 4 y o E l 5 g o C y o 9 N j o 5 v E x 5 i c 7 0 _ B v y q 9 B r 0 o 2 C 2 j 9 N 1 p 1 Q s q 3 K 9 w p e w _ r 2 B 7 m n R w t o z C p k i Z s r r t B w o o 0 B q x 9 s B 6 8 z R z p 7 Z x z m q H _ 7 _ U z t 6 0 C i 2 o K i 7 r a y 1 w 8 B 0 t 3 H i g p i B w y 1 j D 8 z - 9 B m l x H 9 m 3 v C x - r K 8 - m d n o l M k _ j 7 C 0 _ w U y 4 7 3 C r 0 j G 2 m Q l 8 Y z p x g C 9 x t k C j j j S 2 g k P k q z 0 C k t n h B t v 7 7 B x 5 4 W h v _ Q v 0 8 V r 2 4 D 2 o g P i 3 o i B 6 4 6 K i g i C s 6 n e j 0 g z B i z h D 6 h m e y r 4 X l g y V 1 l 6 Q x j 1 E 0 1 j C u p 9 F - 5 9 G o u 9 T p x 0 d 3 j 8 o B k 6 n I r j h h D u 6 n g C - 6 4 g B x n s M y x 2 e l 8 2 f t 7 p v B _ r n g C z v l q C v w q a n 2 9 W g 6 9 f l y o k B s 3 s q B p 9 2 Y 0 n o s D y o _ r D k t 3 0 C 0 8 1 6 B 6 u 6 o B 1 i y D v o z 0 E s 2 2 N g w l C 1 5 m k B 8 j g i C l o l r B n j 9 V 6 9 8 n K 1 k k y B 6 p t a 2 i r 8 D g _ 4 u B z k 6 e 7 n s g B q 9 y L 8 w x l C 9 l t E r _ g s D p w z x C 7 2 8 G m 8 m V m s _ s I _ o 0 q B h p u h E g 5 7 8 C l o k m B 7 3 k V x 8 l t B x - 5 - B 0 q v I h i x i H w s 2 E w j k T t x t s C y 8 j 5 B v h 4 8 E v q 1 H 4 i _ s T s x j r K q 2 m K 9 6 q F j u r g E 9 5 m i B u 7 r v B _ h - F w 6 1 j C 8 o 0 r F 9 i 7 Y 6 s G u 2 D w 1 C q y l 9 B y 9 _ m B v p o z B 0 l k P t 0 s J 7 m 3 l D 7 0 0 N p 5 7 E i x x T n 8 _ N 3 _ 5 d o - n y B t j v n F 4 4 2 G _ 6 2 p G j 4 8 o C q u r q C g 6 p 3 B i w s o B _ 4 p 6 B q v o y B l w s t G u 8 q K n q k _ F 9 h y 4 C l k 3 W k v h W 2 q t _ B 2 n 2 y B n _ h g J p j w X r 7 v F i j 1 h E 8 y y o O 1 l w 6 H t t g R t 1 4 l X h _ g 9 E s 7 q q B o o j k C 2 n w 2 C 7 3 p y B j 7 9 j B 0 m 4 x B w 2 5 g C q - 6 X o - 0 j C 5 _ u S m g 1 3 B y 0 t I y 6 x 4 D l l l h K _ y t U 3 x 5 _ D 8 1 t g B 1 1 u C o k h l B u r 7 I 1 u 7 D r _ n U l h 8 Q 9 x 5 H 6 q - U n 7 q K 2 q j v B o y 3 0 C 1 j j i B q j h 8 E 4 n l U 8 0 k S g 5 8 j B 8 2 j t H 3 5 8 Z q s - t C 3 h s 8 D x 2 4 V _ h s r D _ v i v B 7 s 4 f j _ 2 I 1 2 p t C n u 8 M 6 0 s s C 4 3 i K p u t 1 C z y v t B 2 x 5 r C h i l X t g q m C r m 0 R o 3 x z E 4 z n h O t 7 x p M 5 x x 0 B - l y a 6 y 6 O u 6 9 M 7 8 t l E 9 9 v o C 3 p n k C - 9 _ W 3 9 z w C y q 3 p I o - 7 m H n h v n D 8 n z G 4 6 7 u B w j p e g 4 y 6 C k n r R 6 s g H i 7 n 0 C n x q X i h 1 d r 6 w 1 B g 9 6 C p 6 z 0 E _ s l c _ x y X o 5 j O q s 0 O g 9 h G r k h p C 8 j l h B p s r 6 B 1 u h 7 J w 4 7 j G i w - H u 9 i Q 4 4 t F p 3 l R t l u z B r u v h E x 0 7 6 B z _ k T 8 p 0 R g - n F _ - k G - v t D - 1 u m C 1 - 4 d g 3 n E 2 z z Y - 1 l N 1 x m E - i - c 0 7 u J m k 5 j E q k p E 0 w 8 P t 8 6 R - k y M h y 4 J p l k i B x h n c z t 6 f 1 1 z j C i k l c m 5 s F 9 g _ m B 2 z 8 0 G w p 2 _ F 6 g m z C o - n m J v t 8 s U l 9 g - B y v 7 0 J g r o 3 C s n h 6 B s 4 5 p B j x z c m u h I m 1 g o N 6 g 8 q C o k z r D o t g e t u 4 u N u r y m G g w j t G 8 9 u d p g o u B - u l j R 2 1 9 2 J z p 0 x F r 0 7 G q 1 m K j 0 2 D x v l u G 0 j - d u y n - N v 9 8 i B 9 2 4 u C l n h C - y n D 4 u k p B u t o D _ y p t B t n p b q g 3 R r v p K l l k R x u o K l 8 l K t _ 7 w B 0 j l u D 0 l s h C 8 o 3 F g _ i K k j x f 1 x k E 6 s 7 5 C q h t F 7 j t h B 8 l m g B 5 0 n g C 5 h 9 W n j _ M v n 3 R j x 1 a y r m V 6 3 0 R 4 8 9 C o 6 n I 9 s o 2 D m 6 w I t _ i G s k s K q m v I i 9 o M g 1 7 H i t r E m k y N x 2 5 _ B v s i o B m q n N l u 9 s D x _ h K 3 v t t B 9 m 3 g C p i y w D p 5 5 h D o l 5 i B 5 3 _ F 2 0 u G 8 t k Z 1 u s M i w 2 k C i 1 8 4 B n 6 t w C t y n - B 5 p z a y i 5 C 1 z n 5 B 1 _ p B q 1 y Q o 9 q T 9 i 8 M y 9 5 F x u - P i g r - D i 6 k H 3 h o C n x 2 p B n t n H x 8 z 4 G 3 q x Q - w y O 0 t _ o B s n 5 g B s h j H v h w C i y n n B j t p D _ 5 h B _ z _ B k g u Q _ 8 x P 7 s k N 5 1 L 9 5 4 F 8 t 3 B - r q I l h y B 6 8 y I 7 k l Q w z w T i t 7 J q s 1 B t q k D q 0 v D 7 y y a 5 1 q 7 B o l y B s - y W p q m F 1 j n H k y _ Q 1 o _ F 8 6 6 C r 3 2 q B - x l M 6 6 n L x _ 5 G y u v D 8 8 u D v n 4 6 C u 8 l P y v w H h q 1 J _ g s x B 6 o 7 F 0 w m D 3 l n D 7 i 0 B 0 m y Y l j l g B 6 z s 6 C _ t N 4 p r B & l t ; / r i n g & g t ; & l t ; / r p o l y g o n s & g t ; & l t ; / r l i s t & g t ; & l t ; b b o x & g t ; M U L T I P O I N T   ( ( 1 2 . 4 9 3 0 3 6 1   4 5 . 6 4 3 8 0 0 7 ) ,   ( 1 3 . 7 1 7 3 1 4 5   4 6 . 6 4 7 9 3 1 ) ) & l t ; / b b o x & g t ; & l t ; / r e n t r y v a l u e & g t ; & l t ; / r e n t r y & g t ; & l t ; r e n t r y & g t ; & l t ; r e n t r y k e y & g t ; & l t ; l a t & g t ; 4 1 . 2 1 7 4 0 7 2 3 & l t ; / l a t & g t ; & l t ; l o n & g t ; 1 4 . 1 6 0 8 3 6 2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7 2 7 5 9 5 6 9 6 6 1 9 5 4 & l t ; / i d & g t ; & l t ; r i n g & g t ; m x l t k 1 r 8 2 B - s j M 4 m t 3 L 4 j s j C g 3 3 8 U 6 4 4 4 B y j o g B o i 9 g B 2 1 0 I y l 6 D k x 2 8 F 0 - w D n 9 7 C 4 4 u g B k y 9 E q p w F v w g m H q 8 1 t R p 3 l h C 6 g 5 g E 3 9 r 8 D n h g h P j 0 l I _ p o m B w u t N _ x 9 f r - n Q t l x E s u x k B 8 j o 4 F 1 n - y C l 3 n n B p t i v I l p h h B o s t H p - 6 B _ l j E i o 6 n B 2 g w 7 D m _ o R j j p u P 1 1 7 S s 5 j p B l m 1 K 2 m i D t 0 0 _ C x p m n B 1 n 1 Y _ w k k D o p 5 D v 6 p u F n m 0 K 3 _ k 9 C n 7 j g C j n 9 E g g o Y 3 x 6 F z v k u K _ z l D 6 w g J y o 7 W p t g 3 B t _ 3 Z 7 s j m C 9 6 1 j C 5 u r V 4 w s C l w - E w n p L 8 o 8 N s g x D h 5 n l B o p v D s 5 1 f g j 0 z R j y u z C i r m m E n j n 8 B n 2 - 4 R k x 3 q B x q n D v x v 8 F k k l E _ m m W 2 1 i B o 3 - 4 G 6 4 h u C z 2 v m D w v h X t 4 r x B h i 4 o p B z r v L n _ 4 x C u 4 r i B - x u u C 4 q g 2 N j 2 r U w n y i C k 3 w m B o 3 4 J 5 o 4 y D r 1 p g G y v v m C 5 i g 6 B 1 h 9 F w p s H 9 2 t r G x 4 t L u q k Q g 9 z Z 9 r j 6 G 6 v r P r 3 8 y G 6 3 z V l y n H w - y p B v 9 g m D z 4 9 x B w r g G n 0 x H w l - B 0 m 5 V t 1 h x D 1 9 z i C w p o U h 1 6 R _ 6 y l C g 2 p H - 9 r H 6 s u X t l u B z w v z G m m u t H 9 o l r D 6 _ s T 8 w k H h l y S 7 x 6 E s s x i D 0 - w i B 7 p q U s j 7 L - 9 x h D g p 8 v D 1 6 m y L - 5 t r B x j 9 m H m x 8 G 3 - t Y i 3 1 0 C j 7 o e 6 o 8 Q g t - G 2 0 p 3 B p - g w C s v 2 n B u 7 j x Q s l v U 4 s r 1 B i n j 7 F 9 _ w 9 B 9 x g v C p g 4 e o l 8 Z 9 8 y L 6 l 7 U p p q - C g t y Y t 5 5 0 D k u w v B 0 l x Z 9 k l u C 9 y k 2 F i z g F n j r H z j p p B v z z C o 4 r Z l 1 n X x o u M t u m F g w o G 2 - _ U 7 o s t B x 9 m w G 3 k x b v q 2 s C l 8 w c x w t x C j 3 u k B i i o 3 B t j u Y 3 q x z G g t j y B k 2 2 8 C q i m k B h 7 i U 0 v s v H j y 6 l C 9 n g s B 7 m p t B 5 l 9 q D k x 2 3 D h m 1 9 J u _ g h F 6 6 p p B m y w _ O 9 - z G 1 - w - C 5 v 1 i B o 0 o t D 2 2 k u D 2 y 7 m B h w h 5 D i 7 1 T 8 8 v n B h 6 - 1 H q i 9 1 C - r p E g z _ J w t 0 e w 8 g s D 5 h g 4 B 0 7 q i C t _ n 9 J 5 v j R z p q C t s _ w B 0 g g K 5 k l 9 B i q 9 s D 4 m x 5 E y - 6 V 2 m 1 J i 3 p O u 7 w m B s m r g B x u j 1 C v v p R x n t 8 F v r w 8 G 7 7 _ x C t 7 l H r v 1 O w z w F 9 4 _ D k r k Q z o 0 c y 4 n h G x m 4 m F x g j l L w n m 4 S n x 4 m C x 0 2 w D q 3 7 x M 5 1 w x G 9 l x 5 B 8 5 s 8 C - 6 4 5 H _ t g P - z p I z j z s C v o - e w 4 v i B s h 6 i E _ m 7 o B 6 l t i D n r s u F v 9 1 X j 7 t w H l 7 s H h 6 h Q p j h r C 3 t r j B 6 q 1 l F 5 k 1 o B 1 u l M y y - S j 4 l 3 B i k x 6 C g q 9 a w 3 8 t F x 6 5 0 K 2 x l s E 4 v 5 W w w 8 e 3 0 2 o B j s j j B k t 3 X q t 3 H 4 _ h I g z 3 0 B 7 l 3 I k q m F 3 m 1 F _ 1 v 0 B 5 _ 0 G m j 4 R h y v N - t u l B u h 4 r F 9 8 z 8 B q k 4 U g s p j M w 0 w j B 2 8 i X t 0 z 2 B 6 1 v k B k k j t B 5 w 1 R v 1 6 M s 0 s s B 3 j y G z - 4 b y 7 t g B 0 k u M 1 u _ F 0 j 7 W n l 0 T i 8 j X 3 v q W o y p j C g 8 4 h B 1 x 9 G 8 3 t 0 F 7 u _ m B g k h 9 M m 7 o 9 B _ 5 y M 6 9 l O 3 l t 8 B 2 5 l 0 B 0 5 n o B u 5 3 k B 0 k u x B h j n 5 B y 3 z l C n g j D x m 5 u E 0 u y U x 4 8 r C s 1 r 3 K _ 6 r t C u 1 9 L 0 m - O _ s p g E g q h l C 3 0 y x E 6 h 9 6 X k y r Q g 1 u 9 B - y i S u v h O h u p a o 2 5 n B p i l v B j 2 2 m B o m 2 C h k z 8 B 2 q 4 e h o 2 j O k k u Q 9 j 3 L 9 q 4 u C 5 y 6 x C x i 3 P m 6 3 F 8 t 4 x B z j n F k 2 j D _ j n H r 0 r F 7 n y H 6 2 w O w p w O 9 g w h I k v 7 g F y z q p F 3 n 0 S 0 8 7 h C j t v z B q 4 8 h C y p j Q _ z u U - _ 5 M m g 3 t B k h r 9 D - h n z D s - l 7 G m 1 8 3 D 6 v _ W 0 4 j m D - l 0 d j p 8 3 B 5 h g u D 2 x r - C k 0 k u C o r _ U q 4 9 q F _ 6 u S o x n T 9 q 0 L g k j z B 3 w 6 o D 8 w p v B g 2 w q C y 1 o X 2 v t 5 B j q - R o s 7 k B l q 4 c p 9 9 n B 5 j 0 5 E j 9 5 v B r 5 j 8 B 8 v 0 o B n 6 l D z o j G i 8 p 0 C t 0 j j B 8 - 7 v D m y 1 c m 6 _ f o z 1 y J n 5 x r 5 B s - _ s y C s h - p z C 8 4 y p m C 6 p r v W r q h i - B z _ v K q o z n F z r 2 B 3 j 7 q B m y p t F q 0 9 9 N s i 1 m k B v l 0 I u 6 h L q i _ b t u _ Y k - l v C 2 j l w C 0 i 1 M 2 k j H t k 4 H t - h J s m v G u _ w K 5 x 2 e y v z D j 3 5 G t 7 0 D 6 2 m C j h k C v n v C q 9 z E v g p C - - w D y 2 5 C y n 7 D 5 1 h C 8 v k c 0 w q D i n _ B 0 2 q J _ - 1 B 9 t w 5 w B l m z w e & l t ; / r i n g & g t ; & l t ; / r p o l y g o n s & g t ; & l t ; r p o l y g o n s & g t ; & l t ; i d & g t ; 7 2 1 6 1 7 2 7 5 9 5 6 9 6 6 1 9 5 4 & l t ; / i d & g t ; & l t ; r i n g & g t ; 3 z y 3 _ i 0 6 3 B 6 z i D 4 z 0 L 1 h g W & l t ; / r i n g & g t ; & l t ; / r p o l y g o n s & g t ; & l t ; / r l i s t & g t ; & l t ; b b o x & g t ; M U L T I P O I N T   ( ( 1 3 . 7 6 1 8 8 6 4   4 0 . 8 9 8 8 6 2 7 ) ,   ( 1 4 . 5 3 4 0 5 9 8   4 1 . 5 0 7 0 7 6 6 ) ) & l t ; / b b o x & g t ; & l t ; / r e n t r y v a l u e & g t ; & l t ; / r e n t r y & g t ; & l t ; r e n t r y & g t ; & l t ; r e n t r y k e y & g t ; & l t ; l a t & g t ; 3 9 . 2 8 0 1 5 9 & l t ; / l a t & g t ; & l t ; l o n & g t ; 9 . 1 7 8 4 9 4 4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3 1 0 5 8 5 5 9 3 0 0 4 0 3 2 7 & l t ; / i d & g t ; & l t ; r i n g & g t ; - 8 j i u u u t q B v n 5 M 2 i v S l i 6 c - k r T g 7 u E 5 j P z 0 6 a x u 8 9 B n 1 9 1 B s j 4 _ B l y w B n j h V i o K 1 w k D _ z x T 0 i g L _ x k C 9 u J s _ t C i j _ 9 B 3 8 6 D - n W s l v B q j t B 6 j a z t w C q - Y g g 7 F j n 6 B 4 u - D 2 l j E - o 4 B v t z x O t h 5 E o 7 3 G x l w G _ p 0 M 1 u 9 L z s 7 8 C 8 3 p 8 D u 2 x N & l t ; / r i n g & g t ; & l t ; / r p o l y g o n s & g t ; & l t ; r p o l y g o n s & g t ; & l t ; i d & g t ; 7 2 1 3 1 0 6 5 4 3 1 2 4 8 0 7 6 8 1 & l t ; / i d & g t ; & l t ; r i n g & g t ; g h 0 v z 1 g - p B k y p D _ x o B 6 k v B i j m B 9 j c & l t ; / r i n g & g t ; & l t ; / r p o l y g o n s & g t ; & l t ; r p o l y g o n s & g t ; & l t ; i d & g t ; 7 3 4 1 9 6 5 1 8 2 7 3 1 5 5 0 7 2 1 & l t ; / i d & g t ; & l t ; r i n g & g t ; - q r x q n t z p B 3 p _ 0 K s i t 9 I w s m O o v t F 3 x g G y i 7 3 B 9 4 u g F 1 3 r 8 D j m 0 G 5 _ q d l o h H 5 1 8 u Y t u 9 - B y h u x B w m t Q 9 1 z O g 8 t H u l 2 8 C l - 8 l B - 0 q I g y 6 L j l n B 6 p r L v z i X 1 t 2 H 1 j x C - 4 m q B 0 z x U 1 h h S m y O - t M 2 k 7 s C i o j 3 C 5 8 u V 6 9 2 U 3 6 v 8 B 7 g r J p 6 x B u q p E k 8 w q B _ w 1 t D 3 t 4 o G 5 4 m k G 1 - s i C w 3 s m C w z 3 F o x 4 u C t 6 1 X 3 j t I x r _ G p h r E q n v M k 0 r o E h 4 w 8 I 4 6 q l D k q h 2 G 9 h 7 r B p _ 1 g C 8 j 2 2 B g n u k r C u o 1 g F n v h L g q - x C 7 y 8 6 F 8 h m 5 F j g v c i 0 t c 4 5 i I x n 8 p L 9 v k n B 3 g n I z p l E 7 - u Q 4 n 0 N x z v E o 1 k w C 2 3 o 6 E q _ w d 7 8 w E y l q E 1 8 l l B y p _ N o j u F k u t h B y i v 9 F 8 4 q 3 B 2 q i z B s 8 m J 1 6 y z B h 2 g w D u - v X 0 y u Z r r 1 h D l p x G 8 k 3 3 C 6 6 x z D g q g F r s x z L 6 y t i B 1 i v E 3 j j 5 G y 2 o s B 7 1 9 1 I 4 8 l P 4 k y T t h j i B h l p S g s 4 I 4 k j z B 1 k k Q r t 7 C o o w K x t 1 P 5 j p f k y p 8 D _ x z I o 8 0 i E h 2 r j D g 2 1 j D 3 o 0 T u k 4 F l 2 x E t - 8 H x i g k B x 3 2 B l n 5 W 9 2 z D 7 5 7 S t 3 6 B p i h V t n u J 4 7 5 b u 4 7 E z g u c o r w D 9 3 - H 1 2 n R n 6 5 I 8 1 p c 3 5 1 K j l 5 F o v 3 F 0 l _ C o k 4 C 9 8 p C l j 0 D 3 9 v J r k i J 0 7 w J n y h _ B p i t g C 9 - 4 q L w 5 k s C p v 3 D 8 0 t U 4 x 3 u D n t y C 1 x 3 C y u 4 N 3 o n E i y p 1 B z p 6 E i 4 x K z i x F j u s E 8 p t F g 9 0 B r 8 i H y 3 z b 1 s j 2 B 0 2 h g Q i 2 r 3 C q m i 9 N u l p o E 5 o x 0 B 9 t j f 4 j l k D 9 n s V - t p X 7 g y t C z o z - D m 4 w 4 B j - m l D 1 g 2 i B 1 q y H 9 8 x K 2 z 1 B 7 3 t E g n 2 D 8 7 u C y q j B 2 6 3 D y o 0 J - n s H r 4 6 E 8 4 8 F g 2 v M m 8 1 G p z o f g u x L n 0 9 a 3 m o L m g 6 P j x t i D - r p 9 B u s 7 M g 7 s S 9 m g i C q 8 k Q t 5 n _ B p k g i C q 6 m G k g 0 G k z i B y t r v B 2 n x p D m 9 i W m k s K 2 u p 5 B o k 5 D 1 0 l 0 B k j h L 3 o o I 4 v g H j z p E p i 6 L 2 _ 8 S o 9 y E 4 z m G 2 t p G k - k r B q z 9 Y s 2 q C h 7 5 I g r 5 k B h m 3 S - 2 u f 5 h 5 S v 9 x t B n i o R r l u D 0 j 9 B g y y R 2 x 8 n F s r w F 2 o o x B 4 h g u C 2 8 p m H n _ k r Q _ u q v S 8 l h 9 4 F 7 5 u V i s o M q 3 6 _ B q h 1 3 D 4 y t l M 3 4 n L - v 2 V - 6 1 9 C v k - q B r - x 7 D q 2 - u B h j j 6 G - 2 h u C 4 t h m E m z y r _ B g 7 p n o B 3 s o 9 c 4 l 3 F z 3 5 g N 2 l 5 8 t E _ 1 h t F 2 g p - C 6 8 m f u y x J y 4 w k B t l o h B n - v z B t t 2 T q u 3 0 B - i t P 3 3 i H r h h T 0 0 j E 3 h i k D h 2 v m J 7 y 8 2 B t 4 i D w s y L s 9 n a i 4 w j J v u h h C 4 x u m B l 4 3 q D 3 j m z E 3 5 x U z q v E 1 o j e 9 j j h B w y - M n h z R l z 1 o C 6 u x r D m h k r C o u 1 7 I 0 3 g G z 3 m I q w 8 w G 8 3 z F 8 5 - - B q 5 - p D 6 h p g B g r v Q 2 p p _ R m 6 2 t E r 9 w k G n 1 i R q l s z B 0 k g 0 F q - v x y B w s g u E y y 6 9 Y r 9 g X o - h h D s l _ r C r j x R y - 9 J 9 j 2 u n B _ z 9 r D z m 9 h G o j s s L 0 0 i 4 G i l j k J l g k 5 D 1 y q 5 D 9 5 6 1 M 4 u l x C g j 6 v B 4 8 j g B j 9 3 L w n v s D m 9 0 l J i 4 s y M s i t T x j p n B 2 i _ G 4 i g 8 B u m w z C x z o W w - 6 S i x - B v q 3 W 9 2 n 1 D p u 0 x B x g w Q - j h J 9 k 7 1 C g y z I 0 n i i B g 8 g 6 B 9 u h i h C x r z x h B x i i x f g h i 4 V 3 _ q l E h t o 1 C u q p s N 0 x 4 z D w z 4 q O 4 1 w e s m z i B & l t ; / r i n g & g t ; & l t ; / r p o l y g o n s & g t ; & l t ; / r l i s t & g t ; & l t ; b b o x & g t ; M U L T I P O I N T   ( ( 8 . 8 2 0 1 6 1 8   3 8 . 9 1 5 4 8 9 2 ) ,   ( 9 . 4 8 6 3 5 5 1   3 9 . 4 2 3 6 8 9 4 ) ) & l t ; / b b o x & g t ; & l t ; / r e n t r y v a l u e & g t ; & l t ; / r e n t r y & g t ; & l t ; r e n t r y & g t ; & l t ; r e n t r y k e y & g t ; & l t ; l a t & g t ; 4 4 . 6 6 9 8 5 7 0 3 & l t ; / l a t & g t ; & l t ; l o n & g t ; 1 0 . 0 4 7 5 2 0 6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2 . 1 0 0 2 0 0 6 5 & l t ; / l a t & g t ; & l t ; l o n & g t ; 1 4 . 3 8 2 3 0 7 0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9 9 1 6 9 5 8 3 2 3 5 0 7 6 & l t ; / i d & g t ; & l t ; r i n g & g t ; w _ 8 8 o - 7 t 4 B _ h t J g q j w F m 1 k R 0 g m l B s v 1 j E 4 y m 7 D y y v H 6 p s 5 D q u g 6 E 4 6 k F 6 0 k m E m i 3 - F o j 9 C 7 t n 4 B - 4 u 2 E 1 v h p J p g y c k v 1 h T n g _ G 5 l 4 U g 6 0 z B q n g t H - 1 r k B 3 p z l C u g 6 g C 6 - x v B 2 3 t 7 B v o h H p - z p E q m t 8 C l 7 L - n s V h 3 m k B t 0 5 0 B 1 2 w R j t 3 _ B 1 6 g B q h 4 I p o u m B _ j o r E 0 t 8 3 C o g 6 I m o n B u 8 5 r F i p g 4 B _ t D 8 5 r q D u w o Y m 6 h H m k u x B 8 z _ 1 B i i 0 v E q q B u O w i j D g n 4 K o j k E h m 1 y B w q B h q 8 y B - 4 r R 3 j 2 h C g 8 6 N _ u x I j z g 9 B u r j d - w u l B n o t 5 G j 8 u K 9 i t 4 C p 0 P x t 4 j B v h s n C x _ 6 b 2 v q 6 C 9 j u g C w x 7 0 B 4 3 J 1 1 h D 6 o 2 R h z j y D 0 2 6 L 7 g 5 0 I r z g 7 B 4 - g G 8 h x E j 4 p z E z k 9 n C - 8 z u B g m 9 J x v W s l 9 i D g 3 t D x g x z C 5 h 5 t B r i e i k - t C i z - t C i p t M 0 p J z i 7 I 5 j t C i W g g 6 E - n w - B h q j s B p l r M l 9 6 T v p 5 R _ _ p w B 9 o x M 7 0 i i B t w 2 W 2 x g 2 D o s u x B 9 w x 2 B n z 4 u B - t h t E 2 p - 1 D q a y 0 6 R h p 8 0 I x 8 4 e 0 3 p F g 7 T 7 o 5 C j k x U x 8 v o C 2 - v g B z p m n C t t 4 M n p s n B v o 0 Z t v z h B w j g p B 5 2 u S 6 s 4 2 B u y z F t 1 q g E g m v Q g n 5 x B o i x G m u 8 E _ p 4 l M - v 2 8 C 5 m f i - 7 a 4 2 w T g 2 m K q l Q w 1 n o F r y o T 1 n L - - 3 y B 8 p 0 k C i r 9 p F - r 3 C p 4 8 e x l 7 6 L r k h s B k h u q D s M w 4 8 O s k g Q t 0 h d y 4 6 Z r j 9 M 1 t u o C z 7 i o F l s 6 w Q _ k p h D j g w p V m 3 z t B z y _ 1 J t y 6 z B t r p i B 8 u R t y y X _ v k z E y k i T 1 5 z H 0 o 1 l C r p s D 5 5 y o B i 5 9 H s h 9 9 D s x m S n s 6 W m t l M 1 q j D 5 i m n B 0 8 p L n 4 n l B - 5 l B n m w 3 B i h 4 n C r 8 1 b g n y h C 8 h 5 n C y i 0 o J s h q T 4 u - e k n 1 4 V 9 j h K q j g V 7 g 9 k B x 4 g u K y - 0 F 5 g p H n p w k B 2 p q i C 9 8 6 v B q h z d s n g 9 L 6 o p V w r d t z 3 M y - u N y o 5 0 B 8 s 2 s B w j k N t 4 i _ C 2 p i g C r q 3 t B m t x 2 E 5 t I q i 6 z C q 8 8 a z w l 8 B 9 q v E j t 5 v E n 2 i M y y z - D p o s q G 4 j 6 D l u z H t 1 8 w B y m t J 6 t z W o j 8 T i h 1 C 6 m w C p h z B 1 3 u J p r k C 8 0 4 K 7 o v R 1 3 u J - j q G l 2 j B 9 k r x B 4 z m L q 5 l N l 3 i N j y 4 V s l E n 7 _ E 5 2 o L t 6 x 0 C t u o G 7 h j p B 5 2 r m B 0 6 1 M _ k u 8 D h v j g C z _ x 6 K - 4 y O y s 0 C i 3 x 0 B 5 o t J u i 8 z D k 8 0 n Q o 3 3 h F 1 3 8 j B 3 s 0 b 0 y n m U v q q t K 2 t 4 J 5 s n Z - j T x o 4 l I 7 k 5 m C w 7 - j I g 5 i I o m _ k B 5 7 8 T k h n L j o w R r i j N 9 4 r D 5 4 w S 7 8 F k 9 5 j B u _ q q D y 3 o 9 B 7 m 1 8 B z w s v D 5 w 3 3 C x 6 y m J 5 7 8 T 3 y 2 k C q g 8 D g q - 3 E o 8 k N p r u K h 4 z E p t m T 5 k - i B 1 z y I _ j N z m 0 C 3 j a s - B 8 4 i J w m x D w w 5 J 6 m k B s v g k B _ l z B i t p 8 B s 1 i m B v m 5 H l u t i B 2 9 V 5 6 q k F z r h z D n w k k D 8 6 x K j x t v E 4 g x h V o j w h D 6 g 8 g B _ 9 9 2 D n _ 9 s X v 4 w G g l t o T t W p i 9 t K u y 7 n E 8 h x O y 1 k N w l r G n z w R z 1 t R n - y 0 B r n 1 8 B s l l B g r _ 1 X z r w u B 5 0 g w B 5 w w n L 9 r q 3 H 4 v 7 7 E k m g X u 9 - I y h h 4 I 4 4 W h j 3 w D 9 u - m M j u t l B g h u x B h q x o B 2 v n w D y w j t C w g 0 k D 6 w r K s 0 5 y K y 5 9 v K z m p i E - u N 7 g y 1 X o 5 2 L p j 7 D p p 9 8 B w q u 2 E o 2 o r B o 6 w g B 8 h _ D k j 2 y H l t 4 q B p t - 6 B l z l l F - m 3 D j q l j B r - 2 K r j y 0 C 7 y y j F g q L q i 6 C s x q G k x k N y p x R p v - E r w 3 0 B _ u h h B - x s I u - n M u g h M g j 3 u I 0 j k f 7 s x B r 3 3 2 B 6 2 F m u r 5 D z - 3 6 B z v k - B m 3 1 q C m 2 v r B n 4 u F g 1 1 q C s t y 0 B h 8 l C z 4 j K o u 9 5 B q o 3 l B w z 1 z B k E n z w R z 5 k p B 3 k 9 T t m y f j 6 I j 2 5 H 5 n v W 8 i s J - n g O n _ P r p - J 0 p 7 - D j n h - B n l n m F s 0 m r B 3 s u u B i s h E u k k y E u r 7 D q u s o D m 3 6 c h 2 y G 3 v 4 s I n s p y D 8 v 6 1 D 6 s w B 3 n v 7 D 1 j x 7 E y 9 h 3 B j 5 y R _ i n 0 I v - t O r w j h B 4 h _ 8 F p y 0 I l y v M 3 s i B 9 4 q H 3 y y a 2 i s 5 B o 3 t - B 9 0 9 d r r t b k q h 9 D 0 9 k D i u 2 s O 8 4 c g 3 - o B g 8 p q D k m j P o 2 L 6 j 2 S 8 t - Y m h 0 I i r u n B o 1 j 9 B w z - Y 5 r r D z - 4 n C 0 3 n v B 1 u 6 _ C r 2 Y 4 s g 9 F - u 8 J n j p N g 8 G k 3 y z B 8 l o j B g 9 g B k v i s B l v i C o m j C l _ S n 7 1 E p y q m L s 0 j l B h s g B y - o 5 D r n l M g y 1 c v v h u B h i n w C 5 k 4 C m 3 z R 9 7 j e 8 7 s q B v 3 w n F i 5 y I 4 p x j B z 4 u h B z j 2 6 B j - l y C v i p P x 5 4 - G h t n F 9 j 1 E u _ 9 j B 4 t q M o o 0 K m k 7 b - _ t d h o k 8 B p 6 j a g z n G w x v i B v r m X 3 n 9 M 0 8 i l B u p l m F 8 z j F z j 6 w U k - v D t r j Y m l x 2 F 7 v q h B j h 0 _ B 2 u 0 C n 9 j C j z 8 K h 9 2 v C 9 m t C w i 5 F 1 5 o B 1 x i r D o k 7 3 C h s y V r 5 0 D 1 w 0 _ G q 2 k B _ 6 k x C 8 o - h D q u 6 B 0 l z M s g j L 1 7 s G s 1 U y k x y C s 7 0 6 B 0 o z V q s i g B r 3 o j B 8 k n v B y h n M _ 8 G s y w q F v g 0 6 B w p w t D g m m F m 2 9 N h 3 3 w C h j o K m 0 x 2 F 8 o j C m z 0 K m P q i 7 j E h 3 2 5 B 9 k z d 8 z w U 2 y 5 l C 0 g _ e s v s H s 1 7 g D 6 y z y C k 4 2 t B 8 h j n C w 0 i l B 3 1 _ E l 5 6 - G 4 - n v B o p n f s o v m G x s 6 h C p t o Y 0 r j y C h - k j F l 6 Z u 2 7 i B w t y E o s H _ 6 q N 2 7 i t C 7 0 C h 3 i u F t s l K v 8 q l B q l i g F k q v l D 7 x 2 T r r k 3 F q p 5 T 8 t 4 K q 8 2 9 B w i _ J g v 7 S 1 x q W n p x B 5 8 E h 3 v y F w - g O - 5 0 f n i 3 B p 6 t j B y I 0 _ 0 J i q i o B z r 0 f l l o 5 G x i o x E - q 8 3 C 1 _ 5 _ B i 8 9 - G t 0 1 l C j j r 1 E v r C _ t o J q z j x F - h 8 k H r u l B r i V p u 9 k D u k 7 1 H s _ p F l 7 3 n c 2 r 6 B v z g 9 B 0 k g 3 G j _ 5 D r - w 3 I k _ 8 R u s w O 1 g t 8 C t l 7 j F _ i 1 7 F i 3 6 E i i _ 5 D _ z k r D r 6 n _ N _ y - d o 7 m B q m l v B 7 j p 8 G o _ D w z i n P t 9 1 S 3 0 f k q 1 B 9 _ o q K g 4 q 5 B 6 - i t G 8 t B 3 9 q q D v t 7 m B v p k _ C t g j q J u 3 U p p L 6 5 2 k C o z j T n 7 2 5 K 5 o 4 e u B u y j g C j y 7 r E 9 w 0 E p y 3 o D x 2 o j C i q 8 U 2 n m N 5 - 4 P q 8 5 q B n 4 h N u 3 m z E g l k L t l 8 w G y 4 x g B w u q J p q g P o 4 8 6 I p - 7 F u 5 p 2 E l - w P h 5 k 7 B y 8 w y D l v 3 u F 7 j - G s u j n C o o - f 6 6 h b s y k s F 5 g 8 l C m 6 u H 4 4 i t B 7 - 3 I v q p V j g p Q 9 5 h 3 M 9 - 8 4 C 1 t N y h p w B m 9 j z M u 6 q I i o B k w 6 k F y 4 r 8 D s k r P 4 2 m 0 D z 3 6 q F t x 8 7 C p 2 j 4 B 7 - u l C 4 - i B s 7 6 6 C w k h O x t _ t G 1 1 t B k 2 q q H 4 z o v B z k 8 U r w 6 m G i - t w C s l s P t B x s i M 2 w 7 s H t i 1 j B 5 w g J w v 7 3 C 7 8 x r B 3 g 6 4 B g g u X 9 3 q w B i 9 n F i x z 1 B m - 0 o D 1 3 m u B r l v D - j 4 W 2 y 5 l C k s r d s 7 5 x D n 8 u - E y 0 q N x - 6 U y _ m V k i 4 R 2 8 t 2 E s x s C x l H g y 8 M g - g L y g L q 1 4 q B 0 5 _ j B j _ m J u 0 o 3 B 8 _ z C n 1 v x G 2 v G i j l O 3 i p s F 3 l 3 d H g C 6 y m b s 9 1 s B 3 r 6 V r k _ 6 P z 4 B x x r 8 G 1 j x g B 1 9 t i E 4 p k s C u l t i B h 4 9 v F z 2 y N 0 j g g B k t g x B o m k r B w n - J o u 3 W n 7 3 k B s 4 2 j B o 9 9 u B 6 m j g C k m 8 9 B s h 2 Q 1 q g q D j 2 4 8 B y 3 3 B j 0 _ k E 7 q n v E - 2 j D 2 u p _ C v k h p B 0 o 8 i C k - L o r _ z D q s h z D k i 3 D - r r _ F j r 6 N h l z u B n n 0 F o 1 q W 6 x k D k m 6 q G 6 v f v g j 2 H 0 8 g t B u _ g W k j t E l 4 w b y s i o B 5 1 w j E v 6 0 O j 8 - g C h v _ h P m s K 6 7 q T 1 m w l B k o u h B y z j I m q t D h n i L 2 7 g E w g m M k z 9 q V 2 1 4 N j z 8 D - 1 v K i g 0 z M o o 3 Q o o 8 i I g w - D h 5 8 C 9 x o 1 C x t 5 P 3 t 4 W 5 3 t 5 B i w v g B _ 7 h l B _ n Q r s 7 4 T t - Z l - h 6 B 4 9 k _ H n v y t C 4 m h B 1 o s G i q _ I u x y z I 6 p g t Q 6 o l v C h k i d l l v N - l V 7 q o Q j n g 1 B v 0 l L 8 _ - V v x z 6 B n 6 - 3 B 5 7 p 7 F 6 9 - p C r i n z B 8 u h C h _ q 5 D q n n V z _ _ T l - h E - r h n B s x y I m k 8 m H - n k 2 B 7 _ r U r w - g H i k y s B u 3 w 9 E 8 h 8 w F k r i E l u x G r r l k H u z 9 r B u o u u B _ p n q J u l t B m _ k n E n _ h n D 3 s n m B _ t v i D q w 8 V 8 w s t I 8 i o r F 4 s C - 3 B n s 4 e 5 0 l _ E y m 4 l B r y h D p 3 8 L m g h o G z v q T 9 y r C z u h p B 4 j w B o k 0 6 N z h i H v h l y C y l w h B k h u k C h t 8 P 2 w t p C m u F x k 8 Q - t w v G n l 0 6 D v k Z 1 r n V s 7 K 0 k l y B 4 i l T 7 y 7 6 B g t 6 Q 0 _ y n C 1 2 w j G p 2 z D l j l J v 0 k z G k i 5 v B 8 i j _ F y 4 5 - B 6 w v z B - j h p B p 0 5 Z 6 y L i m 3 r E 9 l 8 G j 8 r m C j n h t E s l j H w q z m E r j h M x u 3 o D 8 6 w r F s i p e j s h v G n v n t D y 2 t b l x s b s y 7 l O r 2 o T u p l F & l t ; / r i n g & g t ; & l t ; / r p o l y g o n s & g t ; & l t ; / r l i s t & g t ; & l t ; b b o x & g t ; M U L T I P O I N T   ( ( 1 3 . 0 1 8 8 9   4 1 . 6 7 9 2 8 8 ) ,   ( 1 4 . 7 8 6 7 4 4   4 2 . 8 9 9 2 1 9 9 1 1 ) ) & l t ; / b b o x & g t ; & l t ; / r e n t r y v a l u e & g t ; & l t ; / r e n t r y & g t ; & l t ; r e n t r y & g t ; & l t ; r e n t r y k e y & g t ; & l t ; l a t & g t ; 4 2 . 3 7 6 1 0 2 4 5 & l t ; / l a t & g t ; & l t ; l o n & g t ; 1 2 . 9 6 0 7 9 8 2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r e n t r y & g t ; & l t ; r e n t r y k e y & g t ; & l t ; l a t & g t ; 4 0 . 1 8 1 8 1 2 2 9 & l t ; / l a t & g t ; & l t ; l o n & g t ; 9 . 3 6 9 1 5 5 8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1 8 3 7 8 7 4 4 0 5 3 8 2 & l t ; / i d & g t ; & l t ; r i n g & g t ; o 6 n 7 k y k g s B y s k f r 8 m P k i 3 4 B v 4 v R o 7 l L w 3 0 H 6 w 4 e q 4 n G s h 2 l B - w w P z k B o 3 n Z j k m L q o m P & l t ; / r i n g & g t ; & l t ; / r p o l y g o n s & g t ; & l t ; r p o l y g o n s & g t ; & l t ; i d & g t ; 7 2 0 9 4 1 1 9 0 6 5 9 3 8 8 2 1 1 7 & l t ; / i d & g t ; & l t ; r i n g & g t ; r 5 v - o 7 _ i s B l y w W 7 4 l p B k q g F k 6 g D v 2 3 3 B h i 9 D t v x D n u l F w i l Z m i y 0 B _ w q i B u 8 m Z 6 3 Q 0 j j O - 7 s W k i y w B 7 1 x l B i 1 k Z l n o L u 1 4 4 B 9 8 v R y o u W 6 w g F v - 9 T - s j E w r F 4 q i D 6 h p p B 8 i s J y t 2 l B 2 h m Z z k 2 l B t v p i B g 3 x R y m t J 5 8 5 H - j r I k t g B 0 n n Z q 2 g f 4 9 l N - t h c 6 w 4 G w z R x r h m C o 5 u R x i o B p 6 _ T j z g G z v v N z k 8 s B 2 u q i B p l n P u 7 u R s 1 j c 9 i m o B 8 G 0 1 p P n z n i B _ s _ B h _ 8 T 5 p n P 5 3 n f 6 3 t R s 5 2 M u u a q z J s n 7 C v t B 8 h z N 3 7 n Z g u h c w h k N 7 p n Z o g l Z u o F n k 5 g B g 9 - V g w D 6 k i D u r a w r - G - p k p B x 9 r h C y s w w B k j 5 C 4 5 4 I s l O m v j Z v p t D h o k D 9 2 0 w B l p s w B y 8 h U m l C 8 y k Z 5 l q h C 5 p 1 q C 8 5 n i B r x B 5 y g X 0 o - E z g g Q g x 7 I i x r J k v Q l 2 l Q 4 q j Z m y w W m r j N i 9 j N g 2 - M j 2 o B 8 9 G 7 8 3 N 1 p u R x r m 6 B s 9 9 P u 4 v R p h q h C s 8 m P g 9 k B z s i H 7 5 o M 4 3 w R u y o i B k 0 j N y 5 k p B x 8 7 T p z 0 h B l u i C r w w D - g 8 P - 3 0 l B 9 l k N 8 l 5 C m h K 3 7 4 s B s o r 2 E 2 s E v 4 w r B o y 9 B h n j O 8 z F o x 6 s B 0 t p G r j v W q q w R _ 6 7 t B s k 5 Q s 9 S 7 q 5 D w u n L q j v W 5 4 9 T r 0 2 s B - s O n n s V z w k Z & l t ; / r i n g & g t ; & l t ; / r p o l y g o n s & g t ; & l t ; r p o l y g o n s & g t ; & l t ; i d & g t ; 7 2 0 9 6 7 7 0 2 6 3 3 5 1 2 9 6 0 5 & l t ; / i d & g t ; & l t ; r i n g & g t ; s i 7 1 s v 3 s q B 1 l s 5 B m s B 0 - z k B k u 6 G _ m l P 4 x l f 5 l q _ B x j 1 E j q i E h p - e 3 l I t 9 1 Z 2 t j l D & l t ; / r i n g & g t ; & l t ; / r p o l y g o n s & g t ; & l t ; r p o l y g o n s & g t ; & l t ; i d & g t ; 7 2 0 9 8 1 2 3 3 4 9 8 4 8 2 2 7 8 9 & l t ; / i d & g t ; & l t ; r i n g & g t ; 6 8 p 0 g j k 0 u B n y w W 5 u w R t 3 - C 5 u 4 E _ 0 5 C 7 w _ G n m v Q z - w W 1 k o Z p 9 l p B 1 w 1 B n p O 2 i y B _ 2 9 X 4 o t J o h J o y j U i 4 _ T u t j N 2 i l L 4 h w B u w r r B w - 9 T h 6 t R _ 5 w R z 5 o G r t m i B p y v I 1 _ s K 0 3 q i B m h h p B q i o P 1 k z l B y 3 e - 6 l K k p 9 T - u g G 9 l g D q j 7 F p y 3 L y u k D g m - d p p w W w _ k N 1 n 2 g B i k o D - t 4 H 1 0 T q 3 l F 7 l n i B 5 o t J v p 1 Q s h u B x 2 l Z 4 B y l i G k 0 s Z 3 w 8 B w _ k N _ - _ b v 1 m c & l t ; / r i n g & g t ; & l t ; / r p o l y g o n s & g t ; & l t ; r p o l y g o n s & g t ; & l t ; i d & g t ; 7 2 0 9 8 1 2 6 0 9 8 6 2 7 2 9 7 3 3 & l t ; / i d & g t ; & l t ; r i n g & g t ; r z z _ y h z w u B s s g F h n w W j 7 w W x 2 o Z 6 s m Z j t - E u e 7 5 s S n z n i B q r 2 l B 4 s i y B g r 8 B q w 5 I g x g c 9 q s J x g m L l w 4 H x m 3 4 B y p E 5 y 1 V & l t ; / r i n g & g t ; & l t ; / r p o l y g o n s & g t ; & l t ; r p o l y g o n s & g t ; & l t ; i d & g t ; 7 2 0 9 8 1 3 5 0 3 2 1 5 9 2 7 3 0 1 & l t ; / i d & g t ; & l t ; r i n g & g t ; p w o g r h 7 y u B 9 z t m B 8 n z C 6 h _ B 7 v o Z 0 p l N n t 5 H j h 6 D j x k N r 8 m P i m E _ x p T t m - E 0 m m f 0 m y R x m 6 P g x H 3 i l L s z k N 3 p n P 4 g l N o - 5 e m 0 H i 2 F r _ 7 h B 9 m 1 v C 2 _ 0 l B n 2 t J i v m Z p 0 o Z r 5 n P t 4 t J t y k c r _ 3 H i r y R y p x R h 4 4 C 2 8 m L x x m T 9 g y C 0 w s C r u n Z 4 l q i B 1 n - T o w w B 6 s 2 F x m t J u w q P i u i f t j n L s p t W l p 9 T - v d 2 _ 7 g B 3 _ h N - l k N n 8 k N h q 6 D u z m P 2 3 g c 5 o t J v - 4 K 7 o g E x s k f i 0 v w B _ i D u q o R w u 1 s B _ 9 n Z _ 5 6 H h 6 k N 4 i l D 0 u G 5 3 k N w _ k N z 7 E 2 _ 3 F l 8 s L y y o 3 F & l t ; / r i n g & g t ; & l t ; / r p o l y g o n s & g t ; & l t ; r p o l y g o n s & g t ; & l t ; i d & g t ; 7 2 0 9 8 1 3 9 4 9 8 9 2 5 2 6 0 8 5 & l t ; / i d & g t ; & l t ; r i n g & g t ; x r h w k - y y u B u g _ l C v i 9 T p v 1 C 4 8 q B n m p 3 B m 4 i 4 C r m m L 2 z j Z 4 u 4 F w - 8 N j t i D q x 0 V z h 3 l B r h u J g s v K 0 w o E q u n Z r k j f & l t ; / r i n g & g t ; & l t ; / r p o l y g o n s & g t ; & l t ; r p o l y g o n s & g t ; & l t ; i d & g t ; 7 2 0 9 8 1 4 3 2 7 8 4 9 6 4 8 1 3 2 & l t ; / i d & g t ; & l t ; r i n g & g t ; u 7 s 6 2 n 0 0 u B h w o L 8 9 5 C 8 3 p P g t u W h w l L 7 m 8 s B y p s J o z w R - g n Z n 6 0 B j 3 m g B 9 5 u J 6 - s J l u - O l u u N h i p i B 3 k L 0 9 7 E i 4 q G _ h m L s 7 s J p k 4 w B y g 4 H z 4 2 c 7 4 q M 4 y Y i 1 0 C q t j f 6 m o P p - j N p 7 _ E k z j c t y 4 H _ l k N j u _ Q x 6 Z o s u E j s x B k 0 j N g 2 - E t l n Z 5 5 s Q o o k G m 3 w J l h g F h u s J j y l P u 9 _ E _ m 9 T p g p G k j 4 y B s 2 h L 4 3 4 G - k p T _ _ _ E 8 4 v O t y v 4 B t p - B 1 p j B k t x G h q 6 D z g r F w 7 y O h g o P 0 g r N u 9 I w r Z u r t e _ 0 F p k l V o 6 j N 5 1 6 D r m m L s q r J p m 7 T n z 3 H j l x R g 8 k L g _ 8 T i 5 r i B v - 9 T r 7 4 H q n h k B 9 S n 9 p G o l u w B 8 g n P 2 9 u R m 4 5 D p t j f g s i N p h 6 H y 0 _ E v _ k N j 2 3 S q q o D & l t ; / r i n g & g t ; & l t ; / r p o l y g o n s & g t ; & l t ; r p o l y g o n s & g t ; & l t ; i d & g t ; 7 2 0 9 8 2 0 2 3 7 7 2 4 6 4 7 4 2 8 & l t ; / i d & g t ; & l t ; r i n g & g t ; 9 l n w g v m 3 u B n h 3 8 B o g l Z s 5 n P 8 5 0 O 8 6 t S w 9 k 3 C & l t ; / r i n g & g t ; & l t ; / r p o l y g o n s & g t ; & l t ; r p o l y g o n s & g t ; & l t ; i d & g t ; 7 2 0 9 8 3 2 5 3 8 5 1 0 9 8 3 1 7 2 & l t ; / i d & g t ; & l t ; r i n g & g t ; k o w _ 5 z w 0 u B 8 6 p a 3 3 1 D 1 3 L 3 6 b 3 k j T 7 q 5 D 1 m v R 2 j w w B k u M s j g R i k 9 E 4 g - B m r j N - 1 1 r B & l t ; / r i n g & g t ; & l t ; / r p o l y g o n s & g t ; & l t ; r p o l y g o n s & g t ; & l t ; i d & g t ; 7 2 0 9 8 3 2 8 4 7 7 4 8 6 2 8 4 8 4 & l t ; / i d & g t ; & l t ; r i n g & g t ; j 9 j 7 0 x x 2 u B m m g B o 5 k Q _ 1 u W z 9 v z C m g m o B g 2 o X 4 k u D w 3 s W m t p 8 D & l t ; / r i n g & g t ; & l t ; / r p o l y g o n s & g t ; & l t ; r p o l y g o n s & g t ; & l t ; i d & g t ; 7 2 0 9 8 3 8 9 6 3 7 8 2 0 5 7 9 8 8 & l t ; / i d & g t ; & l t ; r i n g & g t ; q g 0 t w - g w u B i 5 9 r B 2 v s N 1 j k N 9 k 6 H 3 3 1 B 0 k s F s u 8 T r _ i Q y u t k B _ g 4 l B i s u W u r o Y z g 9 3 B k 1 s U 0 x n m B k j 1 l B y l 1 s B - w z w B 2 - F h 0 n u B - x 2 q C w q z P v u 8 F & l t ; / r i n g & g t ; & l t ; / r p o l y g o n s & g t ; & l t ; r p o l y g o n s & g t ; & l t ; i d & g t ; 7 2 0 9 8 3 9 8 5 7 1 3 5 2 5 5 5 5 7 & l t ; / i d & g t ; & l t ; r i n g & g t ; 0 8 n 8 - 2 2 x u B 8 9 9 M r p 7 d 3 5 7 w C g 1 v G v 2 h 2 B 5 2 o h B x 5 y l B g i p i B j m J 1 h p M 5 _ p C m 2 7 H - 9 V 1 t y v C x k o P q r z l B & l t ; / r i n g & g t ; & l t ; / r p o l y g o n s & g t ; & l t ; r p o l y g o n s & g t ; & l t ; i d & g t ; 7 2 1 2 7 0 7 2 8 0 3 8 1 2 8 0 2 6 1 & l t ; / i d & g t ; & l t ; r i n g & g t ; t 7 1 y l 6 7 6 o B - 6 k B y 5 h 1 B g V n h 5 x C w h 5 P 4 7 y D 6 _ 9 i B 3 3 j R 1 s 6 5 C o t y w B 8 x _ X s 2 y F 5 i u i B x 4 - b _ _ m L - k h V m Z u g i p B x 8 0 0 C u z y J h r u 1 C m 8 k I v 3 0 D 6 j w 0 B 1 4 2 5 C v u v W z g h G 9 s 8 W w y x w B x r h k B p 7 p C k 4 9 t B 0 k u D - - l i B 7 5 j c m w - o B w _ n L _ j n G r t w 2 E z j k f r q i B 7 q j q B u s s W i 9 g f 1 j k N o q z w B m u k p B j j x R y v n w B - - 7 D 5 2 _ l C 0 m - b 2 h 6 s B x v m i B j r 9 Q n u h X x t 2 l B h 5 7 l C g h p G j y k Z i s n Z y 9 0 w B u 7 v a t j u n B & l t ; / r i n g & g t ; & l t ; / r p o l y g o n s & g t ; & l t ; r p o l y g o n s & g t ; & l t ; i d & g t ; 7 2 1 3 0 9 9 0 5 0 1 1 8 1 5 2 1 9 7 & l t ; / i d & g t ; & l t ; r i n g & g t ; 1 w s h 4 l 5 h p B l m q G s j n L z w 7 s B - 2 n C 2 _ 6 I n P u k 9 S h i l c 5 0 a 0 n y M m o k N 7 s _ T i 9 1 B o z t F l 7 h m C u B 0 5 j 4 B w 1 k f j r v R 0 z h 9 B v 5 n Z q 4 v q D r q 7 d 4 Q q p 3 U 7 u 3 X v L s h y g B t k 6 5 B l x l _ B l 6 3 R p l n P k 9 l P 8 _ m L 3 1 m v B i N h r E 3 h q M k 6 g C 1 _ d 6 1 p K g m X 0 _ 9 o B r 7 2 4 B 6 u 5 5 C 1 w C 8 t k k D v h 8 b m x w t C _ N - 1 o F 1 j v u C m 8 5 N 0 0 i z I H j n g g C 6 q - c h 7 2 s B 3 2 1 l B 6 o 2 B x - j u C u 6 x O 3 s m r C y 7 h n C j 7 l n C - 9 q g B m j 3 v C v x t h D w s r 3 G o l q l D h o z I 1 k w p C u l s 3 B 9 s v 0 D n _ q 2 E j y S 5 r l 9 C w x 9 9 C 7 8 2 i C v q 4 s C v p o h F q h 0 x C m s z n G 8 s z M i 6 r l B 8 w i F _ 9 o z M q r p F 8 m q x F x u X n - o q D z 6 p k C 5 o k T 3 k 5 v C t 8 y t E 7 p m s D - l O 5 p g i F v 6 7 m C 6 6 9 I p m 5 n E n y 1 w E i i 9 S 8 l t s D j v 3 v C z W 7 6 7 2 C 3 3 5 l B - x j z F s m t B 2 v y y D o 9 s 3 B 8 z l G 3 v 2 n E n h p j F 7 5 9 h B k q 9 - E k _ p R o l 8 k J x k n Q j s 4 z C 2 6 p z L j j 4 B v 0 y k J 6 n 5 K l 4 s n B i 2 - U 6 7 3 a r 6 q W o g l Z q t j f s u r R t - z l B h n w W 8 _ - l C 0 p z 4 B _ i O u 5 r r B 4 - r h C 1 _ 0 l B 6 t z W 8 i x R 2 k l Z 5 v n L g y 3 H w o 3 s B h 1 n Z m m q G w x w v C r w u R t l n Z - n _ Q r v s B 2 t 2 s B j q n L h 2 5 v E x i 9 D 3 r 1 C q p v J l 1 k p B q k t J m v 3 s B 4 x j f - z h F i 4 n B 2 l 9 l C 9 L t v r k B 9 j B 8 z g 6 B j j 1 q C 4 k l p B m u k c o z 4 C h p U u 6 j 1 B k 2 i c t 2 h D o 8 4 B 6 8 i c m - 5 E u v z J 3 h _ k B _ 5 i C 1 q h 9 B 9 _ m L 0 3 n i B h i i c q h q K 5 i r C u 3 n L 7 i i B 6 j h a _ 2 s J w 5 8 T r 4 5 H 2 r k c s 2 o P p 3 k Z y s w R 0 6 i c 4 q h C 8 v m R 0 o - E l 8 w R h m t R z 4 N u n q z B y n u 0 B - t p O 5 o n D 0 w k p B u - l Z y r i Z x v j f h 3 3 h B m 5 y G _ i l N s 3 n p B l r m D y _ v Q m u u R 2 9 C 2 l z c l k U 3 h _ T s k r y G j q h 0 C k m D s _ t 2 B q 0 8 S 0 z q - D z - F 0 w 0 v C 0 k o 2 C 8 m H i k x 0 C w u v T 6 z 2 Z 8 m z l B 9 2 C t g - o B k 4 j p B u p k c u 0 y D m 8 5 Z h w 2 t G g h w B 0 k y t E 5 o 0 m C 8 1 7 B 1 l s L w u n L j 7 o E y t Q s m m L q 3 8 T m s v W o 5 u R 0 y c h m v r B z x 8 l C 2 9 u R 7 o j f 7 v 9 T m W 9 _ 9 F _ s m T 2 w v W y x n G k 3 4 q C q 7 4 H s 1 _ I k k j E 6 7 v W 3 o 5 H 0 0 4 H y l w a j 6 P h 4 h N t v i c s k v R 0 l n L t p o L v z k I h - 3 B v k o P 0 l n L j n t W 5 3 k N 6 y 8 T l o r J 3 4 i G h t Y w 1 g L 7 8 u Z 1 y 5 C v o z v C 6 w g F 7 l w R m z n i B 8 t 3 E w h 0 L 0 s z 0 B w l k p B g 3 u R 6 0 l N 5 y 3 D 3 - h I 9 l C 7 _ i B t 0 k X m 5 8 B 3 t 9 D j y 9 T k z q T p D u x 8 T g m 6 C 3 o 5 H w _ y 4 B v g r i B v x u W u h r J 5 n y W 5 w 7 U r z u C y q 6 s B - 1 - E z r t W 3 u w E - v l D q 3 8 T w y u R n g 9 T w i l Z k h n L l i j Q v 9 G j s n Z o h j c t o _ T 9 z 5 H g m 3 q C n y w W o m y B t 1 e i _ - T 3 o 5 H 8 v o G u m g F 9 l k N u 0 B j - 0 x B 7 - B - t S q g v K m i H y p t D 4 z 6 G o k s i B n 9 o Z n 9 p G w y l f t j y D l 6 k C r m - E i 6 k N j o w R 2 y 5 C 1 y 0 R l 6 m P u s j c v 7 M n 2 v D l 3 _ 7 B 7 t 4 C r g n X 1 h m P 5 - k c 8 3 p P - w w R 8 4 8 n B j s 3 P t h i y B r 7 - 8 B g 6 s s D r q - E i m y 8 D 4 i _ i B 2 y m t B 4 - S l 9 y 5 K 2 v o m F 0 k H 4 r z 3 B j t h g F o w q O - 2 q 2 B 2 j 8 g B _ s x z C 5 x c - - n o D 1 s _ 7 D 7 s h U y o 6 r I 1 5 m b 3 i p 3 B r s t 8 D z n - E x 9 3 - T p l U - 1 y y H 2 r j c s h i M y t i g E h q _ n I j 9 3 O 1 7 v 9 C v - h 0 B y n p K g B o n s J 0 s 2 5 D x r n 1 C n x h Y l h m 3 B r n v s D o 4 v K t m 8 2 D x n w 9 C p n q 8 D p q r i E v z v Y n j g j C 4 _ s 9 G w i u 9 G 4 1 r I x 8 - p G 1 7 8 n G _ p q 3 B p s k L - - p 9 F k 8 g t D - r 2 I - 1 g 0 H 6 8 j b 2 i v X s w 1 x B m o u j B q s 8 - E _ l t D u y o E h 4 9 - B 8 1 t t E m 3 r z M y U s 0 i n I x n w 9 C _ r 8 t E _ u g F x 4 o 3 B 6 4 - s G 8 p K w s r k J 4 - t k B _ 0 p u C 4 2 Y l h q t C j l l k D s k V 6 m l B z p u s D h j 3 4 F i 3 k E o 9 s 3 B u 8 6 7 C 1 v w O u q 5 Q t 6 p p F l - v s D - s l S z 3 3 D r s t r C l m 8 t B s x w i B n j - y F 8 q l 9 D 7 - p I w r 3 b x n w 9 C 5 x s e k 2 p m D 1 v 8 C j 9 v z D y r d n z w r I z 7 2 h C p o _ t B 1 7 v 9 C 5 o v i B 5 z 9 F r 9 0 1 B o 7 3 r I v 6 g c y - N s r 2 v C 7 z 6 l D 2 t t Q h m j z F 6 h n l H n - 6 D s z r N k 2 y 1 H s _ r Q o r h m E h l p i E 2 h u z B r 1 w J 9 y l w F 4 u 1 5 C j o s v B h 2 i k H r 2 y B 5 6 m B g z 2 y G 8 _ w n G s m P o 4 8 9 D _ 7 9 - E i 5 2 s F t x - C 4 m m x O 7 j v 9 C g n h 6 C 2 g 5 g E m i 6 r C k 1 r g D 9 s s O q l 8 s Q g 0 9 O 7 x l E 0 k q r J k l r 2 D p l 6 m B m 3 J - 7 n j H j v 9 8 E h 2 3 O 1 z j N u _ 9 1 F t h o 8 C m s z t B 1 8 q 9 F r _ n L v - 1 c p h z Z 9 h h 0 H u n _ c o 6 0 s C q o 7 w B q _ n k B 3 t p B 3 v 1 t E i 4 z n G x 9 y Z o - s C h y w k C 5 o 0 w L u 9 1 u B 4 g g v D o z g i B o 3 q H 8 w y i E p k v h C p 4 u J 2 5 v 8 D n k v b z k m s B _ 3 j l B 6 v o s C 9 C m y s t E _ k q h D t h K 5 l 7 y M 5 r m 0 B l m j K r 7 j O g y 0 s E l t k 4 D h m q P 6 g g f 1 s o f 1 j u s D o - i j D l 1 _ o B 3 _ l 9 I 0 w g W _ - s s D v v 5 U u t g 2 B g t w n G 0 7 4 o C h - r f 5 Z 9 3 2 4 D i 0 q z F 2 v t m C w 1 8 g B t o 6 v C r 9 9 8 B h 6 4 G i v w t E o h j a m 6 5 U s 6 - j B i 9 v j I o 7 h K x 7 v 9 G g 5 x c z w k J 9 5 n i B _ _ 7 8 B 1 0 3 w B l 6 d t m h Y t y o i B u v i c h - y B y u l M 6 r x R m k P j r - 6 B n i - b m 0 0 B h 5 j K 6 u k f g z l T p I t B 3 g h W j p 8 s B 3 x v C q g o S t v 5 H w t 6 C x v j f q s 6 D s u 8 T _ n q H h g m C r z n f h 0 0 4 B p 6 m p B r z t R v i l Z t - l P 5 n k p B 7 o _ I n 0 t B y s g c u u n p B o - 1 M _ t m F t y 4 H x y w h B p i j E t k v R r u n Z x 0 6 8 B h t u W t y l K 3 k f u k j f t y 4 H 7 v z l B m q j c w 7 l N 1 n M y v v H - j m p B 0 9 2 4 B 3 p z w B y l C s 0 g 9 B 5 - 4 H 3 9 u R 4 l q i B z 5 8 T o n L h l 7 M 4 3 w R w N 9 4 s O w 2 l Z i o p F w o j B 3 g o f 1 _ 0 l B h - 5 H q - o P t 7 o l B n k L t n i f s 7 h c o 8 h f r 7 4 H 9 1 j p B p 4 i C 7 7 g l B 6 z n G z u 9 l C q w i f i q Y 7 s _ z B 3 p G j v 6 n C j - j f _ i i f _ 5 9 5 C 1 8 F x q - x C 2 5 6 D x l n M 1 j r Q 4 5 t h C u _ w R o 7 l L 8 2 h c z o - l C h _ y l B t n l N - 4 - U y i n M 4 r h c 3 y i N 6 r o w E 8 7 I x 7 0 0 B 6 3 k N 4 o t J i o 4 4 B q l t C t h t a n z u J 7 l m y B - 2 r D s x 2 D 8 6 y J n 8 2 i E s 3 - T 9 l j 7 B x 4 w B g i 1 w B l 0 v 0 B 4 0 x R m l 1 D 1 n s c n _ n L h n w W 8 i l f 5 t _ o B j u K r j v W 5 k w W _ 9 4 s B l y l p B r u 7 b q q 9 C g 8 o G m 0 C y 9 r i B m l l N y y l N 3 7 n Z o m 3 s B 2 k l Z t r Y z s 1 T 9 5 u J r _ 2 w B r 8 m P 9 5 r J v 0 9 B 3 g o f - n O 0 t s 7 B g 9 v B i r t D n 2 v R 0 v g f 5 - r B 2 7 6 O 2 o 5 H l y 1 C 0 7 1 J 7 - 2 4 B i s n Z p n h c v 5 x K 5 n u B h 4 _ T k 4 7 T w i g U v w n P v 5 v O 8 o i k C z p 1 k B m x x 6 B 5 t 6 I z 6 m S q _ _ o B x l k p B s 9 n Q s - e x v 6 4 B v 1 n i B 1 m - b 0 k 2 l B n u s B u 4 y C 1 5 8 8 B j k m L 2 i o L 6 z n G 5 o t J 2 o 5 H 8 y k Z u m 2 C x q u L h 4 h N x m y w B s h w R 0 7 n P 6 r s J l j 4 s B 7 h j p B q u y E k _ i a t 6 5 D z t 8 s B q s g F g v z W 2 3 J i t m L 0 x 3 B 9 n m C - j _ T x u g f 6 2 W j x 9 B t o 3 w B k 7 9 B 1 z 7 L 6 7 w O g n w W k z k L x r i p B g 6 h f 0 1 2 B 3 i m I u 9 l L u 6 5 D w l k Z y 3 k L x 2 j G u _ q N v p h c i t - E v l y l B h - i c y z u Z t 0 l B - p k p B 5 3 n f 9 9 k D j 7 t M 3 j l h B 3 K 4 q u W 2 t g U g 6 z 0 B 4 m o P w 7 l N 5 i 3 w B 2 - B 6 0 r N 2 5 6 D j r v R y 9 r i B q - o P 9 5 u J 3 o 5 H w 3 O m 9 s K v q n N t k v R u 0 z F - x l K h 4 t H _ 8 h E 4 y 4 l B _ j m Z _ h m L i v m Z _ w z B j s _ G n t 2 S p w q D l m i C u q 6 E 9 r u R h o 3 H l o k N 1 g x R y u 6 D m 5 4 P s 2 4 B m s r G 5 4 p G k u p L v z V y o u W m s r G 7 l w R k m m Z r 7 4 H m r j N h _ 8 T 2 2 i p B o 2 j I _ u k B _ m l Z 6 x j f 1 z u R 6 3 9 B t y 4 H v x u W p 8 t R u o q G m o k N t r p G h - 5 H 8 i s J l - v R 0 m y R 8 r l N 9 5 u J 0 s k N 8 t l L s k 2 I v 7 l D z o m L y p l f s z 0 I 0 n P 0 j k B j v k i C 0 z _ T - 6 p G t h w R t 1 u J k 3 l L 3 s K m 8 r J s 0 2 s B 2 h 0 R 8 7 I y j p B h E n k 9 I j h v W 7 w q i B m j O r 2 u K h u x R y z t S s m r V s p t W u u n p B i j n P o h 5 T i h m E 5 4 k h B 1 h m Z l m m Z l p z l B o h s W g 3 1 B 1 j g K n 4 m L 5 - h c u z t J w y j B q 0 n F 7 j t E 6 h P n y _ N _ o 1 B 0 4 D z 5 t H x q 3 5 C 9 5 3 H h t u W 2 g i f 6 3 m H r h n C 5 q u W 5 _ 7 T i L y h g h B k h n L z r o L - z t J 1 9 Z s 8 4 K i z g F - 6 z l B q u 4 l B r 9 w W t 7 i B h g 2 L h 3 l i B r 7 4 H l g o Z 4 3 r J 8 2 h c x s u J o k s i B m o k N 6 0 6 T r z _ B 3 n 8 T p q n i B 7 h u W - 6 l P i 4 q G g t u W t 4 l c g g m N z 2 9 T - w u J 0 z 7 T 3 7 n Z q i V 2 3 u Z w h k N i 6 h f n - W l x m B 5 o t J l w s B h - q T r 3 8 T m y w W h 3 u R 9 7 v W q 2 j D p l i T - 9 4 s B n g l P 9 z 1 w B 3 k 9 T r 5 n P q o w C 6 o u F r _ t i B _ 4 y N _ 1 S 0 j w R i o g c j 5 k c _ 8 v R u 6 0 s B w 3 j T 4 m C h p 9 g B s w S j z x V o 9 3 g D 2 m X 5 2 H t - 2 2 B 9 j y 2 C x 8 o g B 9 z V 2 6 w R 3 h r 3 B p v 6 D o 8 8 E j l o 8 D g 8 v _ B 6 n F 0 3 j l B 9 i w t B l z q C 9 _ J t 4 s q B 2 r 8 l C j 1 k D 9 t o S y 4 n q B _ v o 3 B h 5 w o D 6 7 o D 0 h y a 8 j m - C n k t k B q s p z F x i v O l h g N 9 y l E w 5 n D - t 3 w B 7 6 l y E i j q H 8 w 5 F y r y k B n 1 g m C m j u I n _ i H g 0 x w B r 5 l a n 0 b 9 j 9 C 9 n 8 n B 3 u U 3 6 9 C g m g E j t u k B 6 3 i a 7 8 3 w B 5 r w R z o - l C x g t k B _ - v w B 0 6 r q B w 8 9 5 C 6 v y E t o 7 m E y 4 n q B 1 0 0 w B 3 - y V i _ n m B m s T 7 r k a j t y V k y v F u i s V 7 - s q B 8 _ H r y i k B l 5 q q B t j z V 8 g - Y 3 m _ E h 7 o B 3 0 x R n j G 0 6 6 k B 0 j 7 N g p - t C - v s L n 0 h v B - s y K - u g F 5 w u O 9 h m l B p 8 X 1 0 q _ B p w 9 q B 3 9 k F t g 2 V 5 x v R k 3 p - C r 4 w R j v u D g t m 3 B z i i D x s r g B _ o i a 6 k o 3 B _ 6 v E _ 3 7 s B 7 - 6 N z 9 g k B s 3 x D 6 1 h f p 9 3 H t p u k B 3 v u F 6 6 9 e 9 m _ E - 2 u W q k r q B i 1 6 _ D h r V s w q o D t 4 0 w B - p 8 J i 5 t E 6 z 0 Y l l p q B z p l a w 3 - S y 0 5 G 1 6 p _ B y x u 8 D 7 - C p j j X k l x w B - g k - C z - l G r s 6 G n h n F v x - k B y 9 _ _ C 0 5 n 3 B t j r B 1 g q n B 6 k o 3 B s l 0 C o 7 6 z B t j _ l C j z t k B u l Z 5 n g u C j i h C t - - e k q k 9 G s s i U s 1 2 9 B 3 1 x C 1 x k 3 B 3 7 _ x E 7 t _ D 5 r t 5 D 9 3 v x B 4 6 r H o 2 w w B 9 7 w Q 3 0 1 O h 1 l - C h 4 w 1 B _ 4 i B 0 q 7 t C o m p 3 B z q q l B - z X 6 q v k B 1 0 0 w B 7 q _ D g s y o B o q p 8 D y v 0 m B h t 0 0 B 2 h m _ S N l p 4 H o g 6 x D 3 q i r H _ x 0 J p 5 i p B 4 5 l t D o m 3 1 F o p 5 p B 7 9 w D i o 9 N 7 p l o I u l x a 2 l 2 9 B 1 k 7 m E l z p K i 9 6 q B o m p 3 B 4 x i Q p 5 l X n 9 6 m E t 3 g V 7 t n O v m k 3 B 0 _ 8 t C l 9 s C 1 5 s J y n k 2 F j 0 0 0 D x h _ M q 9 q 2 C k - 3 x C o y 1 C j 4 6 i C 5 n l P 3 7 _ x E 1 k _ E 0 k 1 n C 3 o s l B 4 p p H 8 g s o K q n 2 S q z k v D 7 2 o B 9 y k 7 B m i 5 o B 3 h _ v C q h 7 p H z 6 w w G 0 - 9 3 B h h k V m 7 y B j 0 6 l G z n 9 m E y l o 7 B q v r z B l r h 4 E p j _ L j l o 8 D m l 3 d 9 k q C y v m y D w r s L l q t 8 B 5 v h B q u 5 x N j 8 4 i B n z r o C 6 h x 6 C x 7 1 P j o r B o i 1 j D s i 9 t C i 1 s 2 C z y t R z k h z B _ n j D r u - J q 1 t _ B h u q q B r m d 4 - q _ C x _ _ z C 4 u g G z 5 4 H 1 o m p F j j l h F l 7 2 J m g k i D 2 v t a l - t 2 D y w 0 C 7 0 k i C n s k p B n s h I l w m s B - i z 4 B 5 r t E k i i O m r _ k D 2 g - C g 4 5 E 0 w y l B m t 8 l C j q n L 0 7 j n B 1 5 g B 9 5 g c v - o Z u m s i B w g r i B s n 7 5 C 1 y q u C 9 E - 1 b s 7 k n E p y n l B 9 i w 1 B 0 m l y D u 8 y B 4 7 x S h 9 0 C s y p t B q v u _ B 5 _ - Z 1 0 9 6 B w v B 0 h n - C k g i y E j 8 3 H g n l e k h 7 D x j r F x 7 i a n r _ t C 2 w y K s s s _ B q 8 1 E 9 m g h C 7 k D s 8 5 g B n i _ X t s t G 5 x j a w r 2 H z k 2 V 5 3 1 H m 5 0 K i i a 9 x 5 2 C l u g u C q o m q B - 7 D 7 n 1 0 D 2 6 5 N 3 n K y 6 - M m 4 m 3 B k 7 6 J 4 n 7 l B 7 o p q B 2 o 2 w B 7 o p q B n z m Z q 6 g B j g y O _ 0 j Z 8 l 6 N v q g u C n k 8 l C h 6 k V r r e n 5 j a 3 h r 3 B h x r s C y 2 4 F 5 l 0 w B g h w t B 9 z 2 z B s j v k B j t 9 l C 9 8 1 O n u i H - h y V 1 9 j f 8 h m 3 B 4 0 l a 2 - u k B 5 v 6 N q o s F 9 x 0 F m 2 l V u k k a 4 r r q B 6 r m f y u v k B 8 l o D i s q x B 3 2 x K D q 5 g f 3 5 v k B 9 m u B x r u X g t p 2 C _ m 7 t C n k x V k 8 x e t 4 6 R 7 9 N _ m j i B k h 0 V s h x w B n 0 O 8 s z n B g u w V m i i f 1 6 p _ B r h F j v g L 8 m 7 t C 8 i v R i 5 6 J 8 u 9 F g z x K 5 x h M u o 1 c h 1 8 m E m 4 m 3 B p 6 y D 4 0 m V g x l a x 1 j a u v r q B i i s q B _ l 5 D v 4 i e i 8 s y D u 2 m - C g n z K h l 2 w B g u y w B 4 3 k f 2 w y K k g B h 5 x J - q 1 w B l k u _ B p 1 1 C 7 k 9 j D s p y V 1 s 5 T 8 j t P 9 _ 0 V n o h f r h 4 X p 8 x G 6 w u k B 4 3 u R n 1 u 8 D o y 8 E j E 7 7 0 f t 2 m L _ w 1 B x 0 y V _ _ t 8 D j v q 3 B - q 4 H - i 2 K 0 9 - p B 5 l 0 w B 6 j i y E 9 _ 0 V 8 8 y w B v l m B 0 - z M y h - t C - w s q B s w V 0 x 5 l B 3 u t q B 4 x l f _ 9 9 l B 2 4 0 B v 9 z o D _ w q _ B y v k a 9 r j w B k B p s 0 V n s 7 x E 1 6 w R 2 2 t J r k s Q 2 0 w u B t r o i G s 9 n 3 B v w - e u 4 H i _ w t C 0 7 _ m E z 1 1 5 B 9 p 2 M v v k l B _ _ 0 9 B h 7 q y B 9 3 4 J k 2 1 w B g 2 v k B r n j f _ - - h B n 4 u G 5 8 7 l C 8 g t j C h q g P y o v O m q l e 5 - 8 k G 5 w E k 5 p 8 D 0 h h x F _ s - b q y z o D t r n D o u x o B n i 9 I - 6 7 1 F 7 8 y w B j m s i G l 4 2 D u m 1 T 2 y - D w v w R x j r _ B k h 0 V - o q H 9 o p 4 B 7 2 8 l C 9 9 t 2 C 0 g h j B 0 z 9 D 8 8 q q B s h y Y 7 0 t C y g r q B o v o 2 C 7 6 w i G j 0 t 9 E - - x K g _ l a 2 i o S u w 3 U - p p 3 B 8 q r B 9 1 x c - t y w B 1 s u R 1 1 2 i B g 4 x L 5 l 6 N - 8 j a q n 7 N x 8 - j B j 2 l O 4 q q t B i z i J 4 k 1 T 2 o r c l r 6 2 C 0 q 0 H 9 1 i r H l 2 9 9 C l 5 0 D 0 g r q B h 7 k - C 2 9 w w B 3 h g E x r v r C j 8 q _ B 3 i x n C 4 - j Z s 0 9 F s o g v B n h p L x 7 - Y 5 2 m X - z C r x l - C y 4 i u C u 8 h G 9 9 0 x F 8 w s y D z i q X 8 v F 6 z - z C i i s q B 4 r r q B 5 x 3 B t s s l B 2 6 m f j z x V - 2 n k B m t 0 R 0 1 w d u 3 l o C u t h n E 1 r t k B - y j G p 0 n B m 2 6 r B o z 5 N 3 s - t C o 7 6 p B 9 o z D m k u _ B v m k 3 B k _ h m C _ - i f g 6 j f 5 u m a 7 8 s k B 1 g k a o 4 u Q 8 q 9 D t h p q B 2 9 5 l C k i _ T 6 - M 1 4 9 t C v 9 z o D y s p q B 9 i j a 7 y q 3 B t j w _ B o y m p B m v J 3 6 k a o 7 s _ B s t i f l q v 0 C - n h B i x i f u 7 1 g C g 1 x B l i l a w k k I 1 _ u Z 7 o _ F t i h s C k h 0 V _ r g p B z 4 J m n s F k h 0 V 3 u 4 H i s 8 t C z l w 8 D z m q q B 4 x v R r z h f m 8 x R 8 8 q q B w 1 E 4 2 r r B t j x v G p t 6 N q n m a p l E t p x o C s s o D v 5 F q 4 8 - C u - q u C g D 9 7 E 4 q C 3 - p j D 1 i 1 V 5 m h r B _ 4 p D 5 k o 3 B g g n n E 0 v 8 D 3 - o s G x 7 9 J p t 9 F v u 1 1 F n l k u C j k o p F n _ i o D j - R 6 g x X 8 9 m - C 4 r r q B o m g 7 C m 4 z C j l k f 4 k o 3 B - 1 w _ B 4 h r 3 B 0 1 g f j 6 T 9 5 6 s I - p z E _ p 2 i D 8 z o l E m 8 z x B m 6 6 C m n 2 h F 7 q C m 4 i i F k 3 p - C 3 _ 2 M 5 q k 5 C 7 m t D 4 k o 3 B g n q p F 3 - V 3 - 2 l B p _ x n J - 7 y V i g r - C s t z - D z z 9 C 5 y y 2 C z v 5 i B h 1 9 4 C z 8 4 v G q 5 C i m 4 o C w y m a 9 t w o D s 3 i T 5 r v M 3 x y w B x g l 3 B p 8 n q B s P - 9 z d h 7 k - C 5 x v R 4 r r q B x 2 1 H 5 x y R z m q q B t 3 s 1 E 8 p o D i z 3 f r 1 4 - E q g p 3 B 0 s i J r k 7 u C h 0 s s D m 6 t 9 C 7 7 o 9 G o r h J y 4 r D 7 k 3 G _ p 9 i C s r 9 T j t 5 i C g i u B t _ 4 0 C 5 4 h j C o s n j C 2 3 7 d n y 8 o B 3 h r 3 B 9 r g U h g i s D 5 v n 1 K l v q H 7 0 n B v _ q x P x g 2 f s h m o C u u G _ r n o T o i w D 4 0 q k B k 7 1 i D u r - i C i x o L g 6 z x B - v 8 y F 7 o 4 K g 1 k 4 E r 3 7 J 6 0 2 s C t 6 7 i C 2 n u Z r l n y C g 5 k 9 G k 2 0 Y 3 u g E o 7 k z B 0 i - y M o j h a j t n c 2 x o 8 D y 6 s 8 D z p 7 W 7 z l L z _ q C o s 1 8 D 4 4 r 9 C 6 s k 9 B y k n X 9 _ 5 i C 8 1 9 i C n r x 9 C 8 W n z h k I q y 7 k B C - r i p E 9 o m 8 D z 6 p h C k m o B z v k E v 4 w r B s 8 l 2 D 1 q k - C p 3 6 I 9 t 3 r B - r r D q 0 9 T g 7 q 2 E 6 u 0 K 9 v 6 t B i _ v W u i q F u 0 _ I t v i c x s Z l s z h B - 4 u 8 D z 7 n P g _ F 3 t 6 j B g _ 0 p C Z _ t L 3 y J 0 2 x 5 B 6 9 j z F _ _ w k J p - l k B 2 9 o i E h p o F q o _ r B 5 0 R 7 7 g w B z u p 2 C u u x O t j x a 4 9 m F h g 3 5 K l w j i E l x C x l _ F u _ 4 N 9 p 0 v C l i 0 N z r t L l y s k D 8 z h 9 G g 8 _ C 0 1 3 g B h m 0 t E 0 m k J 2 1 v a z k t m C y 7 p M - j q 3 B k t i 0 D 6 t 6 Q k x i P j 1 y M 4 8 x - F q l - P 1 q i K g r q B k 3 n P g 0 5 l C r z y 4 B 5 y 4 m B g g f 8 l t s D _ 1 o 9 G s 9 1 T r _ 0 3 B 3 w 1 I 2 j p j C 8 v q 3 B u 0 y v C q 0 v U 0 u 6 r B i _ p 3 B k 3 4 x E w w 5 H g l r 8 D q x 2 v C _ 0 5 7 B 6 d j 2 9 P 4 - v D m l z x B r o 5 s B 8 p m s D 8 0 r j B 9 w B r v r 5 C p q s v C 5 t v 8 D 4 _ z B 4 r u P w 2 7 I 3 _ 3 s B - g - T u i 9 L w i q w B l z i b w 8 v 4 D _ r - c g z z K y t k p B u 2 y t E p 3 2 L _ 9 _ m B 7 n v 8 D 7 6 o F 8 o r u C 4 q J m k 6 l B m 5 v s D o _ j _ B g 4 h Q j 6 p G w 9 w D m 4 p J 5 h _ i C q p x 8 D h 8 j B m 1 1 1 D l p _ T 8 0 I r x x 5 F 7 j 7 s B _ 7 9 - E _ g - v C 4 h q j B v i 6 v C h 8 b o z s 4 D x n w 9 C 3 - 9 k B g 9 s g E u _ p h C l v g S 4 h r 3 B 8 4 Z 3 j g 1 B p l o s D 2 l z G z i w 9 B - j q 3 B x s - q D s v q J n - k C i 6 u j B 2 l u v C n n g Z y q n h E z 8 t V 9 i 2 6 B 6 2 D l j w t E 6 p 7 s B 3 n 9 g D k m n E _ u r j B - 4 W g 9 y 7 C n m z v C h _ z v C 4 h r 3 B 4 w 6 i C 6 5 4 5 B 6 z 7 H i j 5 D g o l e 9 4 w n G 9 3 8 o B 2 x 3 w B z l w 8 D s u q Y s l C 8 u X p v 2 5 G j t 5 i C p 3 x H 4 5 _ D g 2 7 B v z 9 e v u 5 H 6 3 r i B 8 g 5 K g q i E - v w W u 1 n i B o t I m 4 4 R p m j p B q i j N _ - l f 2 i l L v 0 i p B o 1 q C - j 0 a g h k p B & l t ; / r i n g & g t ; & l t ; / r p o l y g o n s & g t ; & l t ; r p o l y g o n s & g t ; & l t ; i d & g t ; 7 2 1 3 1 2 7 0 1 8 9 4 5 1 8 3 7 4 9 & l t ; / i d & g t ; & l t ; r i n g & g t ; u 4 s k h o 5 m r B 2 o s i B s 3 n B j 0 u v E 7 m x l B 0 o - E j 8 3 H g _ 8 T & l t ; / r i n g & g t ; & l t ; / r p o l y g o n s & g t ; & l t ; r p o l y g o n s & g t ; & l t ; i d & g t ; 7 2 1 3 1 2 7 4 6 5 6 2 1 7 8 2 5 3 2 & l t ; / i d & g t ; & l t ; r i n g & g t ; 8 k u z k z 6 - q B k h n L l F 7 z 3 R B 7 C 1 4 z S 6 u r J x p x R 3 8 p l B V & l t ; / r i n g & g t ; & l t ; / r p o l y g o n s & g t ; & l t ; / r l i s t & g t ; & l t ; b b o x & g t ; M U L T I P O I N T   ( ( 8 . 1 3 1 4 3 6 3 2 6 0 0 0 0 6   3 8 . 8 6 4 2 5 9 2 0 2 ) ,   ( 9 . 8 2 8 3 0 8 4 5 6 0 0 0 0 3   4 1 . 3 1 3 2 2 0 4 6 9 ) ) & l t ; / b b o x & g t ; & l t ; / r e n t r y v a l u e & g t ; & l t ; / r e n t r y & g t ; & l t ; r e n t r y & g t ; & l t ; r e n t r y k e y & g t ; & l t ; l a t & g t ; 4 5 . 2 1 9 0 5 5 1 8 & l t ; / l a t & g t ; & l t ; l o n & g t ; 9 . 9 9 4 5 4 1 1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2 6 7 4 2 6 0 7 8 5 5 6 5 3 & l t ; / i d & g t ; & l t ; r i n g & g t ; 0 8 _ w z 4 5 6 3 B 3 k 8 t C - j n D 5 _ w C r 7 q 5 B k g x D 6 g z n D s _ 9 g B k _ i S 6 _ n x K r j k q G 2 2 _ C k k w F w g 7 _ C q n 3 - F 3 q w E t 3 k x B l 9 p E - o 8 r D u p o x B r 3 l L x y 2 G - 5 8 I i p 9 O t x p t B 4 3 5 z F v x s x C 4 - 2 X g g _ D g g v o F 1 s e x t u 0 B w 6 q g B v 6 1 k D 4 v 3 j C 1 x i 4 B q 8 1 4 C 0 x 0 K m k 2 a y - 8 j D n x t 0 B m j 7 v G i s 3 g C h 7 q 3 D 6 n z 3 D u k 5 y C k 4 i 8 B j i 6 2 B - 0 z F h k 3 y B v p m v D t x s 5 H n o 9 - B 3 w m z D t r 8 X 0 1 g X u o p h B w 3 v H n 4 6 F n p y C i u w F 8 1 p O 9 _ r h B k x 8 6 C 5 s 6 1 B 3 p r 7 C 3 g 3 D l 6 u _ B v o u k C _ q l X p m 0 G g o 5 _ D u w 4 2 K t 1 k 4 D 6 1 1 C 8 q 7 k B 2 n 0 _ C u 2 y u B r p 2 M 9 9 g k B _ _ y N 4 8 8 q H y o h q C g - v U 8 n _ 0 B v 4 9 g B 0 h v u D w y u m B k u n 8 B 7 0 _ i B z t s r B g y 9 k H j 4 q N h _ x C g l 5 h E s s 4 _ B k r z K l 1 5 o B 0 6 2 f q p i F 9 m p C q 6 j S s 7 o B q p r E n _ 7 Q q p i E 0 y 7 N h i 0 o B 0 w k n G x q 5 D z 4 s G n s 5 g F g l 9 M 1 t - q B s 5 7 8 B k n q 7 T _ x 0 7 B 8 _ 4 7 O q x o p D u 5 s u B p v g I 4 g o T k 2 r t C o _ x o B 4 j s T l 6 n Y j n 4 T 4 0 1 v C m y 9 E - x _ d p 8 z N o t w 6 C r 0 4 _ B q 6 u l B 2 1 l L _ o g k B p l p q B m r 4 e u 9 9 0 B 1 4 j O i x x O 2 j k F s x 5 2 B _ j 8 H s n o K j v q b h 0 o M n o 5 B 3 4 3 E 5 v h J m 3 q r D y g q L - g 5 H g l y k C 6 6 m m B t _ g f v k g w C l 1 k n J 1 o 3 7 H l t o L 3 t i R 4 z 7 o C j 6 p t B s j j h B n p p C g s k R v 5 u J 0 o 6 Z 0 6 9 N 0 _ t K 9 m v O 9 6 n K n w g J y 8 w g B y p u y M j i u K 3 t i l D 6 t z b - r 8 i C j 6 7 b q k 2 F 8 m k f 2 _ y m G w 4 0 r B 0 z g h B x r m m E 7 8 _ x E p 6 8 d s z 9 V 7 1 s I v n x Y 5 l 5 X o v z D 5 9 r c 2 v q k B _ t y 3 E j 4 j k D 5 p q u B 3 i _ Q z w 3 T - 3 y W i m 6 H k j q a l k 1 0 B 6 8 2 X 8 n _ Z l 8 i q D t 6 3 i F s 4 9 V 6 6 6 i K h r x s B 7 x 5 b 6 u o 0 B 9 _ v a z 7 7 Q 5 n 4 5 B y 2 s L 5 x z g B m m 9 P w 4 n h B p l q M o l k M 5 3 h R y q j E - i y P h _ 7 G m x 3 J w _ v l B 5 1 4 x B 2 3 r e r g 0 g B w m y L q 5 _ I 6 r j y C n u 3 g B 5 s 4 S _ t w 0 G m y 4 w B 9 g 7 j B y 4 o R r r o i E 1 n g o B 5 x k l C h g r H z x g K s w 7 J g y z W o 1 o F r _ 1 U h 7 7 p D _ v q 8 C u r 9 R l 0 4 w P o 9 g y B l 2 1 I 5 4 w b - q z H 0 o m V t 3 t g D n u 9 Z - 2 g V - p g U y h o F 6 t 3 S 2 l 8 M 7 5 2 2 B _ k t u B 9 1 8 E g - k 9 D o 1 3 i B - h h E 3 x t R q j m E j 9 2 t B y 5 r N - w 2 P 3 6 y 4 D q s k H h n - J y q 0 P n h j 2 B y - 0 O 8 p m i B o h h E k j r B y m x E o o t T q z i H o p 0 Q h 3 w W 5 j _ U 9 l r j B _ 5 3 w C 2 p 3 H x n 5 H z v 7 L 5 m y h B 9 3 2 7 J 6 3 x k B 1 5 3 2 B 4 9 - W - 0 w O t l 4 6 B x m w - C p h t L - u m I p 3 t R h 0 y 1 B v 4 h W l l z V p i 4 I k 1 j H k g - K x q y H k i h M v h p e 0 3 9 Y 7 - g s B r 5 z u B s p w I u _ 6 B l 3 t b o 1 9 D j v p T i q t j B m m z B g t 8 1 B 3 j g J p 8 g U l 3 i u B j 9 2 R x 0 k F _ 1 0 K 4 _ g H _ t 1 n B y - q b 7 p j F o 2 l o B 7 p 2 Z _ h o G y 6 t c g l q x I - 5 - l B w l j N 7 y y D 1 9 v C w v _ k B y v p E l v u L 4 u q C o k w P 6 n u W h 3 9 p B r 2 q D t z s Q 7 g x T y v k w C g t i t B 1 2 3 u B 5 x - v C s i y k D h 7 t d u m h O k - 3 h B y o 9 J o h n 8 B 9 l l - K y l _ 6 E n x k 7 B 3 m - 2 B k q q D q h u e s 1 2 N u t 4 Q v w w M 5 3 4 I m t v m I 7 - _ F q p x T 0 n 7 u B l m q p B 8 t k 0 C 4 o 9 P m y r n G m i m J u 2 _ x F z m 9 g B y 6 i P h 2 i 8 C _ t i m B 6 m p t C o 2 n B i - t I g g q 9 G _ r 4 E 1 _ 1 G l y 5 I j 9 g 3 B 4 n j Z 5 l l E 3 4 g 2 F 3 w r q B 2 r 3 K z 3 n X x t n H j n t D m 0 2 L h 5 y 9 D p _ u K q 2 2 3 B 1 m k j B 1 s 2 U 6 k - j B t 3 9 H p w o E u m t E u g 9 J v 5 q f 9 5 m O 8 8 8 D h v u B y 4 2 w F n m g v D s y n O 2 h h I t h i O r p t Y i q x W x - - V i g 0 B i s q J y 7 k J 7 z i F z u n F k j x G l 9 m E 4 y s j B 1 8 w 4 B q 8 8 V _ l 9 U u s 7 F _ n 4 R 1 o s Q q z 8 H w i x l C 1 p _ B q _ r M y l q K p w 2 D 6 7 r C 1 w v K 2 z o 0 C 8 3 4 H z y i H n p 9 E x k o N k h _ L v n j t C _ o x V j 8 q Y l w k g L 7 h l X z 5 z G q 0 7 B 5 t t _ B m w 3 P 5 k 9 a x o z W s 0 i P 1 s t H 0 0 0 P 6 k z i B n j - E 0 5 n g B n 4 x D 0 7 v C p o x F i g t K t k 1 O 7 2 - 0 B v o 6 L 3 n q i B u t q m B q g v j B 6 w k H q s g E 1 _ t J m 4 j C n p m M 7 j - E x w 4 T 9 u _ Y l s 1 S p 5 h s B 8 g q I k q 2 B 6 s m B 6 v i R w 0 w o B 4 _ 4 k I g y y 4 E t h z _ D m 4 3 V m n v O 9 l q x D 1 8 _ 0 C j l 1 P j w 8 r B g 0 z H 3 l j U 4 g n q B y 6 x n C 0 1 p c o t w O 9 m s v C o _ 1 F n 6 5 I z x q 0 C o j 2 x B t r k M x h q 1 E k l n L 1 k i m C r 7 z 2 B i z _ s C 4 2 _ h C z - i l C 7 j 3 S h p x J g l 0 9 C 1 j 7 W 2 p o T r w w 9 B 6 4 x U 7 m m d 1 k 8 I 0 q 4 4 B 0 w 2 O 0 x m f z h 5 P j v 4 D u k k 6 B p 9 7 j C _ 3 t 8 B y w z 8 D z - z Z - q t Q 3 t y h D p _ m J x 3 2 N u 9 p x B 7 7 4 9 B 0 v t l C v w 8 a 0 _ z T _ m _ y B 8 s 0 b 2 m 9 6 C x l z p D n z q 3 B m g u P p 6 g q B g 6 y 4 D v 4 3 i B r 6 3 1 B t m t G w j s D _ r s C 4 s _ O r w h G u 1 s O n 5 t F s v x H 4 7 - W g g x M x 3 o f 6 m m p I 7 9 q V p w - v B 1 n 3 G _ y z a 5 t x i I x 9 w x D 2 1 - d k 6 w X t w 5 m B j 8 t k F u 1 u Y - n g l B 8 s v d i _ u O _ _ 8 1 C j 4 x h B o x p h B j m y s C - x 9 R 4 m 3 L 4 q 3 s E - 5 r u H x h n d z 6 s b y m 6 M v - v _ B k h m q I l 1 t m B 2 y s J o w g a o 0 k i C v r 2 r B n h 2 m F z s 6 _ C - m p b x u n d o 9 7 8 G _ y - 1 G 3 n o s B i q g u J - o n x G 2 r q 2 F z 2 9 z K 9 3 n i O p 7 u h T g i o l B 5 1 w o G m x u P 9 k 4 _ C 0 1 k h F g 8 7 - B n 6 o i C 5 q 4 t C j - p y C o y 2 j M q q 9 s F 9 5 m u C y p 1 8 B u y u 8 C 9 u o w F t s y s S 5 s 3 2 E - 0 l 1 B v r p 3 B x 5 h n B y 6 2 Z w l s R 0 y 2 n G 3 - _ o B _ - o y H y x i t D s 6 t h w B h y i 6 F u x l w E 7 j x O w 7 g l F p q j X 4 m v E h z P z o j C g h 4 T m _ m - C s 6 v g B 0 6 q e n 4 i n f 2 g k g D 5 u 1 l E 9 1 y Q _ q s g B w j 3 j O - i 6 W r x l s D l g n 2 F r _ 0 z H 1 n q 6 E j 5 1 5 C 2 o q 7 J r 7 y q J & l t ; / r i n g & g t ; & l t ; / r p o l y g o n s & g t ; & l t ; / r l i s t & g t ; & l t ; b b o x & g t ; M U L T I P O I N T   ( ( 9 . 4 5 2 9 2 7 5   4 4 . 9 3 7 5 8 ) ,   ( 1 0 . 5 9 6 6 4 2 5   4 5 . 5 0 4 4 2 9 8 ) ) & l t ; / b b o x & g t ; & l t ; / r e n t r y v a l u e & g t ; & l t ; / r e n t r y & g t ; & l t ; r e n t r y & g t ; & l t ; r e n t r y k e y & g t ; & l t ; l a t & g t ; 4 1 . 1 7 2 8 0 9 6 & l t ; / l a t & g t ; & l t ; l o n & g t ; 1 6 . 1 7 0 9 5 5 6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7 0 0 4 2 6 1 9 8 9 7 4 4 6 5 & l t ; / i d & g t ; & l t ; r i n g & g t ; g p 6 o y - q k 7 B u 0 l T 2 w 4 d 3 j j 2 B h 8 - p E 6 6 l i E 3 g s 0 C k 4 j 8 B - m t x B h 1 l k M 0 y z h C y h g O z z 8 9 H r 7 i r Q u 8 n 0 E _ 5 v x L 8 z l K 9 x t r C 2 6 k s B p t m N n 7 2 x P 3 7 6 z B 2 8 o s D m 7 4 t B k m w q B p l k z D o v j S r w m s B 3 t 6 m B r _ u s N l 2 7 1 g B 1 j r K i s w f r j 0 W _ x 7 7 B 4 r z b z 6 x N - v z o N g v h N x k v G 2 5 o 5 K s p t 8 C 8 3 7 8 B n o 8 I y q 0 1 M 5 s u Q 2 r w w C z m 6 C s p 0 L r 1 h t B k 9 p t K y o 9 k C 8 m h Z _ 9 5 P z 1 x M 3 0 m 1 B 2 w z g B 4 t i K y 1 - B g 0 8 f k q j L s o 1 m B 5 _ 4 z C 4 3 7 B w n n F x x y B q 2 m L z w h H v s 0 E 4 z 2 j B u u 2 c i k p E r l y D g 8 v C o t m R 8 v i E 2 k k G 2 x g g B 1 s z E y q 4 I g 9 l T m n z G o - v X k q 9 J y 0 t G p - g p C 6 9 s F _ u j K m x - D w 8 g t B k g i g B k w y X t n 8 0 E q x _ G 3 k h N - p k w B z 0 7 m B q _ i Q q 9 5 3 D 4 z 1 1 D 3 1 h c 5 p 3 K u m p B o z l K t n o F m h y 7 D p 1 W h _ q F v l x 2 D h 8 - 4 G 3 m r q B y x p P 9 g 4 V u 5 7 n D 9 5 8 M y l p P 9 - q U 1 1 h E 1 x 0 K 2 o k j D 4 7 j p C t 3 o g E w k u b 3 x 6 0 C _ g 2 K m o 1 R h 4 k e s m z h B m 6 l u B h 5 s Y g 1 7 S k w x D 8 z r H g l m L i l l V i w 6 p C z s u Y 7 7 5 4 B 0 4 v u C _ m - j C v n u k D 7 7 u k B w 0 - M _ w w g H q 0 5 Q s x g C u z 9 D - n q C k g l D 1 i s z D 3 k x S v 5 6 B r y i X 9 p _ C l v 5 J n t 4 B 3 x b u _ - B w g 4 D 9 p n D w g 8 B i s y D v x t I 9 3 r G 5 t 0 K 8 6 9 E v z 1 E g k j i B j s u k D t 3 - V k y r 0 I 5 1 6 t c u y 0 q C h t j J r g s _ B 2 p 8 5 E 7 1 u I z 7 i y N q 7 x 0 D p t 9 Z s m z a g 7 v b _ h h j B x w 9 I 2 l t O o 9 k F t 0 i F k h n H 0 7 5 C 0 _ - H o s v x B 7 p z H i x u C s k 1 g B n 5 6 H 1 l g J x x w L m v 6 n B p w j r T q 8 k m F v l n w k B r l v l C x 9 3 m B - 2 v p X 0 t 0 u d 3 x _ h F 8 n y H _ y v O j y 9 C 1 j 5 d t x s a o 6 6 F u m j d y 0 6 r B y i 7 x V 6 7 q 5 C v z F 1 5 F x k h m i D 3 v z _ B o 8 3 7 D h - - K o 8 p M p 5 _ _ L i g i H g o i m B z 0 n 2 E 5 - y s H p v k i L t z p 7 Q 9 7 0 l X 9 6 p 3 B 5 y l b 5 s u n B q m 4 g D m 6 q s B h n i L 4 0 n v L 3 4 n 1 D i m k o B m t p R 0 q q h B 2 9 8 V x n s B j 2 _ I w g r P 3 7 z h B 3 6 g w _ B 5 l 5 g C 6 6 1 s - B z u 1 L - u - k E z 0 n 1 B y w 7 0 C _ i l 4 F g 4 g 0 B 0 h o u C k 6 _ M n - j r C 6 v h x C 2 0 2 p a t - q v E - u 2 6 B 5 0 n U u o 1 B 7 9 2 k D _ 4 w K o u x J 4 y x u B r 8 o z B 5 r t 3 B 8 6 _ P q s k g C 0 8 2 3 B m 2 x 7 B 2 u 9 D 9 x z N 1 z u h B j - l 3 B p p h p E t u x s B 9 k r Z 1 m n O 7 j _ M 2 i q 7 B y z 0 i B _ x p p D n p m u B n k x D k _ u P w _ m Y 4 3 0 T 0 q n r B h q 4 m B 5 7 o K p 8 1 f n 8 7 q B 6 h t h D _ 3 v t P s 9 8 j B 9 v 1 W l 0 k 7 C n 3 n l H o 4 5 X n j t G 9 w j R 1 4 i v X 2 0 w L m l 2 1 C l r w 7 B q 2 u r D 1 g 6 T m - g 3 E o 4 - _ C l y 7 6 J 2 1 i 9 C h 4 _ L x l x v B 8 j z 4 B v u o k E g 6 - 6 C g 0 4 B 8 1 - Q 5 n x M i w r P 4 3 x l B _ r y Y h 0 m - F q n 8 3 B 4 q 6 1 B 9 6 2 p G w i k z B 4 1 9 h C x u p e p 9 4 c 2 z 9 j B l x 0 o B 7 5 z h B h 8 u j D n s t 9 J i m t g G o 7 6 c 6 s v h C 8 p u N r 7 8 x H j - y D o k 4 n G z g 5 8 G q x x z E y o n 2 E v j t G v 8 - j W k y l 8 Q 6 3 v l G 9 o u y F 0 o s 9 C w g 2 y F s x 4 o E s w z V & l t ; / r i n g & g t ; & l t ; / r p o l y g o n s & g t ; & l t ; / r l i s t & g t ; & l t ; b b o x & g t ; M U L T I P O I N T   ( ( 1 5 . 8 7 0 1 0 6 7   4 0 . 8 9 7 8 4 8 5 ) ,   ( 1 6 . 5 4 2 3 4 5 8   4 1 . 4 4 1 2 9 0 9 ) ) & l t ; / b b o x & g t ; & l t ; / r e n t r y v a l u e & g t ; & l t ; / r e n t r y & g t ; & l t ; r e n t r y & g t ; & l t ; r e n t r y k e y & g t ; & l t ; l a t & g t ; 3 7 . 5 8 0 7 4 9 5 1 & l t ; / l a t & g t ; & l t ; l o n & g t ; 1 4 . 4 2 9 7 7 5 2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1 3 2 6 2 4 2 2 2 6 5 0 3 7 1 & l t ; / i d & g t ; & l t ; r i n g & g t ; n t k _ y 1 k 1 w B h u 1 4 E 9 t 3 h B 9 p p s B _ x 3 g B 7 7 _ f 5 8 g 3 E n z i l D u x s L t w n H 9 i 5 5 H 4 r y b r h g c 1 u o i C o s i l F l m q k B l r 9 r E t 0 4 t B 0 n r 4 B 0 k 1 y B 3 h z z G h r 4 _ B k - v v H h 1 o l C 0 u s g B i o s E p j s e 0 4 0 F o 9 1 R m o m X 4 n s c g o n z B i x h p D 5 2 4 C n j - z B 6 n z L 2 w o G u j 1 O x 8 4 r B g - 1 B w z p n C w p 5 e k 4 v S 8 t l U q h v e j g 7 t C r g n M t z i G v z 9 g E s _ o x E k 1 v x B n v r - C 9 s n j B 7 q t v B o 5 j p C u k 3 E 8 y 1 f 0 s p r C k r 6 f l _ g h D 4 r 0 9 C 9 l u H i 8 z j E j z n h F v g 5 j C x m m x C x 4 2 h G x 5 g b r 8 j R 7 l z U w p r d n 3 _ Q v 9 v N v p 8 F s 4 s V r 1 u a v j 0 F t 7 4 r B n - t N i j n 9 C q o 9 U w 6 v K 6 l 2 E i y r C 8 9 v P 5 l j b z 1 k D 5 i h K r z 9 C g q k r C j k 6 j O 7 p 3 l C i 5 k V n 0 t b s - r p D _ g g x B 7 l w l C q i i j D 1 j u H 6 m o 1 H 6 0 v o B m 4 k h K p u g o Q 2 j y R - o 6 x C x 8 y p E 3 n 3 k G u 3 9 Q 8 1 v J y x p j B q o z N g 1 k W g h i R k g r z C 8 t 5 E 8 9 3 U h j s E j p s O l 8 y L t - _ S q n n O k 2 m L _ r - l B k x h X 5 i g n B p z 5 j B v 3 i 7 D q k q P s 6 5 u C 9 1 p k C 7 k u M 3 x k Z 6 l v z B r s 7 m B 5 7 2 u C 7 u u t K 3 j j R n o k h D 0 k v T u x l R 9 x _ W 4 _ 0 N k s 5 e u v x z B w y y l B r t w W 5 y t Q k k v R 7 k 9 P 1 n 0 V r x j f 5 k k M 1 s h M z y _ F 0 u g K w o 3 E 1 5 5 N o 6 1 Q m 0 q V x 7 - h C 0 5 k G g q w a s q 8 T l x k T y i t H h g x Y r 3 m X l w r t E u 1 k p B 8 7 u G 3 r y d 3 z 2 F x _ 2 P 6 6 5 h C w r z n C w _ 6 8 B j k p J g 7 s C x 6 3 D y k m X q _ o k F 9 j u G 9 n o T 0 7 o R 4 k y l B 7 o w T 6 1 _ L 6 - h F 9 - 0 T 8 5 n M m _ m g B y q v D 1 - g D j z m o B r 1 i k B 2 m x R w p - D g 7 v G l 0 7 k D w g 3 q C 6 g k v C s 5 q g D k j i D h g 0 H 0 t x D v t w v C 1 q 3 f m z r s B o x 6 H u 2 v _ C j 8 x m B 8 n g Q 8 r 3 5 C 8 0 6 V 6 x u b 3 9 3 U r x 1 s C o w j i E 6 6 g e i _ 9 N 0 7 6 m D 9 i - 0 B s - n 1 B t _ z q C 3 3 q I 4 8 3 E k 7 r K 5 l h m B 8 7 7 T o 5 o I p l 0 W t p s h B x 2 t J m v x P u o 1 J z 7 w t B w 0 4 u E w - 2 S m 1 r U 5 8 5 9 B p z - u D 4 l - o B p o h g B g j s n C x n m D k u 1 K n 4 p K i i w D y o 6 N 1 o 4 E 4 m y D n j q j B o 2 0 E l t 9 q B v t 7 V g _ 7 D n s x N _ z 8 W v 9 8 J x k q M z h 7 G j - z E w t v N 2 p 7 L q l o j B g t y V 2 s g I r r z 5 C m q u 7 C 8 q t i D 8 8 t k B 0 2 k y F s 0 4 w C 0 z 3 q I 9 7 1 X _ 1 t T g l p 4 D p 8 _ E h m t j C - p x d 6 2 3 4 D s 9 l m C 5 n k w D 1 z u L t u _ V 4 s v r B 4 l - T w v 5 t B y 6 y o C 8 j 3 G p 5 - V p 0 3 i B j p i 6 C o 8 i w I _ o 6 i M p m v 0 C o s 1 x H _ y g r F 4 6 v k B 3 6 g t B t 9 3 k E w h 4 9 C 4 g v Z r i 2 y D n g 2 x C w r z N 2 t 4 X y r h Q s 0 6 P z m 6 - C n t - c 0 x x k B 8 u t 5 B w 3 v l B v h x M z 7 p s G t 1 8 m I 6 t i p J m t u q J s y k i G v k r z C - j q r C j o r s B o 3 4 p B 0 o v Q i q r 7 C h j - v B k 5 n J k z 5 n B 7 0 3 G 8 n h a 9 k x q E z n z 2 I x r _ v B k 2 u K y u s 9 E y v 6 T - j x y V 3 s 8 6 D 7 7 1 R n u 8 U o 8 v q Q n q s - B 5 p z s B 4 z x 1 C l 4 2 _ E r 5 m X 0 9 3 Z 0 n 5 8 B 5 6 5 _ C 3 w y p H j 2 3 z H - 7 p g C p w 6 t E o g o s E r o z 8 H q i l 5 L q 4 v u D - 6 h 4 B s t y N q 6 2 g C o 2 g 6 B _ 6 k d l x y R _ g - 2 B s 1 q Q u g 4 B j v V i 1 1 L y 3 w t B l 1 9 5 C 0 k v Q g z z U l i l 3 B z _ o 3 W t n u p E m r s x D j 7 h k R 4 g p o G 9 h 6 D r - 2 3 D 1 1 t T 0 m i i F 6 h 6 T k p w w B h 0 p M 3 y 3 q B i - v Y g 7 o H 9 p x w G k 9 8 N m m g q B p v j l E k z r p O v w _ m E 2 0 9 T i - j n C h 0 8 P q o s a 2 4 i 1 D s - t g I 5 2 0 m V o s s 4 C j y 5 E o w 2 y D o g _ y D _ s k Y 9 h h s D 5 x t a q p z O p _ y s C 2 g u m B h r 1 l C 3 o q x C l s w F g 5 g 0 B z m 7 3 B m k k h C n 0 2 2 B j 6 - u D n 5 0 z C 8 3 1 4 C w z 4 2 D 1 0 l l B g 9 n K n z 2 N m _ y d t 2 t F 2 w s y D _ 3 1 c h 8 t a 6 v o y F - g 6 R o p g a _ 0 z Y z r 1 6 B n o 2 h B 9 8 y E r v s 1 E y i 3 s G g j 2 s B 0 z q w E t 6 y k C r q g F 3 r - t D - x h u B g 4 m p N p r g Z h 8 5 h B x 6 8 s C n k s k B h 2 v 7 D l s 1 U 9 o o q B 4 y y o B v h - L v k i i B o y p t B i t m P 5 4 y S q v r B 9 m D 2 1 i B p v 6 H s h x - U w p 6 5 B l s z W 4 4 j 7 F 4 9 j K 8 h n X 5 g y g B j t w q B p 2 4 V t j 3 L t 0 i O y n 9 E 4 0 p v B w j o m B n g 4 l B m v n L 9 7 s T v t 2 a y 8 1 I x 2 t S 4 1 v 6 B 6 k v D 6 n l V r o n Y j g 6 Y l j 1 M 3 5 5 z B h k w 8 B k i z O u m v l B g x 4 G r 9 k L o x z R k w j G p l - G m u 5 E u n r G 1 1 9 L 6 h h P _ j q N 7 h u h H 6 x i v B q x 6 R - h 5 y D v 5 l x C i t p y D y 4 m H - j _ 7 C w g g 6 E m z z j C v 7 _ j D i 0 8 V 8 u 0 v C g l x 0 C m h 6 l B u k x d 7 x n E r 3 t p B k 8 r i B n 7 v m D p 0 k R k h x E t 4 7 F 4 p u m C 7 s q G g w k B y z p Y y w k B w v m J 3 j h B _ u y K m 0 w 6 B 0 5 4 2 E g u m 8 M 1 _ k z B 3 j g h E 5 p w 5 E w t i E _ o g 3 G n h k u C r 9 m b g p k s C p - p Z 0 q i E 2 n 6 Q x m s p B l 8 _ t B w r 7 G & l t ; / r i n g & g t ; & l t ; / r p o l y g o n s & g t ; & l t ; r p o l y g o n s & g t ; & l t ; i d & g t ; 7 2 2 0 1 4 6 8 1 4 7 9 4 5 9 6 3 5 4 & l t ; / i d & g t ; & l t ; r i n g & g t ; 9 j j y o i i w w B 7 h r u B s z y 1 C s p 1 5 B 5 - 6 p D w r 1 M y g 7 s B _ x g x I & l t ; / r i n g & g t ; & l t ; / r p o l y g o n s & g t ; & l t ; / r l i s t & g t ; & l t ; b b o x & g t ; M U L T I P O I N T   ( ( 1 4 . 0 5 5 8 4 5 4   3 7 . 2 9 0 5 7 9 7 ) ,   ( 1 4 . 8 2 9 1 7 6 5   3 7 . 8 7 8 5 5 7 4 ) ) & l t ; / b b o x & g t ; & l t ; / r e n t r y v a l u e & g t ; & l t ; / r e n t r y & g t ; & l t ; r e n t r y & g t ; & l t ; r e n t r y k e y & g t ; & l t ; l a t & g t ; 4 2 . 7 9 0 1 3 8 2 4 & l t ; / l a t & g t ; & l t ; l o n & g t ; 1 1 . 2 4 6 1 1 5 6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5 . 5 8 2 1 7 6 2 1 & l t ; / l a t & g t ; & l t ; l o n & g t ; 8 . 0 9 4 9 0 6 8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0 2 4 7 0 9 7 8 3 3 5 5 3 9 7 & l t ; / i d & g t ; & l t ; r i n g & g t ; 0 4 - i m _ _ h 0 B _ 7 0 8 H s 5 n 4 C t z s h B 8 k d 2 3 M 0 x 0 7 H x w s o H q r g n C 3 6 p n E o o x q E m w 5 9 S - l n Q 2 1 z 0 I 2 z n 9 D 5 - m W s t s T 7 8 g o D g 6 r N _ i z l D s 8 8 u B _ h q h B g v 0 h B 0 h i r P 9 v r O 7 m y z N 6 z g - D t - 0 U n j 2 - L 0 r s 1 F 8 3 7 x C 1 4 - v L 4 l h 6 E h x _ 7 I n u n o M t t 5 G 6 1 7 F w g s I k 5 2 L t q s D z y h W p x k h B o p 7 B 0 9 h r B 7 8 j T r t n U 3 5 k h B 7 j t 4 I p l i L q y 2 E v w j F r 2 z X 1 3 5 v D n h p t B 1 2 s p B 5 j 1 s F h 2 8 4 B v q y - D 6 6 q d 3 s o 2 C z k s I 6 _ - q B u o m - B m _ 2 Q x g p M 1 k m N g i 5 t F w 0 u 7 D 4 4 n H u 3 v I p - 3 e w m z W l 1 p H g 2 - B i j 9 J s z t G q 3 6 X 0 n o s I y s 1 C s 6 5 K 9 t w T 9 u g j C 7 i t 4 H 1 h t s C s 9 0 i B v 6 7 g E i x h d i n 2 k B z 4 4 H k - p O 9 v x f y x p I 8 s k T z v - l C q 2 3 E l 4 _ D s k q Z y _ 9 I s 1 o k H k t o P 3 o p u B l m r H 5 7 q G i s m _ G 6 n 4 K q p 0 E 8 5 l L 2 u 2 i B g i 3 X k 6 7 P 2 z - t B v 4 x P 7 p j F l n h W z 7 4 I p t 2 j E 9 0 - K r _ o M x 9 m E 7 i 4 p B _ v r W s j h t E r t r L - z v 3 D r m m T _ r p g B - k 3 R 4 r r J p 5 1 P 2 8 4 V m - u v B j v t j D 1 - 2 w D 9 _ w Z 7 y k y F m i s l Q t x 4 m C q w 1 D 6 0 - o C 2 s j r E x 6 - p F t k - 7 D w 4 o r B s w 6 r B 7 w s u H 6 1 q h F 4 7 k y E i v w O v x p m G 2 o u N y i r w E - 8 w Q x 5 i o C 3 v w u J n q j 3 D t u 3 U 8 g 6 5 E o 9 n O j n i 7 G o g - S 7 n 1 e z z 5 s I k 1 5 W 1 3 r Y h v i p C s t m j D y p y e - 0 m h D p - 2 L 0 l 6 8 E u p g O q p 2 - B k y k Z - 4 i g I v g l a 8 t x l C 9 r r v I _ k 0 O g t 4 L 1 g t g B m j 6 r D 2 v 6 i B j h q q B 8 _ u k B n u _ L p y v f k 8 y 7 C g z 5 W 5 m 6 g C 9 v 9 g B 8 5 g r B - u 9 8 G w q o g B x m 6 o B - r 2 2 P 3 n - g C 3 h r - F 8 - 7 x t D 1 - 8 O u _ 9 S g y z 9 r B l s g x V 1 q u V 9 k w C 7 u 2 9 G j n z N p t p p B x 8 5 D w k x G 9 r w N i t _ i C 0 x n j C r 0 5 z M 3 o u n B 7 7 n 2 D 4 r h x C k 1 7 u N - m 6 B 2 j 0 r H k 0 E v l g 9 P q 4 4 _ E & l t ; / r i n g & g t ; & l t ; / r p o l y g o n s & g t ; & l t ; / r l i s t & g t ; & l t ; b b o x & g t ; M U L T I P O I N T   ( ( 7 . 8 8 1 7 8 0 9   4 5 . 3 7 6 0 3 0 5 ) ,   ( 8 . 3 2 9 2 7 2 4   4 5 . 7 5 6 8 7 3 6 ) ) & l t ; / b b o x & g t ; & l t ; / r e n t r y v a l u e & g t ; & l t ; / r e n t r y & g t ; & l t ; r e n t r y & g t ; & l t ; r e n t r y k e y & g t ; & l t ; l a t & g t ; 3 7 . 8 4 5 0 0 1 2 2 & l t ; / l a t & g t ; & l t ; l o n & g t ; 1 2 . 7 4 0 1 9 8 1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3 7 . 4 4 5 0 1 8 7 7 & l t ; / l a t & g t ; & l t ; l o n & g t ; 1 3 . 5 1 5 3 6 0 8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8 1 3 5 1 9 2 2 5 5 2 0 1 3 6 & l t ; / i d & g t ; & l t ; r i n g & g t ; _ l 7 j z u 0 i q B p - _ E s o m E l 7 m P w 9 9 G h l l J l 2 j l B y 7 0 E 8 2 0 I 0 9 i M 1 h t a j p 0 W 5 0 g S i 2 y M - s w I o _ 8 N t 8 j H j w y 4 B q o 4 b p n p E o k y k B q _ 8 G 5 s n N 9 i _ F m k 2 R u t z C 0 p q 2 G _ 1 v U 8 y s R j _ 7 r C v q _ X k 0 m H 5 5 t L t 8 y D o z - 6 H w 6 p G 1 n z Y t w j G n q v T n q 4 n C p 4 3 U 4 h v F v z 4 5 B - w o w C s 8 6 B 2 9 z U x p 2 k E m r r E 1 k k 0 E 9 q 0 Y 3 - w 0 F k m 4 H 9 8 2 N m 3 8 w E m m m Q 6 j 1 w B y x w F 4 l G n y z X q 9 z D p i 7 Q x 0 o K l i m q B z j q T 4 i n E i o 8 Y y u g O u t q e q w u O h 1 0 O x t o S g o _ L o 1 z I g g i P i u 8 k B - 7 g D t - o J & l t ; / r i n g & g t ; & l t ; / r p o l y g o n s & g t ; & l t ; r p o l y g o n s & g t ; & l t ; i d & g t ; 7 2 2 0 5 1 6 2 4 4 5 9 4 6 2 2 4 6 5 & l t ; / i d & g t ; & l t ; r i n g & g t ; z x _ 6 4 - w r v B n y 5 u E 1 4 w a n u 7 1 Y 5 m v g S m 3 v o Y y _ o u D n w i w B h 7 t 1 D v 8 8 e 0 x 0 L 4 p 2 D i h 5 F s p _ 9 F s g i j B u l 6 5 B k m m u B 8 w g T _ 6 u M t w 4 F 9 p n E r 3 - x B n n k - I i - p C u 0 m 3 E s q o b n 6 5 Y q - l I j n j V j 9 h R y 5 g l B 9 o x a y 4 6 N 4 - 2 b k h _ t C q 3 3 b y m 5 J t 8 t I p 9 0 3 B m z 8 6 B p x m 1 C p p z 2 B p h h m B y 3 m F 3 r m 7 B - _ 2 a o w l X 1 n o H 2 v r 8 B p 3 4 7 E m o u F i 7 n V 2 1 6 J l h z O l h p i B 8 r j j B k n 2 k E o q v p D 4 7 o E _ h y F 7 n r Y o 5 2 b j u 9 2 B 3 y v X 2 j 2 M k s 3 K 2 o 7 C u 9 j w B t - 4 v B 2 8 8 g D l l o L 0 s 9 u D 9 m p Y _ q 9 G m 4 5 j B 0 t - Y r l v 7 B 0 _ w K 5 l l s C m 7 p y B s v r 5 B r p i l D 8 r v 3 B g 0 2 F 6 6 i J i u n H w 7 h K x g z E 2 2 9 q C 0 r 9 a v g 4 H k x r K t _ 3 g F u x u n C u o w 5 E 0 _ u _ F 6 m l M 9 3 - z B h 0 l c x 1 h F 3 h m z B p 3 7 - H 8 7 5 L 9 7 g L 9 6 8 L 1 m s _ D k z 3 d v h h _ K 1 3 6 n D m - 2 l B r q t 2 V 4 n _ r B _ u 4 W w 9 v l B x p m 6 B 2 k - V x x u q C 0 g y l E 4 9 u v B l 7 q L o 9 k L _ 1 l J 2 6 0 z B 6 t 7 - L g m l t D h k q a 4 - 7 r D 7 5 m m E j m k g D x l o w M t 1 w P 3 u v W w u w P j t q W z s 6 1 B i o 0 o B 4 1 6 T i 4 9 9 B - s 6 O k 7 - F t v 7 I v 9 z W v p p 9 C s y 0 F s g y R 9 w _ B n 2 h E p 3 p E w t s B 2 n 3 V v r q Q s 2 0 L j q - T y t i K u y 6 f 5 p i I 3 3 - o B m i _ o G q 6 5 h C 2 5 u W k o g U x k 8 j D 5 q - o C i o 5 h B o 5 7 1 C m r 1 J t p s D 7 3 l J _ u 3 F y 2 q l B l q w U i q v H m y 5 G h w - C s m 3 T u p 6 D x j m Q q m h p C x 4 _ O _ w y M n x w H 6 l x G q o 1 O 3 k m N x 8 7 B 1 p g C r o r I k r 3 E u _ v B y p o P g l u T 5 t o 8 C 9 5 3 9 B 7 4 k Z x x u r B o y 4 N - k h s B g 9 l D m i z U 0 _ 4 J j 9 r H j _ 4 T _ v 1 E 2 6 t T 1 p w v E r l s m C l s 2 I k n j h E j 8 z C h p q P o p n F i - n E 1 n o J p v y I y 5 x i B k 9 q j B - w n U - m 3 e h 9 3 R u r _ L i 5 o Q 8 5 s g B x v v - J 7 6 9 D x 1 t E _ o x - B z i x I 1 q 4 X n 4 m U p n 5 I r 6 5 T u n q s B v g 8 4 R z y z l E - i s x B 8 u - 7 E p 9 p D s 0 j m B y g y 7 B q 6 i 4 C l - 9 8 B x v x z B q p 9 r C m l r Y p m x g J i l _ J 7 j l M 8 h 2 w C s w 2 G _ h g - B g k g h B 5 z 7 g C 0 z 2 0 B 9 n y 7 C 6 0 h g K i 0 6 p H k w u 9 B - i 1 n B 9 1 q 8 F q 7 4 x E l w x r C k j j 9 I n 8 8 1 C 0 i o P j s p W v 9 9 - E _ 8 5 3 F n n q T 8 p p - E 4 3 o 6 D s t l 5 F 5 t t i B 8 i 5 6 B m k x 2 B x z - w F 0 0 s z E o w n 7 C u - o L 3 9 p h r B s 2 4 V l g l W q 5 n y D z k l j B 8 g 6 H m 5 l z C u o p i B j w 8 s C x 0 h 4 D v p u p C 6 q w g C w v z 6 B y 2 1 Y q 6 u s C q u h s B 4 7 s 1 B k 7 6 C 1 p 8 b g 1 p m C 6 w 5 H m s r E m n v b o g 7 E y x p u B i q 6 v E m 0 c z y - K y q u f 5 i y - B 8 o 3 O l 1 h x B 2 u 9 Z 7 l 5 h B 4 3 6 J 8 6 j z I o m u G v - u K u j j s D v t h 1 E w y 9 g C o j l S o _ t I g w - o B j k 3 L t h w f - r _ E o j n j C r 1 l K 6 5 t Z _ 1 3 d 1 u t N h s h N z 6 k 4 D u k 5 9 B k g j _ B g n g F z 6 6 m B o o 9 L l - - h R n w z z B w 0 6 i C 3 z s G h s m D o 5 9 i B p 1 n a t l 0 n D x 3 l n B i l 4 i C k 0 k 5 N y u x i E j r _ 7 C s h q s B 9 4 h U r r k w N m j y _ G 4 5 1 7 D z o 9 K 9 l t 5 D 9 9 3 x B u 7 s D 5 7 6 5 I t w z 3 B 7 _ l X 2 k q j D k s i m C h i 7 i D o i 3 a g m 3 H m z - V y 0 n b u 2 8 I y _ 7 K 4 7 r J s 1 l G h y 2 z D 4 2 w h J t h h L z _ 8 j B m w n w C n i n s B - 5 9 0 C q 6 3 S v t 3 1 D - 6 2 r G y 8 r M 8 j o j B 3 9 0 9 F 4 l l o C 8 s k K 9 9 k 8 C o n k _ Z v v h w F r g 6 u I k 3 x k B u k n g C n s x Q 3 _ 7 1 E w y r 0 I p s 8 U i u o C z t 3 3 C 7 n l q B 9 g _ t E - y q d 2 7 n N s v x 3 B o l 4 G 6 0 i y B h h 4 G 1 i w e g k w c i n 7 K x o j K i - l _ B g 3 s K m g z L l h 6 g C 1 g 8 N r s y q H j g 8 U 4 6 p 6 B u x t X p i i F 0 s 1 F w 0 q D r z 0 P m 5 h L x 4 v H 8 7 3 j B 3 y 4 v B 8 8 x s E 6 0 1 L 2 5 r N _ 0 1 N g 3 4 x B n m k Y 3 z z 9 C n j t R i r g j B t x q S 4 5 h t C 6 o y P j - g T 2 i j I r m k J l _ 0 7 B u 6 v 2 D 2 q h _ D 1 z l l B 3 q 7 4 E k 4 q R 7 5 j F i 9 q X q 6 s j C t r v u D 3 4 0 O u q u Z y p 6 g D u m v 0 B 2 w w 0 B l n 1 5 E 7 8 s b o 4 u H y j s W 6 k l u B h m 3 v E p _ o 1 E - 4 x D i q y M s w t G s 3 g C - 4 y x B q o 8 7 W _ 6 4 4 H n h p j 9 B 8 q 6 3 H i i q P 9 l n u C 1 3 j W x s y 5 G n 8 8 p B 2 z v D g l 5 q C l q l o C 1 l n 6 C 5 o s p H i 5 4 q N 9 l v M 3 z x H i o 4 z B 4 1 l J 5 7 7 E t h y E z 7 o J o t 7 1 B t j 3 h B k m 3 T w h 0 b h _ 9 k F k 1 w P 4 k 6 K p 6 0 m B l - w U n 8 r q C i - t d 0 s 7 h B y n u O 9 0 3 4 C i j 3 6 B n 4 k i F p t s t E k 4 4 W y g k o L 4 1 g y D y k 7 5 D h o 0 r I o k p - K 3 j n p B 7 k 5 o C k 3 2 j B r 4 1 2 a x k h t E r 7 r J k z 9 i B 8 t v t G 4 0 m n O m h s p K - 3 - l L r 5 u 3 B s - v l E m 6 k q B x x u r B i _ z _ B g l - 6 B 2 _ q R 9 s _ C t v j V u j 3 E 8 p r C x _ x H _ 1 r E z j - I w o q C v j w T p 9 4 Z z t s s H _ p t s B w _ j F 1 x w U 8 s 8 U x o - K 8 t 5 I - j x C 1 h s B p q 8 L r n x I i 7 j i C r v u n C 2 v 6 E h n 9 U v 1 m d y 7 y b 3 3 t x B q - s I p k 0 B 7 q n D t o 0 F 7 6 p X 3 x m H p 2 r H v g 6 9 C i 8 - G 4 5 v J v 4 y l C 9 m l 4 G 1 q t G 0 n l s C 2 k 7 s C 2 3 t L j g q E z 1 2 L 9 i p C g 7 y B z j j F p u 5 N 9 1 1 U 2 2 m n B g - w P 6 h w H n v k L q j 4 H r s 0 G 5 4 o W 3 g h Q o k _ r B i q 0 v C l i h 5 H m 4 2 1 C l - l 5 B t o _ F 1 p x P 7 o w Q 1 - t J k o z H _ z x F q g w J u 0 7 z H 9 n j m T v p v y F o k r Z y 0 2 J v r w 5 E j 3 4 m S 1 4 w h I 8 o l Y q 1 v e 9 9 h v G p l 2 u I q 4 l D m 6 5 D o - t v C r s v J q h 2 Q 3 q h 8 B h 6 4 H 7 _ k J q 4 k j B h j 5 4 F j 2 k E _ 8 0 y B 9 h - n C q m r T r 2 j t B q o - 6 C s 9 j c y 1 t d k m 7 _ B 6 p q j L q v x l B t 4 3 h C p x r 6 Q m 6 m 2 I 1 g 0 6 B _ 9 r L u r 1 e _ p v B t u s R u l u Q 0 7 p b s 9 h G r x 4 D n z j g B 4 w j K o g o 7 E n r o X 7 n i b o m 7 v H j _ 3 e r l g X q o q 5 B h g l 2 B u y k M 6 o o C q 1 h S 1 y 5 i B y t p D n r p J z n s R k p 6 M o z n X s j 5 V p z s F 3 1 4 F u 2 o P s 4 o Q _ k 8 Z v 5 _ 9 D & l t ; / r i n g & g t ; & l t ; / r p o l y g o n s & g t ; & l t ; r p o l y g o n s & g t ; & l t ; i d & g t ; 7 2 2 0 5 1 6 2 4 4 5 9 4 6 2 2 4 6 5 & l t ; / i d & g t ; & l t ; r i n g & g t ; t 6 3 0 g v 3 8 u B v j x Z - 2 n a k k y z C x l v Q _ - t w B g q 1 6 B w u r p C v n p L m z o 6 H p p b h z w n D j u 1 3 H t - 5 h B & l t ; / r i n g & g t ; & l t ; / r p o l y g o n s & g t ; & l t ; r p o l y g o n s & g t ; & l t ; i d & g t ; 7 2 2 0 5 1 8 6 8 4 1 3 6 0 4 6 6 0 2 & l t ; / i d & g t ; & l t ; r i n g & g t ; p 0 0 p 3 g 2 1 p B g y i F 9 i j F n v 1 E t - g B & l t ; / r i n g & g t ; & l t ; / r p o l y g o n s & g t ; & l t ; r p o l y g o n s & g t ; & l t ; i d & g t ; 7 2 2 0 5 3 0 8 4 7 4 8 3 4 2 8 8 7 6 & l t ; / i d & g t ; & l t ; r i n g & g t ; l x h 4 x w w m r B s 5 v j B 0 r o 4 B p z j E i - n M w y l N n j 6 d q 7 u x C h u i X 1 - v w C - - r M n j z T 2 6 m S 6 3 _ Q 1 o 6 F 3 r 8 i B 0 l 8 t B k i n S i x q R _ g r Z w 5 z T 3 g 8 I v _ s G & l t ; / r i n g & g t ; & l t ; / r p o l y g o n s & g t ; & l t ; r p o l y g o n s & g t ; & l t ; i d & g t ; 7 2 2 0 6 0 9 5 6 5 6 4 4 0 2 9 9 5 4 & l t ; / i d & g t ; & l t ; r i n g & g t ; 4 i s r 1 s _ g q B _ v 1 J s x l E g 1 y B i 7 8 D & l t ; / r i n g & g t ; & l t ; / r p o l y g o n s & g t ; & l t ; / r l i s t & g t ; & l t ; b b o x & g t ; M U L T I P O I N T   ( ( 1 2 . 8 8 0 4 3 9 8   3 7 . 0 7 9 2 8 4 5 ) ,   ( 1 4 . 0 4 4 4 7 5 6   3 7 . 7 4 7 5 0 7 6 ) ) & l t ; / b b o x & g t ; & l t ; / r e n t r y v a l u e & g t ; & l t ; / r e n t r y & g t ; & l t ; r e n t r y & g t ; & l t ; r e n t r y k e y & g t ; & l t ; l a t & g t ; 4 3 . 5 3 2 5 6 2 2 6 & l t ; / l a t & g t ; & l t ; l o n & g t ; 1 1 . 8 5 5 0 9 2 0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3 . 0 9 9 1 7 0 6 8 & l t ; / l a t & g t ; & l t ; l o n & g t ; 1 3 . 5 7 6 8 8 8 0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4 3 9 1 3 2 8 4 4 0 3 2 1 & l t ; / i d & g t ; & l t ; r i n g & g t ; r _ n s 7 g 4 y 5 B n - z C u _ E 5 n o F 9 1 7 G o t h B z j h H 5 v w a q 2 n B 9 8 2 C 9 2 4 G k p x C 9 8 s B k v j B 9 9 k B 7 g k B q 9 X z _ 8 E 8 3 z B l s j E i q t D l m s E z 8 O x s T p _ H 3 j u D 5 i q D o s F w v w C s 3 M w i _ L 1 9 n C x l s D 5 0 5 D t 3 h E h r j D s w O r 6 q Y m 7 2 D q s 3 E 3 w n G 0 x l D r s 9 D h r 1 D 5 1 o B j y U i 0 5 G k o x C u 3 s C 4 z w B z 0 k D q z h d 2 i g B x 8 Y o 1 2 B p 7 u C r 7 O w - c r s q C t 6 6 B 4 r - J n p 1 C g k 8 D m p t Q o y u K 4 - - E p m q C j w q C 0 g m Z t j 0 H u y x C h 5 1 D y w o B n 4 6 B r z f n k 9 B l 2 8 F n o r D 3 y 9 C 8 q m B 8 h p D 1 m n B _ x p D h 6 2 E y y g F 1 s w B i 2 o E 3 v t S g 6 p B s k 5 C o z s B x 9 7 D x 2 i B k 3 l C l g 5 C i _ 1 J o h w C 0 w 7 B 5 - - L t p v B y 4 l I u y k B 4 4 3 B - 1 I u r h C p l 1 M i o z K 2 7 d 4 5 c 3 g S w m z C - 8 4 E s 5 f y 9 r D j j 1 K h u 9 C x m s H i 4 a j 4 t C 4 s i E v x r C w _ W s _ Y 0 n g B k 3 l B 5 6 z G o v 6 B i k p F l i P 8 9 r E m y d - 9 k D y 6 3 G t n U z m s E 0 n 2 B i x 6 G x g y E s s i C n o h E w o l N v v q C g l d - 7 1 L w t z C 8 6 5 F z i z B 0 4 0 P l g q G o 3 0 I l 2 0 T g 8 4 B r - 2 h B 0 3 k F g 8 8 B w 6 p B g y t N 3 - _ E 6 w u F t p g C s w q E m 2 r i B q i m G 3 t r L u _ w D k n l F o 0 g Q r z y E k 5 p L l 8 n U y 8 0 F t 0 2 B l p R h - t I o n q C t 6 h E q 7 4 Q 4 h 3 R 9 o x G z v t h D 0 2 y H w 1 g J 3 z l E 1 0 r H r y 9 B i 6 n B 3 5 w C m w p C 2 m 7 E - - q E i i M q 2 2 V o 6 F z z k D 6 n o C 5 k L g 2 w M 9 4 l L 8 1 J 2 8 i I k _ 5 I t n T x r w C s v t L m k _ Q 9 y 7 D - n t F x - k D h k 0 D l m 1 M t 3 - E w 8 r C 9 p 6 H o t 3 F n j o B 8 j u F 8 i w f 8 r d x y 5 Y g 8 y J i v V m i 2 n B 7 3 6 r B i 0 k a j i - B k 5 j e y - S o s z t B w i o c k p i B 5 y s n B k w - L 4 k 9 B 8 8 c j 4 r K t 4 - H j m V q 2 7 H n 7 s B y 1 0 B x 2 n K n z 1 a q 0 w F 5 5 6 B 8 0 4 H s k l l B h - s e - 4 4 V m 0 2 D r o q D u 6 w D 3 - l B n h 0 E s z y F _ 8 D _ n l T g 9 j C _ g 2 n B u 4 y 9 D 5 j v F 0 t r D 7 n t I l z o D j w y C 3 q w I l 5 _ B y 7 v H s m p 3 J z t m p U x o q o J 6 s r W u 0 4 L 8 5 n B 4 - 8 F r y O 8 w F 1 x x C 2 y f w 9 u D v y T _ u h B k i g F 4 l Q u 0 h F v 8 n N - 5 v E h 7 x S r 6 4 K j w q K o 9 o h B - l r K 1 - 6 Q 4 n x L i k 7 N 1 v 2 N w k p G p 0 5 B x o v B k g x B k - x C i q f w k g B k z Z 8 r m E 4 4 I 2 1 7 B 9 z 5 D o o y B _ o G j s J u k Y m m i B - - O 5 5 m o G z i n K q g v E u m i p C v z N y h _ D 7 n h V t p k C h t n C t x L o 1 n b s 1 8 m J p k i n C u 5 q B n w L p m p E l 6 o i I 4 p t m C u w k 0 C g 7 1 O 1 y - H n _ w F z p s E i 0 g B 9 j H 8 n D _ 6 k C k o F 7 - H - s r C m 7 l F z l M r n o J r g s I t i F 5 u 9 D u u 9 D k 2 F o w 6 D m i 4 B i y J u t 3 B l t 3 B i w H z i 4 B j t 3 B 7 3 H 2 3 4 B k i 4 B n n 0 B s 4 2 B k u D z v 9 D 1 g j G s o i B p t R p p J x x S j l S g w I l q T 8 p T i w I g _ S z 2 T _ 4 N p h 4 B 9 3 v F u z U _ 9 J 4 6 W 4 _ n J p 5 Z 1 m q V 1 g s v F h 7 h 2 B q u 4 w E _ p o M v o o l O y - 9 B o 3 Q q 8 g _ B 7 n 7 D u - 8 z D u j y r T 3 z _ 7 0 B 2 k F - g z C w u q B l y 6 I u u t I g x 9 T 1 k z E g 8 n C w _ 7 4 B 2 x q C w 6 r B 9 s b 8 v m U w q 8 L u t 2 i C 2 1 r W 4 v q D j w L 9 4 v H g - 8 E 0 q 9 U - u q E h p 7 I 7 2 8 B q 2 5 G g s j N r y y B 2 n 8 C 6 v I y 6 2 P 9 u 2 D 5 i h I h s i p B 0 - j r C i k v B j x k D s o p t B 4 - x o E s 4 u r B 7 3 t F 2 q w E 7 g w N t 1 g D n 8 y c y 7 n Z m n 9 R 4 j i x D 2 3 r B _ g 6 J z z 7 B 7 m s K 0 s T l j M 7 i 9 H h 7 s C i w k J 8 z 4 M 9 y 0 C m o o C o u r E 1 9 x C 4 _ 6 J g - u B 3 w i K g 3 n F g 1 o D k h L 5 u u C 6 8 l C 3 5 z w B 1 x g W _ u m D x - q G s 1 h D 8 i 4 B l w x C o 7 9 B x 2 Q k 0 w B u 6 h d t 8 z W t p 9 B l h j H n t g t B - h m M s 9 x E z 7 T h i m G i g 7 Q _ 8 y f r y p v E 5 0 1 n B 8 i 5 C i z l Y u k u B t g y T 5 - n e 9 l 2 C n o w Z - 0 O - - r P 1 v O u u x e 6 v w B r - 7 F z g x D 1 o 4 c h 1 l G 4 3 x B 6 t d q o j C 0 5 w E j s 6 I - 2 m B x 4 J 9 z p I p w 1 O w 4 Y l - 4 K 0 g 7 F i n i I k u o B n 0 p D - - i E 4 v y E j o c 7 u l B x r 4 C _ h h e 0 p s C 7 8 s K 4 5 6 K r p i E q - g B 7 x w C 4 x 0 H 2 r X - o s B x 0 g F 3 - v C v l n C j 6 5 C h 2 9 G 0 i v B 4 y e x v z E 3 - l D o _ h C 4 4 1 C i 2 1 L 1 5 9 H k 8 h B - v u B i h v B 2 x 3 K l l V g 6 U 7 o 1 H t w 3 L 5 7 k H z 3 n H l n i M 0 3 2 G z 8 9 B 9 n k D r w y F n 9 8 J k 1 4 F u n w B - 4 h r B 8 h _ J k k p B t 1 - B x 8 s D 1 y 9 L 6 m Z y u g B 0 x e 3 w p F z r m B r o d n k s I x z z B 2 6 O o p Z h g - N 6 g o B u 8 G p 8 Q 1 - 3 I 9 5 m C v 0 q G r - P v r f q t f n g Q p u n D i q 8 C o n k O t 6 8 B j m i C n u l D u x l E w q r B 7 - 0 G z o 3 G 0 z N l t 6 j B j s 1 m B 8 l 6 K v o 0 I j h 1 K s r 8 E k v x E 8 5 3 B z x r U 7 m O p 0 2 N o q 8 J 4 g 2 B n 7 k G y v c - q 9 N - l r K j 7 m D 5 k - B 2 7 y W h 0 8 C l 0 7 S p q l E 3 8 5 F - o o c m o 0 E 9 g p I m s x a i 8 a o z 9 B r p p F l m 0 S 9 m p x B k 0 i J h y 8 B 0 s 8 E y t 1 C x _ 8 B v u m C r - p C 2 3 k D n 2 _ D u - 6 D - r 9 G u y 5 D k 5 a 7 z M g z 2 B z v l M z r g E u q 0 E 4 9 i D w y z E n j 6 D x o g B p p i E r - w E z j f x u u C 2 h 9 D x 3 n D r g 6 D x y o E s w w d 0 i s E o 2 v C x r o G 3 _ 3 Y v 8 q 1 B m v z X w r r u B x h 5 Q w 5 t E h 0 7 C w v - F 0 r v B s 7 q C m t l E n w 5 C v w U 6 m R 5 q t M 9 2 _ F p _ w B i i l E 9 o i B q 8 t B r 4 h G s t y E u t m F q l y L g q 2 W j 6 1 G z 3 v D q 1 K 7 0 9 F k x m C 2 u 3 H y 2 1 B 2 w 1 B 8 u T i t w B k w p O v g n D 2 q h C v i l I 2 p 0 D _ 6 s E x 9 p Q 3 r k C i s 4 c y 5 n G 9 9 u B o t v J j 2 2 G z k q F 6 o s D 8 l Y l 9 t C 1 y R i u t S k h z C n g Y l j w G q - t j E 7 m z C 8 k m C i i U s 6 3 9 D 3 6 o B k 0 u G q m j C l p 6 M q 6 2 B 1 0 T 0 i h H 1 q g F - o R m g u E j i 1 B y i g I s u I n q _ F 1 g r B 4 0 W 6 o p G - y U u t X z y k F - s t B 3 v r M k w K o u m F 7 t q H z l w B n 4 m B 3 m i E x q q H k 7 G z j _ B y n M t 9 x G 9 0 - B t h 6 B 4 o p G j p 1 E r w 8 B j 0 4 D p z - B - i 9 D o 7 9 B 2 o j C u h o B v s L 6 5 v F i g s C 9 x h B r k 6 C t w v E 6 9 g b u 5 4 C v l 3 B 5 8 p B 1 1 H 3 x L w h 3 B y w 1 C 4 - 7 B 2 - l o B y 4 4 E p w j G j m S h r a 7 u i C z m j L n y q E _ s M i s r b o _ g K w t m x C o 1 r H 5 s i E i 5 5 H k q l J n 0 j J r l v 2 C q z 2 H l x 0 Q g m t F j y 9 H i r t O 8 8 r e - q g E s l m _ B 8 k 6 z B n 8 3 W j z n k B 2 8 w M i m 2 G r w 5 J - 5 7 V z o u o B 7 r w - B 7 m u J 7 g g k B y h n R 8 u 5 G 9 8 3 C q z j O i 9 8 E 0 r y Q 7 q u R h h 3 4 B z 4 u q B 6 l 2 H x j 9 N m j u d v _ h V u t 6 D _ x x I k 9 t O o 0 r M r 6 h J o u 4 Q w g 1 C u v t R s y 2 O z o w E 8 - r F v 1 6 l B p 8 4 j B y j 9 2 B 7 x g B x p 5 G j g - H 0 p h C t 4 s D o h M 0 5 Z z 9 a 6 w w C m j p G w p h B l 5 P z 4 w C p j 3 B 9 x K v r _ C v 2 v R 0 1 I 3 i v B s q O 3 7 k K q 5 5 K s 5 p C h k l C - x r B 0 6 m B 8 z o U _ p 5 D 8 y 0 D k w d o 4 v B r 1 5 B q p N 8 3 3 B 4 r 3 B q t h B j v p C i x j D l _ o C x 8 j E p r n G 1 x r B t h v M 0 v 4 D o l i H s _ 6 G - h s P y s 6 E 5 w l B j v O k l y B 1 s 0 C u 9 z D j m _ D 8 7 t H r n s D g t W n p g B 9 i v f o z k B r 1 0 B w 5 z B 1 7 j W 4 _ r D 7 i P s l Q & l t ; / r i n g & g t ; & l t ; / r p o l y g o n s & g t ; & l t ; / r l i s t & g t ; & l t ; b b o x & g t ; M U L T I P O I N T   ( ( 1 3 . 2 1 6 1 0 6 1   4 2 . 8 9 0 1 7 6 3 ) ,   ( 1 3 . 8 4 9 7 0 1 6   4 3 . 2 9 6 1 1 4 9 ) ) & l t ; / b b o x & g t ; & l t ; / r e n t r y v a l u e & g t ; & l t ; / r e n t r y & g t ; & l t ; r e n t r y & g t ; & l t ; r e n t r y k e y & g t ; & l t ; l a t & g t ; 4 4 . 8 6 7 0 3 1 1 & l t ; / l a t & g t ; & l t ; l o n & g t ; 9 . 6 2 0 2 7 1 6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3 . 0 9 9 1 7 0 6 8 & l t ; / l a t & g t ; & l t ; l o n & g t ; 1 3 . 5 7 6 8 8 8 0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9 0 0 4 4 0 1 2 1 3 4 9 & l t ; / i d & g t ; & l t ; r i n g & g t ; m 7 y s 0 n i m 5 B u 9 3 2 F h 6 l Y k 9 w D 3 9 m x U k 4 k F t p l m F k _ l l B 4 n 9 M z 4 o X w v y i B g 7 o G q 6 j a l k o 8 B 7 1 w d 2 4 9 b w 8 1 K g m s M u _ g k B x m 2 E g t n F w 5 4 - G j h r P n w q y C n _ 5 6 B n 1 x h B 5 p x j B j 5 y I z m 3 n F k k w q B 5 z m e n 3 z R t - 4 C t x r w C j 8 k u B 4 n 4 c n - m M 6 v u 5 D j 0 g B r 0 j l B o y q m L m 7 1 E x q T w 9 j C p m j C j v i s B - 8 g B 7 l o j B k q 2 z B w j H z 9 q N r h _ J 3 s g 9 F v k Z x q - _ C z 3 n v B n n 9 n C l p s D v z - Y o 4 - 8 B h r u n B l h 0 I 7 t - Y i p 4 S g g M s k l P - 7 p q D w 9 i p B k o d y l h t O k 6 l D k 9 m 9 D s r t b _ 0 9 d 4 2 x - B _ 7 v 5 B 4 y y a p k s H r 9 i B 5 q x M t h 2 I 4 9 k 9 F v s m h B r 8 v O _ s v 0 I i 5 y R x 9 h 3 B p r 3 7 E z 5 0 7 D y g x B 0 9 - 1 D r 3 u y D j 2 g t I l - z G m t 9 c p u s o D _ q 8 D _ l q y E q s i E 7 5 x u B 0 9 p r B z z t m F n m l - B 0 _ g g E - 7 g K t k o B 0 2 x r E 9 5 t J 4 x o B 0 8 0 5 T z t n j D l g o Z m z 5 8 B _ o R 1 l w B 8 9 t 9 E m m u m E p y - L i 9 n w D s 7 s t C 7 q g o F 9 8 i R x _ z Y 6 4 j y B v 0 w w H 3 o 4 _ D 9 8 i w D v q 1 8 D j v _ T 5 r 2 P y _ t e i o k q C o s v n D 7 u j _ I o m z v C 1 t z D 1 j 8 5 D 9 u u x F 5 o m 8 B 5 0 s w D 9 n m v C T 1 l 8 p D u m 1 u G 8 k 1 7 N y v z L - o 4 g G y o s Y p 6 4 m B r p i w D r 4 - 7 I v h w 1 E 7 k 9 _ G 3 w i 1 U 8 7 o B 5 u - H 2 p z L r m 8 V o 8 0 z H i w o h C i 7 o z C 8 l w o J k - 2 F 4 j 2 7 P s 9 t 7 D s j _ 6 F 5 q 4 l T v g s v F 6 i m J l t 4 1 D g z s U l k z i O r o g 0 B z w 3 R 9 z w w I 9 t r n Q i x x R 6 g W 9 g 1 l B 5 4 z l B 6 v 5 s B 4 h y W x m 9 B 5 4 C 6 8 u W - c x v y X z 8 i m C v z x X _ 9 s D p 0 5 s B 2 m y 0 B p w o 8 D g _ n N u 4 n h C x 7 4 5 C 4 4 h S 8 9 1 M 0 x r K 1 5 j o C 3 k g 9 B p 1 - m D q z - y B s x I 4 2 r t B q 9 4 n L p q q Q 8 q l K I j m u i G 9 z w j D 3 t _ l F 3 1 2 k D 8 y - 8 B h t 5 Q i u X j 6 w L v 8 m Z - 0 - e u 4 u x C 9 q u C x z l g M v 6 w 6 D y k l B h x i 2 D 7 n w - S q 1 4 3 B r j g m C h g g C r 9 h i B 0 8 s O _ x l u B u p s 7 G 6 h 7 B 0 3 q l P q w h c o o t e _ t 1 i G v s - 5 T v 7 z 7 G q t w D t 8 o 2 C _ o 1 3 X j u - x B 2 l r i M 0 k t B q q w n E 3 n 8 T j - k n B i r h q B q 8 t 7 C o r p 6 K 1 j t 1 C v 0 i _ K h 9 n 4 U o 8 2 E 4 o r t Y t W - n 5 o F 5 i y y I g 6 v k S 4 4 u f z 2 3 g I y g l m F i l o _ B g 0 j z M w p x j C - m 9 T s n 7 5 C 1 z 3 U x p - x B v n 4 L x o q p I _ 8 0 t C 1 j p 0 G p q z i B - p s q b t 6 r D k - u M r t 9 r T w m o 3 G q i l K 6 r 9 _ B 6 0 t E 9 2 4 H 8 u 8 - L m t m u C 0 g _ 5 C 7 9 9 p B 3 g m 3 B 1 v t 7 I g g 5 s S h 5 x 4 F p 0 5 s B r 0 a h k j g C 8 4 y k D h g k I r 3 _ 6 B 5 - o N q 4 h B h 7 q w B o _ k 9 J 3 t i O m j r I g Y 0 7 i B w t w u D q l 1 W 8 _ 4 R _ p u o C p 8 1 B j u u p B y 2 p i B s l 5 L l 7 t 2 C 2 k 9 D m 6 o 6 B 6 z 1 g C 6 z 5 u E l o s E 9 i r t H w j v Q o m u 0 E j n n Z h 1 C k h 0 s J u s J 0 m 0 m B w 0 N _ 3 o u F 3 s 9 H g h v Q r x 7 m D j o m E i h 4 Z l k 4 e 6 6 j F v l m g B n y H 8 - v U 6 5 g m B w _ t x B w 3 r h B u 9 q C y p 5 i E s i z f s 1 h O u 3 1 W m g E s h 0 n C s 1 - 0 C i t 3 Z 7 z q U i 5 9 X t t k C 0 3 0 B 4 t j G 0 m 6 I 0 0 u h B q _ 7 l C 6 r X w s m v B y 6 8 j E s o l T 2 g 1 H 6 x I 2 j o K 2 q y g B 4 r 8 j D _ k g Q 0 6 C _ m D s 9 v 5 B u r 3 4 B q C s G v T z 3 i U 6 x w E _ h i F o g m 4 B i m x l D u h 0 R k 5 _ P 5 7 5 E 5 j 4 t C p i p 7 I v k 1 j B o k 5 p M u 3 k E 4 y 1 G 9 s h d 6 q g u C k 9 k 0 H q m h m B z l k J - o i N - 5 k 9 B - E 4 s 7 9 C 9 3 5 1 B - 7 r o F g 4 m 1 E g 1 6 J i 4 i B - 3 0 0 F j 8 3 1 B x g 4 H n r F 2 s 4 O o 5 n Q i - l J 1 0 6 4 B p 4 g V x g 5 B p m z D q g u I x 1 1 G i p o l B 9 m q f q o 4 U w p 4 F n 7 k 2 C 2 3 z 4 B i 5 i g B o 1 y B q 2 - l B - 4 - J h n 2 x B 3 h 8 9 B - r K l _ v e n p z K g m z q B h 2 w H p k 4 V _ 8 3 C 7 p l h B x g 3 a s o 5 Z y 4 S 7 g 6 k B 3 4 0 7 B s p s o B n u 9 O 1 v 9 r B j s 2 C m 3 o l C _ z 6 n G 0 j L 3 6 w w C u x t K x y _ k B x 3 u e m g z j B o u 3 0 B l 6 B u r w Y 1 q p V x h i 1 B 5 v 6 G - 1 k s B z v h R p 4 Y h l x m B w 0 5 T 6 9 y p E 6 B p 9 h 4 B 6 l u f - o j r B j g q O - u 2 L n q v H 7 y x 1 B y 6 i P 0 2 t X 0 5 g B o w 5 B n j 7 H 5 h w J z 3 8 C 9 w n t N k z p I i q h u C l r 5 8 D 5 u 4 B j l n H p j 8 z I 2 q q 5 G 6 x 7 R v k - p T 3 z p C p 9 s D q z N k s 4 j B x h j h B h 7 - T s n k F g y q i B 6 p n V o q 9 M o 8 - h E o z v D 7 q v 7 Z v x T u z _ B 5 k f j 1 z v D k k 9 0 C 1 r q J 9 n 6 j D _ - 8 O m _ 1 B 4 4 i k D o q l k F j x k I z g m _ F - o 8 h B - u m N y 0 w W k x n E q y 3 D 4 z n P 3 n h t E 1 8 z d 1 p h Q 1 u r M k o _ h C n x x U w _ j T m w 3 e k i 4 R 9 - P z p y V y 9 U q h s n E g 2 7 v C m C k 0 9 h C m _ w y B t s r 5 D u 4 n K k t 9 o H Y 2 x k u C y i r y F 9 3 j L n g m p D 4 4 r h B g p s h B 4 y 6 C y g h 0 C 1 5 l I n 5 4 X j p x j C p k m v N z 4 r K j h g u B h m 6 j B 7 y - m F 3 4 0 G h j o - E 1 _ _ H u 1 o B 8 W u j 8 L q m k i H s w z E g s g W _ y s u H _ t t G h k 5 Z y 3 j m B 6 u p - C x 9 v m G 1 q x G x 0 y X 7 m w s C 9 8 p 5 D s w i H s m 0 a 5 m k R w 1 y U h o 9 1 D 9 w 0 T p s n E 6 l 4 4 D w r V h x u D x g v 9 F i 8 j q F 0 4 _ 7 B s 5 4 I u z s i C o _ 0 L 8 5 g n B _ g D y 0 4 p C w s x K w m h S s k s 8 H k v 9 U k 7 4 R u _ s 2 C 4 8 y z B l t N h 2 7 t B s j 1 T 6 1 5 6 B l g 9 6 F j m q s B i k 4 M k 8 J 5 k 6 7 B u i q v F 6 5 _ D 0 1 1 3 C _ 3 y H q 0 i d w g v h B 2 p 3 R 2 7 h r C z y u h H 8 j t X t _ 5 0 B 4 3 _ 6 B 4 p k J w k p j B q 7 4 e k 4 t p E m 0 z t B z 9 z m B z 5 6 t D 3 9 p v C q j 7 0 B p u 7 F 3 6 8 H y i 3 6 G s s i m J r h i B 2 8 y y B z w 4 4 F q 6 x y B 6 q 8 7 B 4 t U i o o b 1 i v S s 8 o j B s 1 n G 6 3 p J p 1 w g B j _ r p N j s s E p q m 4 C - - 9 D q _ m 3 M _ 0 o m C m l q V 6 5 z r Q 3 g 4 g C 9 w p B 1 2 w V 1 z 6 2 K 0 _ u T w k h J 4 5 4 5 B 6 o j x G 5 j E l k I 3 _ x I - 4 h H - j c 6 7 n Y - o q v C 2 p m _ B 9 g S 5 z 9 E 5 2 k O r 9 l 4 B x 6 7 t C t l r c o p p 4 B 5 u t i D - s - H n 6 1 C y z i q B 5 j o _ B u 4 t b y 2 3 M g p 9 K t 0 4 e m 7 9 l G y 2 j _ B i 5 7 F u 0 l R n r l z D r 8 t f 6 w s w B 3 y l E 0 3 o 6 I t y u N x v q l C h o 5 C s i u P s t B u l B u k 9 G t u o I j h 6 f 6 m r 3 B _ 8 W j n s h G 2 m j _ E w l 7 O 8 n h E 3 t k n D s u 4 0 B w p 4 B 9 p g Z n 9 4 e t 4 l u B m 1 u H h u o I 7 8 k Z o 8 8 i I 0 p t 4 B m - 6 l B s q 4 E m k - n B 0 i 8 1 B j 3 z 6 B 0 q u - B s _ 3 t D i 5 G x g p _ B 0 h z r C _ l o S 5 r 0 l C l m y H 9 n q 8 C y o n V l y h h B l y i I u 8 9 8 B 8 q j H z 6 0 z B 5 5 2 2 F 7 8 K 3 l g u H r 5 n 4 C - 7 z N q l o B p v 8 B t 2 1 3 N _ 0 o L k 0 l l B g v j K w k 9 J 1 g 2 w C j m t G p 3 k M 7 3 q t B j x G z 3 Y 7 n q 8 F h m w - B r m p L w u 8 1 B p 6 u M 7 k k P 5 q u 2 C g 3 r B g 3 v g B 5 o v g I _ q g I y 2 7 Y s r o c 7 g 9 3 C u y r b i y f u q 6 o F 6 m g d p 8 q y B n w 7 E 6 t h m B l 5 h o B _ g m _ B 4 9 i 6 B s I s _ B s q o 4 E g y s 9 D 6 n x J 6 2 q h B w - p n D l r g D r v i y F h q 3 m D t o u s B x 3 h v G 7 z 6 n B x _ q v C 1 j h i C m 1 5 T 7 l j i E g 3 v X o u 3 P 6 y 9 0 F 2 n j t B i _ _ h C 8 w s v F s O r s s d l r 8 G 1 1 n v D o y o 3 C o 2 _ K q - o s C q 3 3 C 2 j D q v w B 2 m v i J q u u 8 E 3 o n Y _ t o 3 I 4 h u r B o P m 3 l 2 D o 7 s F _ h l k B y 6 2 J 5 m s z E q p 8 9 B g 0 u h B 9 L l 0 _ y C l 6 p j C r m k t B 3 r q M x s 7 D i z u N h l r I l z v H g v i O r r z E p 7 p e l m 8 9 F p p q j F i z o 5 D - j o P q 0 l E w l 8 0 G h j 8 P u 5 h s B - 8 s G l 5 h K j 4 o v B k s 4 R j 3 h H p l 7 7 B 2 y 6 O y - 6 D s _ w E 1 m x H 6 y _ L m i i z C 2 2 q x F i i v I 0 5 v S j i m 6 D w y v w F k u x U 4 7 9 M 5 o t b 7 v r M y j k S x 1 1 D i h 8 h M 3 3 l 4 B y 9 8 6 C x _ 8 y C i v _ D z z p O 4 2 y o D 6 2 r i F 8 z 0 d m x s 9 B 8 i 1 6 B w 9 t X 9 - p i B _ z t D 1 0 - - B 4 7 z 8 D z l 1 t C v p 1 j J v - t u J n i _ D n 3 z 2 D 5 6 u n C 1 1 m Y q h l k B x n t 5 B g _ W g _ t 6 N _ l r E m 6 8 f s h u 8 G z r 0 f u u 7 C 6 t n j J i i l F m t s I 9 2 r e l _ o H 6 - g x G v m x 0 E y 5 g d v 5 t x B 2 _ l H y y 5 5 B s 9 w 9 G 8 o - q B 9 z 9 t C k q 7 g D q h D _ 1 l c - - h O 0 n 4 6 C p g u i D s v g p B o 2 y X x 9 g J 7 0 7 o C 7 _ h p B q 3 k v D s 8 r q D z i 1 2 B 7 s m E 0 p - V 8 w n v C _ q 2 g C 0 5 y f 5 n H - 9 v a q t k u B 1 h H v i _ 6 F 4 3 g j G s 1 n m B w z 8 9 C 2 x 5 c i 9 _ 6 B o 6 5 x F i l p 7 J 9 g o E l g 8 i B _ n u - C 2 9 j q D g 0 8 D 6 1 l Z 6 z t w E p r 1 K 1 p q k D q y I 1 w g p C 9 - 7 y F l j P u o _ 4 E _ 9 9 w M v w p O 6 _ v N 7 t - g H v i 5 F 8 m t C g 9 2 v C - n _ K z 0 k C 1 u 0 C i h 0 _ B 6 v q h B & l t ; / r i n g & g t ; & l t ; / r p o l y g o n s & g t ; & l t ; / r l i s t & g t ; & l t ; b b o x & g t ; M U L T I P O I N T   ( ( 1 2 . 1 8 5 6 9 0 0 0 0 0 0 0 1   4 2 . 6 8 5 8 9 2 ) ,   ( 1 3 . 9 1 3 2 8 1 0 7 1 0 0 0 1   4 3 . 9 6 9 3 8 0 7 1 3 ) ) & l t ; / b b o x & g t ; & l t ; / r e n t r y v a l u e & g t ; & l t ; / r e n t r y & g t ; & l t ; r e n t r y & g t ; & l t ; r e n t r y k e y & g t ; & l t ; l a t & g t ; 4 0 . 1 7 3 1 9 1 0 7 & l t ; / l a t & g t ; & l t ; l o n & g t ; 1 8 . 1 7 7 5 2 2 6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8 4 7 5 9 3 4 6 2 4 5 1 4 0 7 0 & l t ; / i d & g t ; & l t ; r i n g & g t ; 1 u v n o _ 2 u 9 B s J h I 0 N 9 B 6 C 7 B k B w K u B z F 6 J 1 D - B u w B _ F n W - U w c x E w I j e j G & l t ; / r i n g & g t ; & l t ; / r p o l y g o n s & g t ; & l t ; r p o l y g o n s & g t ; & l t ; i d & g t ; 7 2 1 8 4 8 2 8 0 6 5 7 2 1 8 7 6 4 9 & l t ; / i d & g t ; & l t ; r i n g & g t ; 4 u p p u j 6 1 _ B h I 2 G 2 6 B 1 B m C v b k G k m B 1 L h C i E q c n j B i B 8 D k G j p G l E p G r o C l C d r F i 3 B S u B & l t ; / r i n g & g t ; & l t ; / r p o l y g o n s & g t ; & l t ; r p o l y g o n s & g t ; & l t ; i d & g t ; 7 2 1 8 4 8 2 9 0 9 6 5 1 4 0 2 8 0 6 & l t ; / i d & g t ; & l t ; r i n g & g t ; h 4 z x l l 1 2 _ B t F p X k K g 0 H _ L m I P z B i B r y B k 2 B g X l Q & l t ; / r i n g & g t ; & l t ; / r p o l y g o n s & g t ; & l t ; r p o l y g o n s & g t ; & l t ; i d & g t ; 7 2 1 8 4 8 2 9 0 9 6 5 1 4 0 2 8 5 4 & l t ; / i d & g t ; & l t ; r i n g & g t ; j 3 o y o n j 2 _ B o E q V i s B v W u V n P 9 g B r m E s S k u B - w B & l t ; / r i n g & g t ; & l t ; / r p o l y g o n s & g t ; & l t ; r p o l y g o n s & g t ; & l t ; i d & g t ; 7 2 1 8 4 8 5 8 6 4 5 8 8 9 0 2 4 0 1 & l t ; / i d & g t ; & l t ; r i n g & g t ; n 9 8 u 1 6 i 2 _ B y a r P m g C 9 W 3 Z 7 x B _ m C y r C & l t ; / r i n g & g t ; & l t ; / r p o l y g o n s & g t ; & l t ; r p o l y g o n s & g t ; & l t ; i d & g t ; 7 2 1 8 4 8 5 8 9 8 9 4 8 6 4 0 7 7 1 & l t ; / i d & g t ; & l t ; r i n g & g t ; n 7 s k y z 3 2 _ B r 5 V 4 2 f q z R & l t ; / r i n g & g t ; & l t ; / r p o l y g o n s & g t ; & l t ; r p o l y g o n s & g t ; & l t ; i d & g t ; 7 2 1 8 4 8 5 9 6 7 6 6 8 1 1 7 5 0 6 & l t ; / i d & g t ; & l t ; r i n g & g t ; 7 2 s 9 h v 4 v 9 B k 3 l L 3 w o D g n 3 B t u m E 7 3 q J x 2 q L k v 0 c 5 p 3 E i 8 w G i v l U & l t ; / r i n g & g t ; & l t ; / r p o l y g o n s & g t ; & l t ; r p o l y g o n s & g t ; & l t ; i d & g t ; 7 2 1 8 4 8 6 1 7 3 8 2 6 5 4 7 7 1 3 & l t ; / i d & g t ; & l t ; r i n g & g t ; r o 4 z r k p v 9 B 8 u i E 3 q x Z 4 4 8 V & l t ; / r i n g & g t ; & l t ; / r p o l y g o n s & g t ; & l t ; r p o l y g o n s & g t ; & l t ; i d & g t ; 7 2 1 8 5 4 0 2 2 1 6 9 5 0 0 0 5 8 2 & l t ; / i d & g t ; & l t ; r i n g & g t ; 7 t u k 4 y 8 v 9 B r l U 1 j Z 9 k 5 B 2 3 e z i i B w u M w 7 m B & l t ; / r i n g & g t ; & l t ; / r p o l y g o n s & g t ; & l t ; r p o l y g o n s & g t ; & l t ; i d & g t ; 7 2 1 8 5 4 0 2 5 6 0 5 4 7 3 8 9 4 7 & l t ; / i d & g t ; & l t ; r i n g & g t ; o x g z 1 w 8 v 9 B 4 4 o B r - Q 2 q p B o n T & l t ; / r i n g & g t ; & l t ; / r p o l y g o n s & g t ; & l t ; r p o l y g o n s & g t ; & l t ; i d & g t ; 7 2 1 8 5 4 0 2 5 6 0 5 4 7 3 8 9 4 9 & l t ; / i d & g t ; & l t ; r i n g & g t ; o t i 2 o g 6 v 9 B k r m B 2 v W - m g D & l t ; / r i n g & g t ; & l t ; / r p o l y g o n s & g t ; & l t ; r p o l y g o n s & g t ; & l t ; i d & g t ; 7 2 1 8 5 4 0 6 6 8 3 7 1 5 9 9 3 6 7 & l t ; / i d & g t ; & l t ; r i n g & g t ; z t - j _ 5 u v 9 B 4 3 x C s n m B 3 t x C & l t ; / r i n g & g t ; & l t ; / r p o l y g o n s & g t ; & l t ; r p o l y g o n s & g t ; & l t ; i d & g t ; 7 2 1 8 5 4 5 2 7 2 5 7 6 5 4 0 6 7 3 & l t ; / i d & g t ; & l t ; r i n g & g t ; i 5 6 w r v _ x _ B 9 c x 0 B 0 z B v 7 B _ L 7 g I 4 W v Y & l t ; / r i n g & g t ; & l t ; / r p o l y g o n s & g t ; & l t ; r p o l y g o n s & g t ; & l t ; i d & g t ; 7 2 1 8 5 4 6 7 5 0 0 4 5 2 9 0 4 9 9 & l t ; / i d & g t ; & l t ; r i n g & g t ; 7 n n n 2 3 v u _ B 5 B 1 F 0 V r T 9 B 2 M u C 2 C o J g J g J g E 4 I o T o T z E j r C t C 5 I & l t ; / r i n g & g t ; & l t ; / r p o l y g o n s & g t ; & l t ; r p o l y g o n s & g t ; & l t ; i d & g t ; 7 2 1 8 5 4 6 8 1 8 7 6 4 7 6 7 2 3 3 & l t ; / i d & g t ; & l t ; r i n g & g t ; s s 5 5 n _ x n 9 B - 0 4 E q 8 a n 1 z B l y J & l t ; / r i n g & g t ; & l t ; / r p o l y g o n s & g t ; & l t ; r p o l y g o n s & g t ; & l t ; i d & g t ; 7 2 1 8 5 4 7 5 7 4 6 7 9 0 1 1 3 2 9 & l t ; / i d & g t ; & l t ; r i n g & g t ; z v w 1 x 9 x n 9 B 8 k B 8 U t O k Q r H h b 9 M - G 2 B m S _ E & l t ; / r i n g & g t ; & l t ; / r p o l y g o n s & g t ; & l t ; r p o l y g o n s & g t ; & l t ; i d & g t ; 7 2 1 8 5 8 5 8 5 1 4 2 7 5 5 3 2 8 6 & l t ; / i d & g t ; & l t ; r i n g & g t ; g g 2 h s z v l 9 B s h 2 3 E k z 4 3 B 2 u z - C v m o K & l t ; / r i n g & g t ; & l t ; / r p o l y g o n s & g t ; & l t ; r p o l y g o n s & g t ; & l t ; i d & g t ; 7 2 1 8 5 8 5 8 8 5 7 8 7 2 9 1 6 6 2 & l t ; / i d & g t ; & l t ; r i n g & g t ; j 5 z _ - o 3 9 9 B 4 M r d 5 K t 0 B _ S n E x M y 0 B & l t ; / r i n g & g t ; & l t ; / r p o l y g o n s & g t ; & l t ; r p o l y g o n s & g t ; & l t ; i d & g t ; 7 2 1 8 5 8 5 8 8 5 7 8 7 2 9 1 6 6 3 & l t ; / i d & g t ; & l t ; r i n g & g t ; 0 n y i 0 y l n 9 B o E s E g H - 8 B 0 j B - V 9 Q 4 H _ g B j k B w H & l t ; / r i n g & g t ; & l t ; / r p o l y g o n s & g t ; & l t ; r p o l y g o n s & g t ; & l t ; i d & g t ; 7 2 1 8 5 8 6 1 9 5 0 2 4 9 3 6 9 6 6 & l t ; / i d & g t ; & l t ; r i n g & g t ; 4 9 - w 7 9 n m 9 B 8 M t L m H q U x H l K 7 f t C p U h M & l t ; / r i n g & g t ; & l t ; / r p o l y g o n s & g t ; & l t ; r p o l y g o n s & g t ; & l t ; i d & g t ; 7 2 1 8 5 8 6 1 9 5 0 2 4 9 3 6 9 6 7 & l t ; / i d & g t ; & l t ; r i n g & g t ; 9 h y y 2 h m m 9 B 9 n B - O 5 K n u P 5 N o L s L 0 K 5 v I h U & l t ; / r i n g & g t ; & l t ; / r p o l y g o n s & g t ; & l t ; r p o l y g o n s & g t ; & l t ; i d & g t ; 7 2 1 8 5 9 1 8 6 4 3 8 1 7 6 7 7 2 3 & l t ; / i d & g t ; & l t ; r i n g & g t ; j j 6 q 3 _ 5 o 9 B i u R 4 j 4 D - 8 X 4 o k C & l t ; / r i n g & g t ; & l t ; / r p o l y g o n s & g t ; & l t ; r p o l y g o n s & g t ; & l t ; i d & g t ; 7 2 1 8 5 9 2 3 1 1 0 5 8 3 6 6 4 6 7 & l t ; / i d & g t ; & l t ; r i n g & g t ; _ y n j h z o v 9 B w v 1 E 1 x 3 Z r o x K 7 _ h U o - 2 C 6 j 1 P r 6 n M 2 9 t h C i 7 w r C 8 k 3 J 4 z k F w g w o D u 0 m t B - - _ H v p y 2 B _ q 6 h B 6 l 5 P r 5 4 T g y 2 0 C 5 x y y C v r 3 8 B v - y r D u l l 7 B 8 6 6 G u u 0 F s g 4 C h 9 w d 2 n w 5 B i r 6 j B 9 1 9 U x v v 2 F n k s m B z k i y C 2 6 w _ B o 4 p I j 4 o r D y 0 z B n 3 2 F n p y 1 T 2 k r X q 0 _ N m 3 v j B x m j H o 7 6 _ C t _ o k C u x 8 w I 0 7 j S x n k H w g _ u D s r t k B v r - F z k 2 F _ 2 i n B 1 o t r B 5 o 3 t B z 7 0 E 9 j u J r r _ B 8 r s k D 5 q r N 8 y v K 4 r 2 U n g v _ D r g g p B 1 q u G j t - D g p u k B t g y l C - 1 l S m t k V 2 9 x K z 7 8 E w n w Q m 0 4 B 1 k 6 D 0 k - F 3 z r b 4 z m J 6 g n O i u 6 B 5 4 x B s 1 2 V h y y j B i l z H j 4 p t B v i v j C - w r u B 7 y r m D - - t B y p q v C q n - h B h t e 7 i u E - j h H - r 8 C o k q C w p 5 J 5 6 g H 3 1 5 D n 7 p F z h h F 3 3 n g B j m l G h l k 1 B 0 2 1 M m r 2 g B 2 5 - R 2 y u H r 0 n D n j 4 E 5 3 x Q q 5 8 G k 6 4 d g 4 o F 8 u i D p z o E 5 y z C q i m D 8 g m E s 0 Y i 7 - I 1 2 - C t n j E o 1 e z o 1 B 6 2 z D 2 8 p C w k o K p 2 - D s g n B w v y J 9 s n E 9 h m B r 5 l p C 4 h z E 6 1 w E - r 3 u B s 6 z G z s n W t g 0 J t j W p w 9 K l 5 3 F v x z K v 4 8 U h 0 4 N n s y 0 C - i 5 M w 9 3 s E x 3 h E 1 n u P 3 g 1 b 7 x k p B o o t R i 5 z u B 8 2 d j 7 8 V 3 7 0 c p o - C 3 v 9 B k 8 i m B p 3 3 K n i 6 t C 7 j 5 X m - 2 4 B p 9 t E r u v E p t j P _ 1 z L k n x O 3 t g I 6 3 o G w z t E k s u z B 8 3 k G h 3 - D 9 w 6 D _ 7 2 I 1 o q B t 5 0 B p 8 m B g 0 - P 9 j - b p u 3 C h l 7 G q u u C g w q C o l p C w w 0 H i g y k B k p 2 C k x 6 C 9 s q 4 C 3 v y B s p o N 6 i 5 F 3 5 d h j y Q 6 8 5 C q o 3 S - 1 w h B 0 w 0 8 E 5 i x F y 0 m y K y h 1 O r z w - S l 5 y v B 7 z 2 y D t - s v D l 6 q o B 2 6 r M q i j L r 5 t J g j 2 y C g 3 x m F o 9 _ h B 2 k k P k - g j C _ i h q D u y p 4 D 1 o p 2 C h t 9 Y j p m a v x l _ M l k 5 t M 8 p 3 2 C h - x m B k 7 - w B u 5 9 m F 2 - 0 q D h n 3 w D 4 1 w 3 B v n z r C l h 7 s F 2 1 h n G z 8 p u B 8 v i 3 B n i v U y q 9 8 N p 0 5 r C 9 o v O n m _ B h h y 0 B 3 i w 2 C j v 0 5 E j j 9 B t 5 z z C v 9 9 B y 2 w _ C y k q b 0 y q y C 8 4 3 R s g 6 I z r r D m y g K u w _ 2 C 3 p q y B 0 7 9 - B 4 5 9 s B - 7 s H p j 2 G y t z y B 4 q 6 5 B r y p S - s w H x n 8 I w w o 0 B x g j t J g x s l I 7 9 3 C 0 i i J n 5 s b q n 1 M y r 6 C l v z r G 7 h k h C _ w 5 D v 4 9 C u z r q C _ n 1 c 6 i n D 7 m r - O q _ u g M _ x - _ C w - 2 a o n x 5 F 8 j u 4 B 6 _ h f 9 q k s B 1 8 m w B z n j Y 7 5 4 q N s w - I v 4 6 H 9 v z L 8 s i l C n 2 s l C 5 z i H n k 7 Z l r p x D 5 n 9 x T 6 r h K w p x W 1 w s 9 J p y j p B 7 9 y b 5 4 o 6 C s q 7 z K h r w 2 C 2 o - Y 4 5 9 - G s k 0 F z q 2 j D 0 8 l j B 4 u j z G k 4 z J 3 1 y q M o l h J m 3 7 T o 0 6 l E z y n _ B 6 y x n B x r 6 8 H 0 i 2 P x 5 g K n 8 n V y s o C t - x H 3 8 q P k v k d m 9 6 H 9 _ 3 C s o m D k t t D s 5 8 F _ s y G 5 g n N 2 p 8 8 B i l - x C x v v v B h 5 4 Q l z h D x 0 v G _ k s I o r k G k 5 n D t s u K y y t J l h m D 5 9 x J 2 z 7 n C 7 v x T u 2 s G 5 z s F m j w H 9 1 g M w 5 z n D x j 2 r B q 1 p k B 0 y r E 7 u z U t u o 7 E 1 3 l D u o 2 9 C 5 g 5 F p j v E u h 2 P _ t p W 1 g k e m h r H 5 u 3 C 2 v _ B - 6 o W z 3 y 3 C 1 p 4 P 1 - x F t 3 k H 8 m 7 d j z _ C h p t L 6 9 r C v u h L 9 1 r F y x 4 I 2 x 3 D x l g T j 0 s E h i 0 w B p t x g B h _ s y C i g k R v - t z B i a i h u P y r m k C t q x 1 C 9 j t C u 9 v a y i u y B _ u 1 I k z y F q 8 5 3 E 6 j q f - p s E j l 8 M 8 0 0 J _ 4 1 G 8 3 3 R 7 3 9 J o 5 n K 9 6 r W 7 q 4 J p o n C h s q D 3 r o P 4 _ 6 S z 5 6 E w g 6 E i 4 q o B 1 k 3 Y 4 x m K m s l s C 5 z h H m l k O x x 6 s C r w 3 b 7 7 4 g C 9 _ 0 s C r g i F 9 j h 6 C u g q j D 0 q r V m j 2 C s g n M s s 6 m B m v 8 L k 0 _ B t n q f j 0 _ E y 4 y B 7 y o U o k m E i 2 i 9 B z y v 2 C 1 o 3 B h w w C o 0 6 F t t q H _ z 4 I h p 1 W j h 4 D 7 o k I 8 x j G p k 6 D y t 9 D 9 _ x N o _ y 9 E z p 4 4 C 4 0 g 6 K q i h l J x 3 0 j E n 1 9 9 C n - h h C j u n 2 E m h E k h k B _ _ i g B _ r - w H s - n 6 J o 9 y p F 1 x m m D 6 h s q B g 9 3 H r 9 g 1 B p v s q C m h t M 9 2 w h C u s 8 T 3 5 9 t C z x x v D 5 5 k M l i o n B 4 y 5 i B z n g 1 B x h o q B o q 3 U 5 y y 3 E p i o e 5 0 k G 6 m r T q 1 k h B k u i L v z n M l q p F 2 y n D n 9 l _ G 2 3 7 l U 3 q j s I h s w l B 2 u s m B g m 4 C 1 1 r 2 B 2 1 2 l D y 0 l t M r t 6 i B u i 8 k T o k 5 6 M 4 y j g D w t n X - w 9 H t u - - B q 7 h 3 a m w t N 6 5 5 N - 3 t z B h x 7 O l s i 3 B p 3 - F 9 q o U 5 _ w U _ z y m B l 9 h U m 5 3 3 C & l t ; / r i n g & g t ; & l t ; / r p o l y g o n s & g t ; & l t ; r p o l y g o n s & g t ; & l t ; i d & g t ; 7 2 1 8 6 3 8 6 6 2 3 4 5 4 2 4 8 9 7 & l t ; / i d & g t ; & l t ; r i n g & g t ; 2 4 n q 2 p v l 9 B 5 _ U 1 6 Q x j j B & l t ; / r i n g & g t ; & l t ; / r p o l y g o n s & g t ; & l t ; r p o l y g o n s & g t ; & l t ; i d & g t ; 7 2 1 8 6 4 2 6 1 3 7 1 5 3 3 7 2 2 2 & l t ; / i d & g t ; & l t ; r i n g & g t ; 1 0 k 9 z z q q _ B _ n v y C n 9 7 g B y v p t D 1 s 6 9 B x 7 g D 4 w s q B v h i Y g 9 g Y - v 0 F & l t ; / r i n g & g t ; & l t ; / r p o l y g o n s & g t ; & l t ; / r l i s t & g t ; & l t ; b b o x & g t ; M U L T I P O I N T   ( ( 1 7 . 7 6 2 4 6 5 5   3 9 . 7 8 9 6 1 0 8 ) ,   ( 1 8 . 5 2 0 3 7 1 9   4 0 . 5 1 5 2 3 0 7 ) ) & l t ; / b b o x & g t ; & l t ; / r e n t r y v a l u e & g t ; & l t ; / r e n t r y & g t ; & l t ; r e n t r y & g t ; & l t ; r e n t r y k e y & g t ; & l t ; l a t & g t ; 4 5 . 1 0 8 7 2 6 5 & l t ; / l a t & g t ; & l t ; l o n & g t ; 9 . 0 3 7 1 7 3 2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3 7 . 3 5 1 6 0 4 4 6 & l t ; / l a t & g t ; & l t ; l o n & g t ; 1 4 . 0 7 3 0 8 9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7 4 5 0 8 0 7 1 6 8 2 0 4 8 2 & l t ; / i d & g t ; & l t ; r i n g & g t ; 2 z k 9 v 4 m _ v B 8 _ 1 z G x m q 7 B q w 8 h K z o u i C 4 n 5 6 E 5 _ 0 4 F q p y 1 B y k 4 l B 3 2 3 j C g k 1 1 D s y _ d 2 i q O p _ 0 4 B l 1 g d u l q Z t m x p C s z w h S w r 4 7 C u 4 q z C _ 2 i z B w h 7 U q w _ q B 3 p m t G 8 r n H 7 z t 0 E l h 8 O 5 r p - I g u l j E v 4 w h g B h - x x B 4 v w g B o _ q z I x g l c 7 5 2 q G h t 0 N 3 h p E g _ 7 B 2 g x H o r h t F k z 7 1 C 5 s 8 i D s q s 6 B 1 y 1 s B 0 l l B 9 9 8 G w x t O w m 6 T n k i o k B j 7 _ 7 B r 3 u - B - _ _ o D w m - h B y m - z P p r z E q i 8 _ E o k m 7 F u i 9 o P n g y m B p s h z B h u m 8 M k _ _ 2 E n 0 w 6 B _ 6 w K 4 j h B g - k J y - j B z z p Y g - j B 8 s q G w j q m C u 4 7 F k - v E q 0 k R o 7 v m D s _ o i B s 3 t p B - w m E u 7 z d n h 6 l B h l x 0 C k g w v C j 0 8 V w 7 _ j D 2 v v j C g 6 5 5 E z q 5 7 C y j o H i i k y D r p h x C z 2 z y D 6 t 4 R i k - u B 8 h u h H - j q N 6 j - O 2 1 9 L m - p G m r 4 E q l - G 0 o i G p x z R - n j L h x 4 G u o y l B l i z O 1 n s 8 B z m 2 z B p q z M v w 3 Y s o n Y 7 n l V i n u D 5 1 v 6 B 9 x r S z 8 1 I 7 6 z a _ 7 s T n v n L z i 7 l B w m r m B 4 m m v B i r _ E x w k O u j 3 L 1 r 2 V v 1 z q B l 8 0 g B 9 h n X n 3 k K 5 4 j 7 F p 4 1 W o j _ 5 B 6 6 0 o U l x w K 3 6 q F 6 4 y S j t m P g _ s t B u k i i B u h - L i q p q B 2 _ n p B m s 1 U 9 n 1 7 D o k s k B 9 m h t C l 5 8 h B q r g Z g i x p N z _ k u B z z k u D n u h F u 6 y k C z z q w E g u 5 s B y n _ s G - y y 1 E p - z E m o 2 h B n m 5 6 B - 0 z Y g _ r V 4 t 1 n B w _ h q E y 2 4 X o 7 m g B 3 w s y D 8 r n H w p 1 c o z 2 N o w p K p 2 o l B x z 4 2 D 0 u 6 4 C z g 5 m D 3 x s n D n y q u B n k k h C n _ _ 3 B h 5 g 0 B 5 x x F j 5 u x C 1 w 5 l C _ j x m B y y q 8 B r j j X 6 x t a p o m s D w t l G t j 0 g F p w 2 y D 1 s x 4 B 2 z 7 g B l z w R j z 1 3 B h w s W h z j h C t 3 0 p C m o n h B w 7 v t F _ r o T w p t h B q w 8 r B 0 w s E 3 l t U x 3 r x D z t 9 o B r _ y c g z 2 8 B 1 s q v D q 3 x 4 D o - k z D - q u c 6 9 - x J - k _ d w p 5 r E 8 7 p Z m - o p D 0 k 5 q B 9 r l n G y w p 7 D 1 1 4 d w r u S z i q 5 G g k 1 r B v r p u E i r 7 H k 0 p _ D z m x t E 3 p 1 3 L 2 1 o F h 0 u g B x 7 2 H h - 8 M 4 5 g I 5 0 i 0 D 1 o v P 1 t r O 8 p o V x 4 2 y B u r 1 P 4 - 4 I q 4 4 D - 0 p r B x m - i B y 7 s E 8 0 n I 4 j 7 L 4 m h M 7 1 r f i p k Q 2 p 5 B q s m I 8 9 k D v z 2 Q 6 - r q C 7 h 6 P 1 2 1 K 9 - i M 0 6 j k B _ p u I t p 0 d i 8 v L r 1 9 h F w 4 0 5 C _ l r B 5 1 4 - D y y - Z 9 j 5 T s y z N o n i r B r z v 9 B 0 t w g C 1 4 t k E g q _ E q 7 x B k g m b 9 o 6 y G 8 0 m s C w 2 5 n B l q - k B p 0 j c w k n M 4 8 t x C v w 5 P p h 6 u C j 2 r - B g l x l D x j h 2 B 9 1 z u D o v 9 m I k l s Z o 2 k W 9 h g - B 8 5 3 G 7 h 2 w C 3 7 m M y 3 - J l 2 5 g J m 0 t Y 6 0 h s C w v x z B k - 9 8 B y w n 4 C x g y 7 B r 0 j m B o 9 p D k n 5 7 E z y o x B 3 5 t l E 9 t l 1 S u z 7 k B n z 3 T 9 3 3 I r w k U 2 q 4 X 0 i x I u p t - B p t 7 L y v v - J 8 _ p g B y 4 m Q m 0 8 L g 9 3 R r u 0 e g x n U l 9 q j B y 7 u i B o v y I h 3 m J h - n E 4 u t K u t v O s x 9 g E h 9 0 I s l s m C h q q v E m 0 r T u t 0 E g n l c i u s D j k m 7 B 7 6 9 r B p y 4 N 8 n - 6 L l n j k G 1 j q X 2 z j Q y y l E k z u U p o 1 O u _ 0 a 2 k - 2 B p m h p C w j m Q t p 6 D s - 0 T o w - x B 5 h u U x 2 q l B z m p q B - 3 5 q K l i 7 o C w k 8 j D y v 0 0 C y 4 1 h C u - 2 o G r x 8 o B i i 0 4 B 6 6 g K k q - T t 2 0 L u r q Q m 9 0 V y n 2 I z s x I s 9 v R r y 0 F j k u 9 C v 4 5 7 B x 2 g i F 3 1 6 T h o 0 o B y s 6 1 B i t q W v u w P 2 u v W x 0 y P w l o w M i m k g D 6 5 m m E g m h s D l 2 s a o t q t D 5 t 7 - L 1 6 0 z B 9 1 l J 4 y m L w j i u C 2 j 0 m F 1 7 y q C 1 k - V 1 j q 6 B v 9 v l B 2 i 2 W t j 3 m B q l l E k 1 6 o T l - 2 l B 5 6 - n D u h h _ K q w 4 Y 1 s q p E 5 j 7 L 8 7 g L 7 7 5 L t 3 z - H 4 h m z B 1 x g F l - i c 8 3 - z B i v j M 8 h o _ F t o w 5 E t x u n C s _ 3 g F j x r K g u 9 I u - w J t k u i D 9 i 0 E v 7 h K v i m L 7 y x W k j z 3 B q p i l D 0 o v 5 B l 7 p y B 4 l l s C 0 y y K q l v 7 B z t - Y l 4 5 j B _ g 8 G 8 m p Y z s 9 u D x v m L 1 8 8 g D s - 4 v B t 9 j w B 1 o 7 C 0 g 5 K 1 j 2 M r g y X 3 k h 3 B r u n V l k x h C 9 j k 8 C w p 9 v J x j m i B k h z O l - g K 1 5 j W _ 6 _ - G _ 2 o 0 B i g k I n w l X m 4 t X y 3 u r D 4 g u _ B q p z 2 B 1 9 h 1 C u 4 4 6 B o 9 0 3 B h u s I o z q M 3 g 1 o B w 6 - r B m 4 w j B 3 5 1 R v p - J z 5 g l B 9 j j Z l m _ H 6 1 - L m 5 7 a - x 0 N w k 5 D 9 z n u Y q 3 - x B 8 p n E h q 3 F 9 6 u M 7 w g T j m m u B m - 9 5 B r g i j B r p _ 9 F h h 5 F r 5 3 b z j 6 e g 7 t 1 D r h - v B x _ o u D t k k k B 5 u 6 2 B q t o d k m o b k 7 2 T k 1 g s F r x j 4 M g h g z Y o y 9 I 3 s 0 s F u z s j z C s m w m d n k v Z z v t M r p h L r v 9 E q _ - F g _ 9 D _ s v E 8 i 0 H j h 5 u B p w t o B l p w l B s - k G 8 3 t G - 0 2 z F 8 t 2 C w s p G q 8 q u C 1 6 n 3 Y 1 7 9 6 X v 4 4 n n B s u 7 4 p D & l t ; / r i n g & g t ; & l t ; / r p o l y g o n s & g t ; & l t ; r p o l y g o n s & g t ; & l t ; i d & g t ; 7 2 1 9 7 4 5 0 8 0 7 1 6 8 2 0 4 8 2 & l t ; / i d & g t ; & l t ; r i n g & g t ; 9 j j y o i i w w B - x g x I z g 7 s B w k 3 M 4 - 6 p D r p 1 5 B r z y 1 C - 0 n u B & l t ; / r i n g & g t ; & l t ; / r p o l y g o n s & g t ; & l t ; r p o l y g o n s & g t ; & l t ; i d & g t ; 7 2 2 0 1 9 3 2 6 9 1 4 4 0 9 2 6 7 6 & l t ; / i d & g t ; & l t ; r i n g & g t ; v y y q 6 q i z w B n r 9 w C r 3 i m C 7 _ 9 j B 4 x m 2 H 0 8 m 9 D w 9 - 5 B 2 9 o N 4 8 k F l m _ P n 0 l q D 7 h s D 9 y v g B 5 l m v B t i l S 4 r 0 L x g h w B l i - 8 D _ - m v C y 1 y v D y p h E u l s 7 D y 6 5 7 B 5 z w q E 6 x - L 5 1 w p F h n s s G _ p - g B 3 l 0 a k j o F 0 3 h h B 0 s 3 a 5 l n k B p i p o C j n j d 7 p n m D m p 6 W w m 5 o E 9 9 5 U 5 0 8 r B - 1 _ W 7 z h r B & l t ; / r i n g & g t ; & l t ; / r p o l y g o n s & g t ; & l t ; / r l i s t & g t ; & l t ; b b o x & g t ; M U L T I P O I N T   ( ( 1 3 . 6 5 0 4 6 6 5   3 7 . 0 0 1 4 9 8 7 ) ,   ( 1 4 . 4 7 6 4 7 6 8   3 7 . 7 4 4 9 3 8 ) ) & l t ; / b b o x & g t ; & l t ; / r e n t r y v a l u e & g t ; & l t ; / r e n t r y & g t ; & l t ; r e n t r y & g t ; & l t ; r e n t r y k e y & g t ; & l t ; l a t & g t ; 4 1 . 7 0 2 5 6 4 2 4 & l t ; / l a t & g t ; & l t ; l o n & g t ; 1 4 . 7 7 6 6 7 5 2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5 3 8 0 1 7 0 6 0 6 1 8 2 4 5 & l t ; / i d & g t ; & l t ; r i n g & g t ; k p i y g 1 l - 4 B 4 7 x - B z n 8 G 9 5 9 D x t i m G 3 r g r B y v u b u h g U u x - i H y 9 z l D w H s g _ o B r _ y p B z 3 V q 1 t 5 B 0 x p P g h _ g D w 4 o V _ k 0 _ D 0 r g m D _ 2 I 9 6 i 3 B z h 8 w D n s 9 - B v t 7 - D 0 o h Z 5 5 z f l 6 s h B 8 x i k D 8 v x - B 1 g j D p 1 6 Q 7 1 r L h q t n E q 6 o _ B z i B x 6 g j B k t 3 u G m z l C _ 9 h Z t m s - I q 4 l B p i y K 4 5 w J 5 g i o H k t 3 U i 1 0 L 7 2 4 J x - l r C j g z l C t w 7 K u 0 4 w C l q 6 h H 0 n q h C 9 y F p y k i K n o s G x m p 2 I 5 i n p C s y s l E w r 2 U z v k 3 G j m i f 5 r l E 7 0 - s I m o j q B 6 q j s B 3 r q I 5 x 3 z C 1 i 1 4 B 5 u x G w x i O _ y h o B 8 z n w O 2 - r J t n 9 8 B v t h 4 O g q T 8 q x a 9 h i r K j x n w B j i O h p r B 7 l v T u 5 g N 6 q t R i 4 m t B l 0 4 N 7 8 B t j h F g j w S g y h g B - n 1 i B l i 1 Y 0 4 x C 1 0 g K t 2 g K o 3 k N 3 v h K x z y Q s j w C t l 8 B 3 g s H 8 _ p R 2 t o C 6 9 j b _ u 4 K 9 v h B 4 1 u S l 0 4 Y - 3 l B q y 0 o B - 1 n G g l z i B 5 y s H j 0 v N 8 n X 4 0 s I x v Q u 5 2 J u q s P 1 9 q L x n r a v w u N 3 r g m N o 3 _ F o - 6 R 0 9 o P p h y F n w i 3 F h 2 j D r 3 k G 7 3 t K m j 0 M 4 N n j k F 5 _ o J x 6 5 Z 6 g q k E 3 1 5 j B t j D 1 0 I j g x D n 8 y C g i n I g m j n B o h h x D 7 0 g v B w 6 q f t 7 c j - O 7 k s L r 5 1 b g m 1 e 3 q l D 0 g k a p t p E s s r u D 4 C n n 0 E y j x Q n g n y E h q u N r 8 2 H 4 8 z w B w 8 o U h j w Y 0 3 1 R n u B v u 9 T p j 3 B 2 1 6 y C 4 J y 6 0 X 7 l w D w n _ i B 5 7 2 G r r z 5 B m j - 1 B - 8 8 M 0 k 1 C 0 _ z k I i 3 o M 6 7 r I 5 8 6 v B y 0 p B 6 x h q B g t j E m - n D l p y B l y 4 D _ u q i B g r 8 H u x 8 F w t j y C 9 v 1 8 B 8 q 7 E - l y q O 6 n 5 e t w 3 g C 9 9 o i B s t 7 B - S 6 P _ 0 - - B i - 8 w G u n q i B m v p L k w i C 0 h x 1 B 6 i 5 e 0 l 4 l E 8 p h Z n v w O z x o J 2 0 h g B h n 1 D 7 4 h G 2 6 z y B 9 w z G t q 6 E h u 7 e q z 9 g O z - 4 H r i w 0 D y g m w J r - l B g y i C n 8 x m M l 3 8 y C i v a 0 1 q m B w k o N 2 v 0 6 B z 8 5 5 C 7 u x D z y r 9 E 2 _ v 5 B 8 6 7 V l 0 7 s I 8 j v N v _ 3 j G t - s K u v T 4 3 p k C 0 8 u r B i g _ k B u 3 v C 0 5 j D s 1 4 D 4 _ h D r i T q 9 q F r h Y p 6 n q C 8 y o B h v l F 3 _ v g E 8 1 v F 4 i x y B r j 1 S u 0 X 8 6 r Y - y x L 7 q h D 8 _ t p B q w i 3 B 9 m y r B v 4 l D x l z F 2 w n p B 5 _ C 3 o J j y y B v 9 - N 1 5 x Z j o 9 E 6 2 p D 5 _ t D g g 3 T p o B l l 3 C i n y J - x 7 R 4 - 7 I k 0 w B 8 t j F 1 w 6 D o x x W 2 3 v P n 9 3 T z n k o G n o D 7 4 3 0 F 6 t 2 4 B p t P v 3 z 0 L i i P x 8 p q N p x 9 7 B 0 5 y q G 3 i n q E x 6 u R q 0 n 4 B - 0 9 t E k u y 3 E w g k 2 C u 1 9 6 G z 2 U 9 7 B o z p 3 C g h 1 m C 6 y p p C 2 3 p k C 1 l I _ o r 2 E n _ z t B 2 p _ - B p 9 9 9 C v j k N 7 s 2 s B x o 5 0 B _ 8 v N s z 3 M o 8 c i - m V k v 2 8 L q q w d p u 3 v B u n m i C z o t k B 1 1 n H y 5 z F l 0 3 t K 3 - 5 k B i 6 9 U p x - J 8 g o 4 V 4 1 8 e k 7 n T i v r o J s 6 0 n C w l u h C n o z b h h 4 n C j v s 3 B _ 5 l B m 4 n l B 8 m o L 1 _ i n B x u i D u 1 j M 7 - 3 W r x m S 8 t 3 9 D i s 8 H 9 z v o B - r r D k j x l C x t y H z k i T _ t _ y E 5 k w X k j R 5 t m i B p - 2 z B - 4 1 1 J m r w t B v _ i p V m n k h D p 8 u w Q n s 8 n F x l q o C s j 9 M q n 4 Z u 0 h d r k g Q v 4 8 O r M k 8 o q D n 6 9 r B l u x 6 L t - 5 e z x 2 C y 6 2 p F s l w k C g g 4 y B 2 n L s y o T g m h o F r l Q h 2 m K w 9 y T i y _ a 1 2 f j q 7 8 C - p 4 l M n u 8 E p i x G h n 5 x B g n x Q u 1 q g E v y z F 7 s 4 2 B 6 2 u S g q j p B u v z h B w o 0 Z 7 k p n B p 0 2 M 0 p m n C _ 6 y g B y 8 v o C k k x U 8 o 5 C h 7 T 1 3 p F y 8 4 e i p 8 0 I i x 4 R 6 X _ 7 5 1 D g u h t E 7 l 1 u B 5 6 t 2 B n s u x B _ j 7 1 D u w 2 W v 3 - h B p w v M m u t w B w p 5 R m 9 6 T q l r M i q j s B g o w - B h g 6 E j W 1 8 t C n y 8 I 1 p J j p t M 6 l 7 t C 6 2 6 t C s i e 6 h 5 t B y g x z C h 3 t D t l 9 i D l i W h m 9 J g 9 z u B - 8 4 n C - 1 j z E 8 - v E w 4 - F v 4 8 6 B 3 2 w 0 I 0 - 4 L l o _ x D y l 0 R 5 5 g D g v J o 9 3 0 B x j q g C 2 3 l 6 C l q 4 b r 6 n n C 9 t 1 j B l p P x s o 4 C k 8 u K r 8 l 5 G j v r l B m 1 g d k z g 9 B 9 u x I - 7 6 N j i y h C r 2 p R g q 8 y B v q B g m 1 y B n j k E - m 4 K x i j D v O p q B h i 0 v E 7 z _ 1 B l k u x B l 6 h H 2 h m Y 7 5 r q D 9 t D h p g 4 B t 8 5 r F l o n B n g 6 I z t 8 3 C m n i r E l l r m B i y 2 I x q g B k t 3 _ B 2 2 w R u 0 5 0 B i 3 m k B g o s V m 7 L y s o 8 C 1 j u p E j _ - G 3 3 t 7 B 7 - x v B 2 - 1 g C 4 p z l C g 2 r k B i x 4 s H - 5 0 z B 4 l 4 U m g _ G k k p h T q g y c 2 v h p J g 5 u 2 E 8 t n 4 B g o 8 C 2 k w - F y 7 _ l E w 2 j F 6 n 6 5 E 5 p s 5 D x y v H 5 y m 7 D t v 1 j E k - i l B l 1 k R 4 1 8 v F _ w r J v p l F s 2 o T t y 7 l O m x s b 6 i r b o v n t D k s h v G s q m e s p q r F - l x U t o n b 3 g z h B n 6 n j B 7 l i r B s k 6 R 6 z 5 o F 0 g h E z 1 0 z B n o S r w o C 9 k p j C _ 7 v g B z r 9 d h t q i B k z x D 8 p 1 8 D h r 8 P m q 7 n C 4 0 p g G o l w _ D - h H x y j s B o j t X i 8 j q F n s 9 d j j 2 D 1 _ _ K w o 5 L 7 l - V z r h n G j - - W t 2 m u B 0 v 0 R i l z 5 C w p q D 8 o t Z 0 3 l c g 6 v Q z k 2 l E k o 1 0 B g 2 a x i 2 i B t _ n V q 0 m j C 1 w D l y 7 m E s i 2 i E 8 w 6 C r 9 j p C 1 l B q 0 p 1 G 9 6 t c l x 4 c _ _ 3 H 8 3 p C n q 2 l E 6 m t C q t 7 g C u i o o L y n 8 t C h 5 8 C j 8 k 9 D _ z g m D o u 8 _ C m h x q D i 1 B 2 s q 1 G 5 o 4 g C 5 y w z C i 0 n Z w g g C h 1 p B h 6 4 Z l t x y B g z m 4 B 7 _ x k C s - i g B i g v B m 7 z T i p z F o 1 - t J y i k D - h 3 B 5 n C r q q S 5 w s n B n s z 0 C o z 9 G 8 r 4 G w 0 _ E 4 k 2 x E q 1 i o B j s 5 E 2 z - R s 6 3 V 2 j 1 F v 9 3 V u _ 2 q B j _ 1 E 0 p o g C k y i L 0 s 6 j C - s 0 R y l P l _ 6 s B 4 h p f n 2 i z K o 5 0 H j g q D o s g 4 B 8 z x T x 2 n 9 B p r 1 s B - 4 E _ u j d x o o B 8 6 E 2 5 r J l p 4 E u y p W g r w 9 E - 9 0 V 7 p v B g 7 2 z B p o m e g _ 9 E 4 9 0 e 1 g o s B w o t Q 5 g z I g 9 j V j n t T p z i 7 U 0 w 1 a g 6 l C n v I - t v 8 H - o h j B r _ m h C 9 h 2 - B t 2 B n 6 6 i K g x _ M t 9 h J 9 - 1 i C p w k r E 0 v D 8 - h 1 J 2 o i E l t p J m - 4 2 D m p q C i p j - C _ 6 h k G - - h n B o 5 M g 5 s l D 8 r 4 9 C v j 0 t P - h z L r w T n 2 s n J y x 9 P 2 g _ - E h r i 3 B z l o v B 6 t i j H u 9 n y C 1 x n _ B v 7 L 4 z w J k j u 3 C 6 - - 6 F p 5 j D r 4 p 1 E w x i O l u v H n v u 4 C t 3 z P o w u h G 6 h k L 8 x j 3 D 7 w C l x l r C y k - c 6 i j H 4 2 5 N i j 2 b 7 6 x H r g 4 D p j i o B v Z t 6 r - C r - 7 g D y z x Z _ n 2 Q 8 6 i j I 9 8 q C m v g p N i x 6 X s j x 2 N 8 9 4 D _ _ t w B 7 3 s w F p l r M y y 0 W q 0 c q 9 - p B 1 2 k Z z p 4 _ F & l t ; / r i n g & g t ; & l t ; / r p o l y g o n s & g t ; & l t ; / r l i s t & g t ; & l t ; b b o x & g t ; M U L T I P O I N T   ( ( 1 3 . 9 4 0 5 9 0 0 0 0 0 0 0 1   4 1 . 3 6 3 0 8 8 ) ,   ( 1 5 . 1 4 6 4 9 0 0 0 0 0 0 0 1   4 2 . 0 7 0 1 9 9 8 7 5 ) ) & l t ; / b b o x & g t ; & l t ; / r e n t r y v a l u e & g t ; & l t ; / r e n t r y & g t ; & l t ; r e n t r y & g t ; & l t ; r e n t r y k e y & g t ; & l t ; l a t & g t ; 4 5 . 6 3 1 5 1 5 5 & l t ; / l a t & g t ; & l t ; l o n & g t ; 9 . 2 7 0 2 1 5 9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5 . 1 2 4 5 5 7 5 & l t ; / l a t & g t ; & l t ; l o n & g t ; 1 0 . 7 6 2 6 6 8 6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1 . 6 4 9 4 5 9 8 4 & l t ; / l a t & g t ; & l t ; l o n & g t ; 1 4 . 2 4 9 6 4 1 4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5 2 7 0 7 7 1 4 1 3 8 1 1 2 1 & l t ; / i d & g t ; & l t ; r i n g & g t ; x 2 t s y q 4 g 4 B 5 1 - F k 9 v M z 7 t g B n 7 2 d - 1 v 2 B 7 u 8 M 6 w 1 R 0 v m t B 7 1 v k B u 0 z 2 B 3 8 i X x 0 w j B l - 4 t R g r 1 p C m z _ r F j s r l B 9 5 4 N - y k L 4 s s I _ p z 0 B 7 s 2 F j q m F 8 l 3 I o n 7 0 B o s j I p t 3 H k 7 5 X 8 p j I k i _ M 2 w y i B w p - e 5 v 5 W m v r s E w 6 5 0 K v 3 8 t F - p 9 a h k x 6 C i 4 l 3 B q 4 h T x m n M 6 k 1 o B 6 4 7 l F 2 t r j B o j h r C g 6 h Q m 7 s H i 7 t w H u 9 1 X z _ y u F 5 l t i D 9 m 7 o B r h 6 i E 0 0 v e r g a r h j i B v 6 k o C _ z p I 9 t g P _ 6 4 5 H k g o 8 C 8 l x 5 B 4 1 w x G p 3 7 x M w 0 2 w D m x 4 m C j 6 h 4 s B 2 - v F v i q b 1 3 p i B 7 i 6 m B j p 4 l C 7 _ q y C i n 2 u D o s 1 _ D v t 8 U 7 - i 9 D 7 4 0 _ C u m 5 i G 7 9 y l E m _ h E 8 g 1 G v 9 k L 6 l h m J _ g p u B - 4 8 L 3 y q L l 1 9 y C 4 r 9 m B m j r 9 C o h 1 L 0 m t t D k g 1 - D k 1 8 u B o l 7 p c r u 4 L 1 y - m B 5 0 n I j s t N _ - 3 W u t 0 F h y j h D x x x e s k - d 9 j s H 9 _ u V q 6 t T w m 1 1 E k p 2 D _ 6 _ V 4 w o 6 D 2 h - 2 D 7 t r Y w h 5 R 8 7 4 w B o 2 3 u C 9 3 j g C m 9 5 j C 3 5 3 - C h 8 7 C 4 1 - u B i l h 0 B 3 - l a j y - H g j _ l B g k 5 F v x 1 t E x 4 q R z m 6 Y 9 v 1 S 2 - 6 0 B t 5 o R q 1 w X 2 p s X h u 2 4 B n l k r C p m l L 7 i l u D 8 r z g B g 2 q 2 D y - u V 3 6 9 k D 6 n g 6 E 6 _ 0 p B g g 9 l X t 7 n 6 E - p v s D r r h t B t l k k D 3 z h E o o v G q y k M w g - 9 H t v o i E h - r z B j j o O w l u 6 B o k 2 i B t r h v D r x 2 5 C s p s U 2 l 4 x F z 5 3 Z i n 8 E j i 5 j G 6 u 9 w G w 9 1 Z q s g - B i u 2 u B r 3 x 5 B _ o z k C o u y B p 2 5 v B v p m w C w g o w D j p 0 0 I p 9 _ k C 5 v n 6 G 9 z 4 4 B 9 w i O l s e g o t Z 8 0 x 3 F 6 n 2 8 D q w 5 N 3 o m 5 B z _ v z I h _ n F x - p b k o - g C 4 0 i h B q - m z B h 1 2 K l i w 1 E 5 _ u D i 9 q E 7 _ 4 D j y 8 r C 5 1 s 8 C u k 4 3 B 2 7 8 g D z m 4 z B w p _ F g q x 8 B u y u E n x w r B v 8 p 3 E 2 1 y X 4 9 i T h 7 1 f 3 p t c i 0 r d k u r L o t n P o 0 3 m D - w l t B y - r e 6 t y N w l n L 0 0 h B m - 8 Z j 8 3 C r 2 6 H 1 q 1 _ D v k q 9 B _ m m _ B - g 7 E x g l Q 3 3 o Q i 3 o D 4 u 4 D 8 h g Y 9 7 i p C 4 h 7 u B s _ 2 - L o n m b u - - 9 B 7 l - U 4 m l E 0 4 4 u E z y o i C q 4 7 j D y o h C - 7 w W v p v 4 C 0 6 0 - B - r t 0 C 9 s v h B y _ 1 3 B t i 0 P y x x f 2 q 3 0 F r q w 3 F y - 5 9 F n s g 2 B 9 l l z E p x 5 g B 2 p _ x C 3 - u O 0 r i W p n 2 K l 0 m J 1 u s y B i w 0 M i i 1 l B z k o S i z t S 3 _ i z C q i m 4 B g 3 h g G s w r P z - g 6 C 4 u 1 j C n g 3 1 B k q _ C n - _ 7 E - r m 8 D _ i q W 6 l 2 6 E 5 p u t D l m p F s 2 m w B g x o j C 2 w l 3 D 6 7 w O h 3 w Z u j - u C 8 2 x l C g - m a p 5 y g H x m 5 8 E - u v 5 C _ 6 r L g u j M p _ n V l n j q B _ n 8 L 4 3 s o B g l x j O n 8 l 6 D j m 8 j H n 2 6 1 E l 8 4 2 C _ k 9 y C q j k o B h 2 1 g E 2 t _ D l _ p s B n y 4 M t x 5 M k _ k g E - m v m B 8 l x L _ 0 h m D v l 3 0 C k z x f r t h _ H o p w 9 G 9 - g 9 B i 1 l z B k - y X t s 6 f o u 5 q B j 7 t U h 1 _ 5 B n g r S 2 k 1 w B l y y T z x 2 g B n j 6 8 L h o 7 u B m r j P 5 1 o P 5 4 n k B z 8 z _ D y t j D 0 o q E m w n C s - k Y w i m l V 4 y s u C x m 6 r C r 5 3 G p x 5 9 G _ z u o C j n z r G j g 1 G 9 s 5 E z q s I 0 g t L k 9 z l B k p 1 8 B l o U 2 m r D 0 q F 4 p 4 T h _ q k E 8 t p g B p x 9 s C t 1 9 L 9 6 r t C r 1 r 3 K w 4 8 r C k m w U t n z u E m g j D x 3 z l C l 8 q 5 B z k u x B t 5 3 k B z 5 n o B m m i 0 B 2 l t 8 B 5 j 9 I 9 3 3 S l 7 o 9 B o p r 9 M 6 u _ m B r p 0 l F 2 0 7 E r i v v B n y p j C 2 v q W i p m X m l 0 T z j 7 W & l t ; / r i n g & g t ; & l t ; / r p o l y g o n s & g t ; & l t ; / r l i s t & g t ; & l t ; b b o x & g t ; M U L T I P O I N T   ( ( 1 3 . 9 4 2 1 3 5 5   4 1 . 3 8 7 6 2 5 6 ) ,   ( 1 4 . 5 2 2 4 0 5 1   4 1 . 9 1 0 4 2 9 4 ) ) & l t ; / b b o x & g t ; & l t ; / r e n t r y v a l u e & g t ; & l t ; / r e n t r y & g t ; & l t ; r e n t r y & g t ; & l t ; r e n t r y k e y & g t ; & l t ; l a t & g t ; 4 2 . 3 7 6 1 0 2 4 5 & l t ; / l a t & g t ; & l t ; l o n & g t ; 1 2 . 9 6 0 7 9 8 2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3 7 1 4 4 8 1 9 6 6 2 8 5 0 & l t ; / i d & g t ; & l t ; r i n g & g t ; s q m z o _ k j 3 B z t h L y w w G 5 s r U j l w c v 7 _ n B i 2 y D 7 o m d h j _ w B h 3 r O i _ y T 9 j 8 H g _ i O 7 h 2 E y _ x g B i k 7 C 6 3 r m B k r r y B j 5 m _ D - p 0 i B p n v H 2 g i g B v 4 3 d r 3 1 Y z t l g C 9 9 t X 9 m 2 p D w p g a k q 4 g B 6 _ l Z l t i s B h g h z H s l m o D x w 5 l C 8 6 - s B - 5 r q B l j x a 6 z h X z 0 x q C t v 0 b 3 k 0 g B 9 q x T 3 z r x B v 8 n Q 5 h 4 n D l 8 6 m C 3 l 4 v H h 2 w V 3 8 - j D h t n t N p v 9 X - q w v C m 4 k s B 4 x n i I 2 4 6 R 5 i s s H h w 2 u F 8 i 0 _ B 2 h p 9 F w q v q D z 7 _ u G u 0 m G i n y U z 7 g s B w v x E q y 2 R _ q v k D p s r K m u g a 4 3 1 o B i v l q D r l i 6 P _ 8 s k D _ h i - B _ w u _ C 5 j n 7 F 8 s i 6 C g j 7 j C v q u 7 I 0 5 s j C w 5 5 h C m 3 4 w C h i h 7 C x m 3 K z q x x B 5 u k j C n 0 z s B s w I v y v q B 4 8 x 3 H 0 j h 9 E 3 9 3 K _ _ 4 p D r r - h D u - 2 h B k r 4 7 D 4 x u 8 H v i y m B x w y F k x g 9 E k 7 j 0 C 0 y y U z s j 6 C v 3 4 5 B m r y 0 D g k g p H o n r g B _ n 5 C 9 4 y q P 1 l 1 Y j h z m K w y 2 P 7 q q g V 2 0 m v D g 7 6 Y y y k l B x 0 2 j B 3 i 8 g C 1 6 n 7 H - i - c 1 z 1 p j D g 4 z t D 3 g h 4 C h m o 0 G q s 4 n F 7 z x - S 1 5 g _ D r 6 - x B n 6 s u D 5 z 8 g N m v 7 T 7 n - P h v i 7 B 1 z 6 r B g 8 2 K u y 1 1 e t u 1 j C 1 - 7 l Z u x 7 S o 9 p k B 0 _ j G u - h 5 C s r r g B g n 7 C j 5 m Q 8 2 _ 2 D i z 7 C q 7 j S l q B p s E - K 0 _ m I x 6 k G 2 - 1 t D 7 r r K l o u J 2 5 v j K l 5 5 m B 6 s _ o G 4 h w x B h g 1 N p s j x J 6 _ y O x 3 3 Z j 6 x d t 4 u P z m - m F w v 1 9 C y l 2 3 E k x 7 E k _ 9 x E i j g O o t h h C 8 5 l B h 4 h I n p r w B 4 _ t v E u w 5 O 4 i r C q 0 t 4 E 3 z 7 5 C 9 g s W n q _ - C n 1 8 5 B p r n E m 0 l l B i u _ m B l l i I l 0 - I 5 t t m B n 0 w U v v 9 F _ s k G j r l J h 5 2 X x 0 7 F t - g b v u x L x z x 2 B _ k r D 7 w y Z p q 3 R t m y f q t w 5 B 6 7 w _ C 8 3 7 2 B h m z w H 5 0 q P u 1 5 O h _ q I r v i T m i - 0 C q m - 7 B r 9 w p D k j y - C g m 7 Y k 8 i l C g q x R r n F _ r B q q B s w 4 y B 0 h g _ B 8 1 9 E x p s a 8 n g y D w y - z D 8 6 3 p M q z 8 v t B t m l w K 0 h h p B q r l w C g n z l J 4 v v k F p 3 w i D o o 4 h C 1 l i j C g p 5 8 X k 8 7 l C 2 _ 3 x C z _ k E j w 2 1 D 7 3 8 u E m 5 - i V z n x r B i k x S u x g Q t s l Z s 2 y p B _ 7 2 J 2 g j 6 B 1 r v 6 X y g 2 n D u t 1 C r y r F s h r 5 D 3 s z g B p o 1 k B 6 n j P o 0 u j C _ 3 _ o B q s k w D w w z D 2 i - 0 H 5 h h g J r 3 u z J 1 _ j V i t 0 q C k 4 2 N 1 k 8 i D g 3 s p D 9 2 - R y 5 g K - l m o I t j p v B v 9 h x C q j u 9 B n o - x B o u _ G 6 5 w K u g w r O 8 2 9 7 C 2 o u g F w u j T o u j Q r _ l w B p n i g B m u y Z 3 1 _ n B u 8 w v F 2 q u n C 4 7 1 4 J r p w 5 B o v 5 B v 3 z u B l 6 1 5 B 4 k i s F o o l q F l p 4 n C s i _ f o m _ U k 3 x x H 7 k m Z q t j X u v 6 0 D n j - s H 4 9 t C 5 7 B 2 6 H q l 7 v B v z 4 S j n 7 p E j 5 y i I l 4 0 L 9 g m D h q - t C s - i R u 2 t Z w 3 3 o B x h p c i v 4 u B 2 l 9 2 D r q 9 9 C p 0 i B _ - 0 h G 7 i 5 w C q 6 j y D g o y 8 L z - 2 v I l o j i E t 1 p h C p x l 7 E 3 7 x i C k n 8 i B _ u o 0 B l g 4 N 7 w j 6 D x u 9 C j 0 8 z N 9 - 5 u C j 7 1 k C 6 s 0 q B v m h S 0 t 4 v H r g r L y _ w 1 B r j 2 P i v i D - 3 5 q I 6 j j 4 C _ t y r B _ x 4 v C g t - 8 B o 5 3 X r v 3 t C i 5 _ t E 9 o p z B x 7 y m D _ r p Z _ q u i B u 8 q Q g s t l m B u o 0 n B n _ m C l 7 2 C k o 0 G i 2 t _ C 7 y y G s p r Y x l h I q 8 j g B j 0 h o C 9 v h T s 4 g o B 2 t s d i 0 q p C v i q b y i n 7 E 1 j y u B i w 1 q D m v _ 8 B q o w 7 B i m j B n 6 0 B h n y V 2 i 3 S h m p d t 6 9 d q j q 6 B s 5 z Z u 2 2 i B l 9 r g C _ m r U r 6 t P p 4 g D - - 6 2 C l n s g B t z n 4 B x 2 v S 7 7 p q B z 3 l I 8 i w h B i - 4 a u - z T h t - n B x 4 g C j s h R - m 8 D q 7 4 8 C - z 6 n C y w n E x x o C s y y _ C u n _ K 7 5 o P n w _ d v w 7 o B k j t s C h x 5 _ D - i l C 8 w n N - 4 v o G - 3 o u B y g z P q y z 8 N p 2 x 2 B 7 t 8 z D u u r J 2 g g l C j k u O j 3 8 l B x 4 8 l D j v q g E 6 h m P l n 2 8 D h t 8 5 B y - 6 j B 0 z t t D l 5 q c q q u V u w z b 2 l 8 U w 3 0 Q _ 6 q r E r - h 6 D n i l s B x k o G v v h q C _ n z - B y q p F 3 q u 1 D - m 2 n C q 4 x L w z m 6 E g t h K s - x f h p - j C v s q w K 7 z h K s k r R p i - v C k p 8 r O k s 1 9 C g m 7 u D s s 7 V 8 h z r C 9 x _ x X 3 q 4 I 0 1 2 t B 1 0 p b _ h s n C r 9 q E j r 7 6 C q 8 u F q m 1 M j h 5 a 4 _ 6 S z 5 - 3 B m 2 o l I u 5 0 L h y 8 L o x o p H p l 6 f 7 g z G t 9 g D z y w N 2 v n t B 0 _ r K z S q 9 - q C r y 2 i E q g 7 g E 3 9 n J 2 9 z E n 9 4 E - - 2 m D p _ 6 g F j 7 i m G n h - E 4 g - D v 7 j g B m r 9 K i 1 5 E 2 y w S 9 w w d 3 r i 4 G 7 x j s J i _ 5 t B 0 0 p d k 6 6 k B p 6 y Q m j k 1 C - 1 9 6 B 7 z u h G q _ s B r m q G x z o I 1 - u J 6 2 m l B s r 3 R p 5 m D m o h V o 6 9 W q r 6 o C x n h j C 1 w - h C q r - x B s 1 x F i h z u C 4 2 r o C 2 5 9 h B 7 8 9 N h 0 7 x C h 3 n M l 6 g G 4 l r S p s 7 8 B 8 5 6 s E 0 l 2 w B 4 8 q p G r 5 i L i q w n D 3 i 1 M w t 7 4 C p h s e 4 2 y 8 B 8 i 1 Q g t o D z k 4 7 D _ o 4 g I 4 7 o 6 F & l t ; / r i n g & g t ; & l t ; / r p o l y g o n s & g t ; & l t ; / r l i s t & g t ; & l t ; b b o x & g t ; M U L T I P O I N T   ( ( 1 2 . 4 3 8 2   4 2 . 0 8 8 8 9 3 ) ,   ( 1 3 . 4 0 9 9 0 3 6   4 2 . 7 4 0 9 0 9 7 ) ) & l t ; / b b o x & g t ; & l t ; / r e n t r y v a l u e & g t ; & l t ; / r e n t r y & g t ; & l t ; r e n t r y & g t ; & l t ; r e n t r y k e y & g t ; & l t ; l a t & g t ; 4 0 . 9 3 1 0 3 4 0 9 & l t ; / l a t & g t ; & l t ; l o n & g t ; 1 6 . 7 5 1 1 8 6 3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4 3 . 9 5 1 5 1 1 3 8 & l t ; / l a t & g t ; & l t ; l o n & g t ; 1 1 . 0 9 3 1 9 4 9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5 . 3 1 7 2 3 4 0 4 & l t ; / l a t & g t ; & l t ; l o n & g t ; 8 . 2 6 2 6 8 4 8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0 . 0 8 5 7 8 1 1 & l t ; / l a t & g t ; & l t ; l o n & g t ; 9 . 0 3 3 1 1 1 5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1 8 3 7 8 7 4 4 0 5 3 8 2 & l t ; / i d & g t ; & l t ; r i n g & g t ; o 6 n 7 k y k g s B y s k f r 8 m P k i 3 4 B v 4 v R o 7 l L w 3 0 H 6 w 4 e q 4 n G s h 2 l B - w w P z k B o 3 n Z j k m L q o m P & l t ; / r i n g & g t ; & l t ; / r p o l y g o n s & g t ; & l t ; r p o l y g o n s & g t ; & l t ; i d & g t ; 7 2 0 9 4 1 1 9 0 6 5 9 3 8 8 2 1 1 7 & l t ; / i d & g t ; & l t ; r i n g & g t ; r 5 v - o 7 _ i s B l y w W 7 4 l p B k q g F k 6 g D v 2 3 3 B h i 9 D t v x D n u l F w i l Z m i y 0 B _ w q i B u 8 m Z 6 3 Q 0 j j O - 7 s W k i y w B 7 1 x l B i 1 k Z l n o L u 1 4 4 B 9 8 v R y o u W 6 w g F v - 9 T - s j E w r F 4 q i D 6 h p p B 8 i s J y t 2 l B 2 h m Z z k 2 l B t v p i B g 3 x R y m t J 5 8 5 H - j r I k t g B 0 n n Z q 2 g f 4 9 l N - t h c 6 w 4 G w z R x r h m C o 5 u R x i o B p 6 _ T j z g G z v v N z k 8 s B 2 u q i B p l n P u 7 u R s 1 j c 9 i m o B 8 G 0 1 p P n z n i B _ s _ B h _ 8 T 5 p n P 5 3 n f 6 3 t R s 5 2 M u u a q z J s n 7 C v t B 8 h z N 3 7 n Z g u h c w h k N 7 p n Z o g l Z u o F n k 5 g B g 9 - V g w D 6 k i D u r a w r - G - p k p B x 9 r h C y s w w B k j 5 C 4 5 4 I s l O m v j Z v p t D h o k D 9 2 0 w B l p s w B y 8 h U m l C 8 y k Z 5 l q h C 5 p 1 q C 8 5 n i B r x B 5 y g X 0 o - E z g g Q g x 7 I i x r J k v Q l 2 l Q 4 q j Z m y w W m r j N i 9 j N g 2 - M j 2 o B 8 9 G 7 8 3 N 1 p u R x r m 6 B s 9 9 P u 4 v R p h q h C s 8 m P g 9 k B z s i H 7 5 o M 4 3 w R u y o i B k 0 j N y 5 k p B x 8 7 T p z 0 h B l u i C r w w D - g 8 P - 3 0 l B 9 l k N 8 l 5 C m h K 3 7 4 s B s o r 2 E 2 s E v 4 w r B o y 9 B h n j O 8 z F o x 6 s B 0 t p G r j v W q q w R _ 6 7 t B s k 5 Q s 9 S 7 q 5 D w u n L q j v W 5 4 9 T r 0 2 s B - s O n n s V z w k Z & l t ; / r i n g & g t ; & l t ; / r p o l y g o n s & g t ; & l t ; r p o l y g o n s & g t ; & l t ; i d & g t ; 7 2 0 9 6 7 7 0 2 6 3 3 5 1 2 9 6 0 5 & l t ; / i d & g t ; & l t ; r i n g & g t ; s i 7 1 s v 3 s q B 1 l s 5 B m s B 0 - z k B k u 6 G _ m l P 4 x l f 5 l q _ B x j 1 E j q i E h p - e 3 l I t 9 1 Z 2 t j l D & l t ; / r i n g & g t ; & l t ; / r p o l y g o n s & g t ; & l t ; r p o l y g o n s & g t ; & l t ; i d & g t ; 7 2 0 9 8 1 2 3 3 4 9 8 4 8 2 2 7 8 9 & l t ; / i d & g t ; & l t ; r i n g & g t ; 6 8 p 0 g j k 0 u B n y w W 5 u w R t 3 - C 5 u 4 E _ 0 5 C 7 w _ G n m v Q z - w W 1 k o Z p 9 l p B 1 w 1 B n p O 2 i y B _ 2 9 X 4 o t J o h J o y j U i 4 _ T u t j N 2 i l L 4 h w B u w r r B w - 9 T h 6 t R _ 5 w R z 5 o G r t m i B p y v I 1 _ s K 0 3 q i B m h h p B q i o P 1 k z l B y 3 e - 6 l K k p 9 T - u g G 9 l g D q j 7 F p y 3 L y u k D g m - d p p w W w _ k N 1 n 2 g B i k o D - t 4 H 1 0 T q 3 l F 7 l n i B 5 o t J v p 1 Q s h u B x 2 l Z 4 B y l i G k 0 s Z 3 w 8 B w _ k N _ - _ b v 1 m c & l t ; / r i n g & g t ; & l t ; / r p o l y g o n s & g t ; & l t ; r p o l y g o n s & g t ; & l t ; i d & g t ; 7 2 0 9 8 1 2 6 0 9 8 6 2 7 2 9 7 3 3 & l t ; / i d & g t ; & l t ; r i n g & g t ; r z z _ y h z w u B s s g F h n w W j 7 w W x 2 o Z 6 s m Z j t - E u e 7 5 s S n z n i B q r 2 l B 4 s i y B g r 8 B q w 5 I g x g c 9 q s J x g m L l w 4 H x m 3 4 B y p E 5 y 1 V & l t ; / r i n g & g t ; & l t ; / r p o l y g o n s & g t ; & l t ; r p o l y g o n s & g t ; & l t ; i d & g t ; 7 2 0 9 8 1 3 5 0 3 2 1 5 9 2 7 3 0 1 & l t ; / i d & g t ; & l t ; r i n g & g t ; p w o g r h 7 y u B 9 z t m B 8 n z C 6 h _ B 7 v o Z 0 p l N n t 5 H j h 6 D j x k N r 8 m P i m E _ x p T t m - E 0 m m f 0 m y R x m 6 P g x H 3 i l L s z k N 3 p n P 4 g l N o - 5 e m 0 H i 2 F r _ 7 h B 9 m 1 v C 2 _ 0 l B n 2 t J i v m Z p 0 o Z r 5 n P t 4 t J t y k c r _ 3 H i r y R y p x R h 4 4 C 2 8 m L x x m T 9 g y C 0 w s C r u n Z 4 l q i B 1 n - T o w w B 6 s 2 F x m t J u w q P i u i f t j n L s p t W l p 9 T - v d 2 _ 7 g B 3 _ h N - l k N n 8 k N h q 6 D u z m P 2 3 g c 5 o t J v - 4 K 7 o g E x s k f i 0 v w B _ i D u q o R w u 1 s B _ 9 n Z _ 5 6 H h 6 k N 4 i l D 0 u G 5 3 k N w _ k N z 7 E 2 _ 3 F l 8 s L y y o 3 F & l t ; / r i n g & g t ; & l t ; / r p o l y g o n s & g t ; & l t ; r p o l y g o n s & g t ; & l t ; i d & g t ; 7 2 0 9 8 1 3 9 4 9 8 9 2 5 2 6 0 8 5 & l t ; / i d & g t ; & l t ; r i n g & g t ; x r h w k - y y u B u g _ l C v i 9 T p v 1 C 4 8 q B n m p 3 B m 4 i 4 C r m m L 2 z j Z 4 u 4 F w - 8 N j t i D q x 0 V z h 3 l B r h u J g s v K 0 w o E q u n Z r k j f & l t ; / r i n g & g t ; & l t ; / r p o l y g o n s & g t ; & l t ; r p o l y g o n s & g t ; & l t ; i d & g t ; 7 2 0 9 8 1 4 3 2 7 8 4 9 6 4 8 1 3 2 & l t ; / i d & g t ; & l t ; r i n g & g t ; u 7 s 6 2 n 0 0 u B h w o L 8 9 5 C 8 3 p P g t u W h w l L 7 m 8 s B y p s J o z w R - g n Z n 6 0 B j 3 m g B 9 5 u J 6 - s J l u - O l u u N h i p i B 3 k L 0 9 7 E i 4 q G _ h m L s 7 s J p k 4 w B y g 4 H z 4 2 c 7 4 q M 4 y Y i 1 0 C q t j f 6 m o P p - j N p 7 _ E k z j c t y 4 H _ l k N j u _ Q x 6 Z o s u E j s x B k 0 j N g 2 - E t l n Z 5 5 s Q o o k G m 3 w J l h g F h u s J j y l P u 9 _ E _ m 9 T p g p G k j 4 y B s 2 h L 4 3 4 G - k p T _ _ _ E 8 4 v O t y v 4 B t p - B 1 p j B k t x G h q 6 D z g r F w 7 y O h g o P 0 g r N u 9 I w r Z u r t e _ 0 F p k l V o 6 j N 5 1 6 D r m m L s q r J p m 7 T n z 3 H j l x R g 8 k L g _ 8 T i 5 r i B v - 9 T r 7 4 H q n h k B 9 S n 9 p G o l u w B 8 g n P 2 9 u R m 4 5 D p t j f g s i N p h 6 H y 0 _ E v _ k N j 2 3 S q q o D & l t ; / r i n g & g t ; & l t ; / r p o l y g o n s & g t ; & l t ; r p o l y g o n s & g t ; & l t ; i d & g t ; 7 2 0 9 8 2 0 2 3 7 7 2 4 6 4 7 4 2 8 & l t ; / i d & g t ; & l t ; r i n g & g t ; 9 l n w g v m 3 u B n h 3 8 B o g l Z s 5 n P 8 5 0 O 8 6 t S w 9 k 3 C & l t ; / r i n g & g t ; & l t ; / r p o l y g o n s & g t ; & l t ; r p o l y g o n s & g t ; & l t ; i d & g t ; 7 2 0 9 8 3 2 5 3 8 5 1 0 9 8 3 1 7 2 & l t ; / i d & g t ; & l t ; r i n g & g t ; k o w _ 5 z w 0 u B 8 6 p a 3 3 1 D 1 3 L 3 6 b 3 k j T 7 q 5 D 1 m v R 2 j w w B k u M s j g R i k 9 E 4 g - B m r j N - 1 1 r B & l t ; / r i n g & g t ; & l t ; / r p o l y g o n s & g t ; & l t ; r p o l y g o n s & g t ; & l t ; i d & g t ; 7 2 0 9 8 3 2 8 4 7 7 4 8 6 2 8 4 8 4 & l t ; / i d & g t ; & l t ; r i n g & g t ; j 9 j 7 0 x x 2 u B m m g B o 5 k Q _ 1 u W z 9 v z C m g m o B g 2 o X 4 k u D w 3 s W m t p 8 D & l t ; / r i n g & g t ; & l t ; / r p o l y g o n s & g t ; & l t ; r p o l y g o n s & g t ; & l t ; i d & g t ; 7 2 0 9 8 3 8 9 6 3 7 8 2 0 5 7 9 8 8 & l t ; / i d & g t ; & l t ; r i n g & g t ; q g 0 t w - g w u B i 5 9 r B 2 v s N 1 j k N 9 k 6 H 3 3 1 B 0 k s F s u 8 T r _ i Q y u t k B _ g 4 l B i s u W u r o Y z g 9 3 B k 1 s U 0 x n m B k j 1 l B y l 1 s B - w z w B 2 - F h 0 n u B - x 2 q C w q z P v u 8 F & l t ; / r i n g & g t ; & l t ; / r p o l y g o n s & g t ; & l t ; r p o l y g o n s & g t ; & l t ; i d & g t ; 7 2 0 9 8 3 9 8 5 7 1 3 5 2 5 5 5 5 7 & l t ; / i d & g t ; & l t ; r i n g & g t ; 0 8 n 8 - 2 2 x u B 8 9 9 M r p 7 d 3 5 7 w C g 1 v G v 2 h 2 B 5 2 o h B x 5 y l B g i p i B j m J 1 h p M 5 _ p C m 2 7 H - 9 V 1 t y v C x k o P q r z l B & l t ; / r i n g & g t ; & l t ; / r p o l y g o n s & g t ; & l t ; r p o l y g o n s & g t ; & l t ; i d & g t ; 7 2 1 2 7 0 7 2 8 0 3 8 1 2 8 0 2 6 1 & l t ; / i d & g t ; & l t ; r i n g & g t ; t 7 1 y l 6 7 6 o B - 6 k B y 5 h 1 B g V n h 5 x C w h 5 P 4 7 y D 6 _ 9 i B 3 3 j R 1 s 6 5 C o t y w B 8 x _ X s 2 y F 5 i u i B x 4 - b _ _ m L - k h V m Z u g i p B x 8 0 0 C u z y J h r u 1 C m 8 k I v 3 0 D 6 j w 0 B 1 4 2 5 C v u v W z g h G 9 s 8 W w y x w B x r h k B p 7 p C k 4 9 t B 0 k u D - - l i B 7 5 j c m w - o B w _ n L _ j n G r t w 2 E z j k f r q i B 7 q j q B u s s W i 9 g f 1 j k N o q z w B m u k p B j j x R y v n w B - - 7 D 5 2 _ l C 0 m - b 2 h 6 s B x v m i B j r 9 Q n u h X x t 2 l B h 5 7 l C g h p G j y k Z i s n Z y 9 0 w B u 7 v a t j u n B & l t ; / r i n g & g t ; & l t ; / r p o l y g o n s & g t ; & l t ; r p o l y g o n s & g t ; & l t ; i d & g t ; 7 2 1 3 0 9 9 0 5 0 1 1 8 1 5 2 1 9 7 & l t ; / i d & g t ; & l t ; r i n g & g t ; 1 w s h 4 l 5 h p B l m q G s j n L z w 7 s B - 2 n C 2 _ 6 I n P u k 9 S h i l c 5 0 a 0 n y M m o k N 7 s _ T i 9 1 B o z t F l 7 h m C u B 0 5 j 4 B w 1 k f j r v R 0 z h 9 B v 5 n Z q 4 v q D r q 7 d 4 Q q p 3 U 7 u 3 X v L s h y g B t k 6 5 B l x l _ B l 6 3 R p l n P k 9 l P 8 _ m L 3 1 m v B i N h r E 3 h q M k 6 g C 1 _ d 6 1 p K g m X 0 _ 9 o B r 7 2 4 B 6 u 5 5 C 1 w C 8 t k k D v h 8 b m x w t C _ N - 1 o F 1 j v u C m 8 5 N 0 0 i z I H j n g g C 6 q - c h 7 2 s B 3 2 1 l B 6 o 2 B x - j u C u 6 x O 3 s m r C y 7 h n C j 7 l n C - 9 q g B m j 3 v C v x t h D w s r 3 G o l q l D h o z I 1 k w p C u l s 3 B 9 s v 0 D n _ q 2 E j y S 5 r l 9 C w x 9 9 C 7 8 2 i C v q 4 s C v p o h F q h 0 x C m s z n G 8 s z M i 6 r l B 8 w i F _ 9 o z M q r p F 8 m q x F x u X n - o q D z 6 p k C 5 o k T 3 k 5 v C t 8 y t E 7 p m s D - l O 5 p g i F v 6 7 m C 6 6 9 I p m 5 n E n y 1 w E i i 9 S 8 l t s D j v 3 v C z W 7 6 7 2 C 3 3 5 l B - x j z F s m t B 2 v y y D o 9 s 3 B 8 z l G 3 v 2 n E n h p j F 7 5 9 h B k q 9 - E k _ p R o l 8 k J x k n Q j s 4 z C 2 6 p z L j j 4 B v 0 y k J 6 n 5 K l 4 s n B i 2 - U 6 7 3 a r 6 q W o g l Z q t j f s u r R t - z l B h n w W 8 _ - l C 0 p z 4 B _ i O u 5 r r B 4 - r h C 1 _ 0 l B 6 t z W 8 i x R 2 k l Z 5 v n L g y 3 H w o 3 s B h 1 n Z m m q G w x w v C r w u R t l n Z - n _ Q r v s B 2 t 2 s B j q n L h 2 5 v E x i 9 D 3 r 1 C q p v J l 1 k p B q k t J m v 3 s B 4 x j f - z h F i 4 n B 2 l 9 l C 9 L t v r k B 9 j B 8 z g 6 B j j 1 q C 4 k l p B m u k c o z 4 C h p U u 6 j 1 B k 2 i c t 2 h D o 8 4 B 6 8 i c m - 5 E u v z J 3 h _ k B _ 5 i C 1 q h 9 B 9 _ m L 0 3 n i B h i i c q h q K 5 i r C u 3 n L 7 i i B 6 j h a _ 2 s J w 5 8 T r 4 5 H 2 r k c s 2 o P p 3 k Z y s w R 0 6 i c 4 q h C 8 v m R 0 o - E l 8 w R h m t R z 4 N u n q z B y n u 0 B - t p O 5 o n D 0 w k p B u - l Z y r i Z x v j f h 3 3 h B m 5 y G _ i l N s 3 n p B l r m D y _ v Q m u u R 2 9 C 2 l z c l k U 3 h _ T s k r y G j q h 0 C k m D s _ t 2 B q 0 8 S 0 z q - D z - F 0 w 0 v C 0 k o 2 C 8 m H i k x 0 C w u v T 6 z 2 Z 8 m z l B 9 2 C t g - o B k 4 j p B u p k c u 0 y D m 8 5 Z h w 2 t G g h w B 0 k y t E 5 o 0 m C 8 1 7 B 1 l s L w u n L j 7 o E y t Q s m m L q 3 8 T m s v W o 5 u R 0 y c h m v r B z x 8 l C 2 9 u R 7 o j f 7 v 9 T m W 9 _ 9 F _ s m T 2 w v W y x n G k 3 4 q C q 7 4 H s 1 _ I k k j E 6 7 v W 3 o 5 H 0 0 4 H y l w a j 6 P h 4 h N t v i c s k v R 0 l n L t p o L v z k I h - 3 B v k o P 0 l n L j n t W 5 3 k N 6 y 8 T l o r J 3 4 i G h t Y w 1 g L 7 8 u Z 1 y 5 C v o z v C 6 w g F 7 l w R m z n i B 8 t 3 E w h 0 L 0 s z 0 B w l k p B g 3 u R 6 0 l N 5 y 3 D 3 - h I 9 l C 7 _ i B t 0 k X m 5 8 B 3 t 9 D j y 9 T k z q T p D u x 8 T g m 6 C 3 o 5 H w _ y 4 B v g r i B v x u W u h r J 5 n y W 5 w 7 U r z u C y q 6 s B - 1 - E z r t W 3 u w E - v l D q 3 8 T w y u R n g 9 T w i l Z k h n L l i j Q v 9 G j s n Z o h j c t o _ T 9 z 5 H g m 3 q C n y w W o m y B t 1 e i _ - T 3 o 5 H 8 v o G u m g F 9 l k N u 0 B j - 0 x B 7 - B - t S q g v K m i H y p t D 4 z 6 G o k s i B n 9 o Z n 9 p G w y l f t j y D l 6 k C r m - E i 6 k N j o w R 2 y 5 C 1 y 0 R l 6 m P u s j c v 7 M n 2 v D l 3 _ 7 B 7 t 4 C r g n X 1 h m P 5 - k c 8 3 p P - w w R 8 4 8 n B j s 3 P t h i y B r 7 - 8 B g 6 s s D r q - E i m y 8 D 4 i _ i B 2 y m t B 4 - S l 9 y 5 K 2 v o m F 0 k H 4 r z 3 B j t h g F o w q O - 2 q 2 B 2 j 8 g B _ s x z C 5 x c - - n o D 1 s _ 7 D 7 s h U y o 6 r I 1 5 m b 3 i p 3 B r s t 8 D z n - E x 9 3 - T p l U - 1 y y H 2 r j c s h i M y t i g E h q _ n I j 9 3 O 1 7 v 9 C v - h 0 B y n p K g B o n s J 0 s 2 5 D x r n 1 C n x h Y l h m 3 B r n v s D o 4 v K t m 8 2 D x n w 9 C p n q 8 D p q r i E v z v Y n j g j C 4 _ s 9 G w i u 9 G 4 1 r I x 8 - p G 1 7 8 n G _ p q 3 B p s k L - - p 9 F k 8 g t D - r 2 I - 1 g 0 H 6 8 j b 2 i v X s w 1 x B m o u j B q s 8 - E _ l t D u y o E h 4 9 - B 8 1 t t E m 3 r z M y U s 0 i n I x n w 9 C _ r 8 t E _ u g F x 4 o 3 B 6 4 - s G 8 p K w s r k J 4 - t k B _ 0 p u C 4 2 Y l h q t C j l l k D s k V 6 m l B z p u s D h j 3 4 F i 3 k E o 9 s 3 B u 8 6 7 C 1 v w O u q 5 Q t 6 p p F l - v s D - s l S z 3 3 D r s t r C l m 8 t B s x w i B n j - y F 8 q l 9 D 7 - p I w r 3 b x n w 9 C 5 x s e k 2 p m D 1 v 8 C j 9 v z D y r d n z w r I z 7 2 h C p o _ t B 1 7 v 9 C 5 o v i B 5 z 9 F r 9 0 1 B o 7 3 r I v 6 g c y - N s r 2 v C 7 z 6 l D 2 t t Q h m j z F 6 h n l H n - 6 D s z r N k 2 y 1 H s _ r Q o r h m E h l p i E 2 h u z B r 1 w J 9 y l w F 4 u 1 5 C j o s v B h 2 i k H r 2 y B 5 6 m B g z 2 y G 8 _ w n G s m P o 4 8 9 D _ 7 9 - E i 5 2 s F t x - C 4 m m x O 7 j v 9 C g n h 6 C 2 g 5 g E m i 6 r C k 1 r g D 9 s s O q l 8 s Q g 0 9 O 7 x l E 0 k q r J k l r 2 D p l 6 m B m 3 J - 7 n j H j v 9 8 E h 2 3 O 1 z j N u _ 9 1 F t h o 8 C m s z t B 1 8 q 9 F r _ n L v - 1 c p h z Z 9 h h 0 H u n _ c o 6 0 s C q o 7 w B q _ n k B 3 t p B 3 v 1 t E i 4 z n G x 9 y Z o - s C h y w k C 5 o 0 w L u 9 1 u B 4 g g v D o z g i B o 3 q H 8 w y i E p k v h C p 4 u J 2 5 v 8 D n k v b z k m s B _ 3 j l B 6 v o s C 9 C m y s t E _ k q h D t h K 5 l 7 y M 5 r m 0 B l m j K r 7 j O g y 0 s E l t k 4 D h m q P 6 g g f 1 s o f 1 j u s D o - i j D l 1 _ o B 3 _ l 9 I 0 w g W _ - s s D v v 5 U u t g 2 B g t w n G 0 7 4 o C h - r f 5 Z 9 3 2 4 D i 0 q z F 2 v t m C w 1 8 g B t o 6 v C r 9 9 8 B h 6 4 G i v w t E o h j a m 6 5 U s 6 - j B i 9 v j I o 7 h K x 7 v 9 G g 5 x c z w k J 9 5 n i B _ _ 7 8 B 1 0 3 w B l 6 d t m h Y t y o i B u v i c h - y B y u l M 6 r x R m k P j r - 6 B n i - b m 0 0 B h 5 j K 6 u k f g z l T p I t B 3 g h W j p 8 s B 3 x v C q g o S t v 5 H w t 6 C x v j f q s 6 D s u 8 T _ n q H h g m C r z n f h 0 0 4 B p 6 m p B r z t R v i l Z t - l P 5 n k p B 7 o _ I n 0 t B y s g c u u n p B o - 1 M _ t m F t y 4 H x y w h B p i j E t k v R r u n Z x 0 6 8 B h t u W t y l K 3 k f u k j f t y 4 H 7 v z l B m q j c w 7 l N 1 n M y v v H - j m p B 0 9 2 4 B 3 p z w B y l C s 0 g 9 B 5 - 4 H 3 9 u R 4 l q i B z 5 8 T o n L h l 7 M 4 3 w R w N 9 4 s O w 2 l Z i o p F w o j B 3 g o f 1 _ 0 l B h - 5 H q - o P t 7 o l B n k L t n i f s 7 h c o 8 h f r 7 4 H 9 1 j p B p 4 i C 7 7 g l B 6 z n G z u 9 l C q w i f i q Y 7 s _ z B 3 p G j v 6 n C j - j f _ i i f _ 5 9 5 C 1 8 F x q - x C 2 5 6 D x l n M 1 j r Q 4 5 t h C u _ w R o 7 l L 8 2 h c z o - l C h _ y l B t n l N - 4 - U y i n M 4 r h c 3 y i N 6 r o w E 8 7 I x 7 0 0 B 6 3 k N 4 o t J i o 4 4 B q l t C t h t a n z u J 7 l m y B - 2 r D s x 2 D 8 6 y J n 8 2 i E s 3 - T 9 l j 7 B x 4 w B g i 1 w B l 0 v 0 B 4 0 x R m l 1 D 1 n s c n _ n L h n w W 8 i l f 5 t _ o B j u K r j v W 5 k w W _ 9 4 s B l y l p B r u 7 b q q 9 C g 8 o G m 0 C y 9 r i B m l l N y y l N 3 7 n Z o m 3 s B 2 k l Z t r Y z s 1 T 9 5 u J r _ 2 w B r 8 m P 9 5 r J v 0 9 B 3 g o f - n O 0 t s 7 B g 9 v B i r t D n 2 v R 0 v g f 5 - r B 2 7 6 O 2 o 5 H l y 1 C 0 7 1 J 7 - 2 4 B i s n Z p n h c v 5 x K 5 n u B h 4 _ T k 4 7 T w i g U v w n P v 5 v O 8 o i k C z p 1 k B m x x 6 B 5 t 6 I z 6 m S q _ _ o B x l k p B s 9 n Q s - e x v 6 4 B v 1 n i B 1 m - b 0 k 2 l B n u s B u 4 y C 1 5 8 8 B j k m L 2 i o L 6 z n G 5 o t J 2 o 5 H 8 y k Z u m 2 C x q u L h 4 h N x m y w B s h w R 0 7 n P 6 r s J l j 4 s B 7 h j p B q u y E k _ i a t 6 5 D z t 8 s B q s g F g v z W 2 3 J i t m L 0 x 3 B 9 n m C - j _ T x u g f 6 2 W j x 9 B t o 3 w B k 7 9 B 1 z 7 L 6 7 w O g n w W k z k L x r i p B g 6 h f 0 1 2 B 3 i m I u 9 l L u 6 5 D w l k Z y 3 k L x 2 j G u _ q N v p h c i t - E v l y l B h - i c y z u Z t 0 l B - p k p B 5 3 n f 9 9 k D j 7 t M 3 j l h B 3 K 4 q u W 2 t g U g 6 z 0 B 4 m o P w 7 l N 5 i 3 w B 2 - B 6 0 r N 2 5 6 D j r v R y 9 r i B q - o P 9 5 u J 3 o 5 H w 3 O m 9 s K v q n N t k v R u 0 z F - x l K h 4 t H _ 8 h E 4 y 4 l B _ j m Z _ h m L i v m Z _ w z B j s _ G n t 2 S p w q D l m i C u q 6 E 9 r u R h o 3 H l o k N 1 g x R y u 6 D m 5 4 P s 2 4 B m s r G 5 4 p G k u p L v z V y o u W m s r G 7 l w R k m m Z r 7 4 H m r j N h _ 8 T 2 2 i p B o 2 j I _ u k B _ m l Z 6 x j f 1 z u R 6 3 9 B t y 4 H v x u W p 8 t R u o q G m o k N t r p G h - 5 H 8 i s J l - v R 0 m y R 8 r l N 9 5 u J 0 s k N 8 t l L s k 2 I v 7 l D z o m L y p l f s z 0 I 0 n P 0 j k B j v k i C 0 z _ T - 6 p G t h w R t 1 u J k 3 l L 3 s K m 8 r J s 0 2 s B 2 h 0 R 8 7 I y j p B h E n k 9 I j h v W 7 w q i B m j O r 2 u K h u x R y z t S s m r V s p t W u u n p B i j n P o h 5 T i h m E 5 4 k h B 1 h m Z l m m Z l p z l B o h s W g 3 1 B 1 j g K n 4 m L 5 - h c u z t J w y j B q 0 n F 7 j t E 6 h P n y _ N _ o 1 B 0 4 D z 5 t H x q 3 5 C 9 5 3 H h t u W 2 g i f 6 3 m H r h n C 5 q u W 5 _ 7 T i L y h g h B k h n L z r o L - z t J 1 9 Z s 8 4 K i z g F - 6 z l B q u 4 l B r 9 w W t 7 i B h g 2 L h 3 l i B r 7 4 H l g o Z 4 3 r J 8 2 h c x s u J o k s i B m o k N 6 0 6 T r z _ B 3 n 8 T p q n i B 7 h u W - 6 l P i 4 q G g t u W t 4 l c g g m N z 2 9 T - w u J 0 z 7 T 3 7 n Z q i V 2 3 u Z w h k N i 6 h f n - W l x m B 5 o t J l w s B h - q T r 3 8 T m y w W h 3 u R 9 7 v W q 2 j D p l i T - 9 4 s B n g l P 9 z 1 w B 3 k 9 T r 5 n P q o w C 6 o u F r _ t i B _ 4 y N _ 1 S 0 j w R i o g c j 5 k c _ 8 v R u 6 0 s B w 3 j T 4 m C h p 9 g B s w S j z x V o 9 3 g D 2 m X 5 2 H t - 2 2 B 9 j y 2 C x 8 o g B 9 z V 2 6 w R 3 h r 3 B p v 6 D o 8 8 E j l o 8 D g 8 v _ B 6 n F 0 3 j l B 9 i w t B l z q C 9 _ J t 4 s q B 2 r 8 l C j 1 k D 9 t o S y 4 n q B _ v o 3 B h 5 w o D 6 7 o D 0 h y a 8 j m - C n k t k B q s p z F x i v O l h g N 9 y l E w 5 n D - t 3 w B 7 6 l y E i j q H 8 w 5 F y r y k B n 1 g m C m j u I n _ i H g 0 x w B r 5 l a n 0 b 9 j 9 C 9 n 8 n B 3 u U 3 6 9 C g m g E j t u k B 6 3 i a 7 8 3 w B 5 r w R z o - l C x g t k B _ - v w B 0 6 r q B w 8 9 5 C 6 v y E t o 7 m E y 4 n q B 1 0 0 w B 3 - y V i _ n m B m s T 7 r k a j t y V k y v F u i s V 7 - s q B 8 _ H r y i k B l 5 q q B t j z V 8 g - Y 3 m _ E h 7 o B 3 0 x R n j G 0 6 6 k B 0 j 7 N g p - t C - v s L n 0 h v B - s y K - u g F 5 w u O 9 h m l B p 8 X 1 0 q _ B p w 9 q B 3 9 k F t g 2 V 5 x v R k 3 p - C r 4 w R j v u D g t m 3 B z i i D x s r g B _ o i a 6 k o 3 B _ 6 v E _ 3 7 s B 7 - 6 N z 9 g k B s 3 x D 6 1 h f p 9 3 H t p u k B 3 v u F 6 6 9 e 9 m _ E - 2 u W q k r q B i 1 6 _ D h r V s w q o D t 4 0 w B - p 8 J i 5 t E 6 z 0 Y l l p q B z p l a w 3 - S y 0 5 G 1 6 p _ B y x u 8 D 7 - C p j j X k l x w B - g k - C z - l G r s 6 G n h n F v x - k B y 9 _ _ C 0 5 n 3 B t j r B 1 g q n B 6 k o 3 B s l 0 C o 7 6 z B t j _ l C j z t k B u l Z 5 n g u C j i h C t - - e k q k 9 G s s i U s 1 2 9 B 3 1 x C 1 x k 3 B 3 7 _ x E 7 t _ D 5 r t 5 D 9 3 v x B 4 6 r H o 2 w w B 9 7 w Q 3 0 1 O h 1 l - C h 4 w 1 B _ 4 i B 0 q 7 t C o m p 3 B z q q l B - z X 6 q v k B 1 0 0 w B 7 q _ D g s y o B o q p 8 D y v 0 m B h t 0 0 B 2 h m _ S N l p 4 H o g 6 x D 3 q i r H _ x 0 J p 5 i p B 4 5 l t D o m 3 1 F o p 5 p B 7 9 w D i o 9 N 7 p l o I u l x a 2 l 2 9 B 1 k 7 m E l z p K i 9 6 q B o m p 3 B 4 x i Q p 5 l X n 9 6 m E t 3 g V 7 t n O v m k 3 B 0 _ 8 t C l 9 s C 1 5 s J y n k 2 F j 0 0 0 D x h _ M q 9 q 2 C k - 3 x C o y 1 C j 4 6 i C 5 n l P 3 7 _ x E 1 k _ E 0 k 1 n C 3 o s l B 4 p p H 8 g s o K q n 2 S q z k v D 7 2 o B 9 y k 7 B m i 5 o B 3 h _ v C q h 7 p H z 6 w w G 0 - 9 3 B h h k V m 7 y B j 0 6 l G z n 9 m E y l o 7 B q v r z B l r h 4 E p j _ L j l o 8 D m l 3 d 9 k q C y v m y D w r s L l q t 8 B 5 v h B q u 5 x N j 8 4 i B n z r o C 6 h x 6 C x 7 1 P j o r B o i 1 j D s i 9 t C i 1 s 2 C z y t R z k h z B _ n j D r u - J q 1 t _ B h u q q B r m d 4 - q _ C x _ _ z C 4 u g G z 5 4 H 1 o m p F j j l h F l 7 2 J m g k i D 2 v t a l - t 2 D y w 0 C 7 0 k i C n s k p B n s h I l w m s B - i z 4 B 5 r t E k i i O m r _ k D 2 g - C g 4 5 E 0 w y l B m t 8 l C j q n L 0 7 j n B 1 5 g B 9 5 g c v - o Z u m s i B w g r i B s n 7 5 C 1 y q u C 9 E - 1 b s 7 k n E p y n l B 9 i w 1 B 0 m l y D u 8 y B 4 7 x S h 9 0 C s y p t B q v u _ B 5 _ - Z 1 0 9 6 B w v B 0 h n - C k g i y E j 8 3 H g n l e k h 7 D x j r F x 7 i a n r _ t C 2 w y K s s s _ B q 8 1 E 9 m g h C 7 k D s 8 5 g B n i _ X t s t G 5 x j a w r 2 H z k 2 V 5 3 1 H m 5 0 K i i a 9 x 5 2 C l u g u C q o m q B - 7 D 7 n 1 0 D 2 6 5 N 3 n K y 6 - M m 4 m 3 B k 7 6 J 4 n 7 l B 7 o p q B 2 o 2 w B 7 o p q B n z m Z q 6 g B j g y O _ 0 j Z 8 l 6 N v q g u C n k 8 l C h 6 k V r r e n 5 j a 3 h r 3 B h x r s C y 2 4 F 5 l 0 w B g h w t B 9 z 2 z B s j v k B j t 9 l C 9 8 1 O n u i H - h y V 1 9 j f 8 h m 3 B 4 0 l a 2 - u k B 5 v 6 N q o s F 9 x 0 F m 2 l V u k k a 4 r r q B 6 r m f y u v k B 8 l o D i s q x B 3 2 x K D q 5 g f 3 5 v k B 9 m u B x r u X g t p 2 C _ m 7 t C n k x V k 8 x e t 4 6 R 7 9 N _ m j i B k h 0 V s h x w B n 0 O 8 s z n B g u w V m i i f 1 6 p _ B r h F j v g L 8 m 7 t C 8 i v R i 5 6 J 8 u 9 F g z x K 5 x h M u o 1 c h 1 8 m E m 4 m 3 B p 6 y D 4 0 m V g x l a x 1 j a u v r q B i i s q B _ l 5 D v 4 i e i 8 s y D u 2 m - C g n z K h l 2 w B g u y w B 4 3 k f 2 w y K k g B h 5 x J - q 1 w B l k u _ B p 1 1 C 7 k 9 j D s p y V 1 s 5 T 8 j t P 9 _ 0 V n o h f r h 4 X p 8 x G 6 w u k B 4 3 u R n 1 u 8 D o y 8 E j E 7 7 0 f t 2 m L _ w 1 B x 0 y V _ _ t 8 D j v q 3 B - q 4 H - i 2 K 0 9 - p B 5 l 0 w B 6 j i y E 9 _ 0 V 8 8 y w B v l m B 0 - z M y h - t C - w s q B s w V 0 x 5 l B 3 u t q B 4 x l f _ 9 9 l B 2 4 0 B v 9 z o D _ w q _ B y v k a 9 r j w B k B p s 0 V n s 7 x E 1 6 w R 2 2 t J r k s Q 2 0 w u B t r o i G s 9 n 3 B v w - e u 4 H i _ w t C 0 7 _ m E z 1 1 5 B 9 p 2 M v v k l B _ _ 0 9 B h 7 q y B 9 3 4 J k 2 1 w B g 2 v k B r n j f _ - - h B n 4 u G 5 8 7 l C 8 g t j C h q g P y o v O m q l e 5 - 8 k G 5 w E k 5 p 8 D 0 h h x F _ s - b q y z o D t r n D o u x o B n i 9 I - 6 7 1 F 7 8 y w B j m s i G l 4 2 D u m 1 T 2 y - D w v w R x j r _ B k h 0 V - o q H 9 o p 4 B 7 2 8 l C 9 9 t 2 C 0 g h j B 0 z 9 D 8 8 q q B s h y Y 7 0 t C y g r q B o v o 2 C 7 6 w i G j 0 t 9 E - - x K g _ l a 2 i o S u w 3 U - p p 3 B 8 q r B 9 1 x c - t y w B 1 s u R 1 1 2 i B g 4 x L 5 l 6 N - 8 j a q n 7 N x 8 - j B j 2 l O 4 q q t B i z i J 4 k 1 T 2 o r c l r 6 2 C 0 q 0 H 9 1 i r H l 2 9 9 C l 5 0 D 0 g r q B h 7 k - C 2 9 w w B 3 h g E x r v r C j 8 q _ B 3 i x n C 4 - j Z s 0 9 F s o g v B n h p L x 7 - Y 5 2 m X - z C r x l - C y 4 i u C u 8 h G 9 9 0 x F 8 w s y D z i q X 8 v F 6 z - z C i i s q B 4 r r q B 5 x 3 B t s s l B 2 6 m f j z x V - 2 n k B m t 0 R 0 1 w d u 3 l o C u t h n E 1 r t k B - y j G p 0 n B m 2 6 r B o z 5 N 3 s - t C o 7 6 p B 9 o z D m k u _ B v m k 3 B k _ h m C _ - i f g 6 j f 5 u m a 7 8 s k B 1 g k a o 4 u Q 8 q 9 D t h p q B 2 9 5 l C k i _ T 6 - M 1 4 9 t C v 9 z o D y s p q B 9 i j a 7 y q 3 B t j w _ B o y m p B m v J 3 6 k a o 7 s _ B s t i f l q v 0 C - n h B i x i f u 7 1 g C g 1 x B l i l a w k k I 1 _ u Z 7 o _ F t i h s C k h 0 V _ r g p B z 4 J m n s F k h 0 V 3 u 4 H i s 8 t C z l w 8 D z m q q B 4 x v R r z h f m 8 x R 8 8 q q B w 1 E 4 2 r r B t j x v G p t 6 N q n m a p l E t p x o C s s o D v 5 F q 4 8 - C u - q u C g D 9 7 E 4 q C 3 - p j D 1 i 1 V 5 m h r B _ 4 p D 5 k o 3 B g g n n E 0 v 8 D 3 - o s G x 7 9 J p t 9 F v u 1 1 F n l k u C j k o p F n _ i o D j - R 6 g x X 8 9 m - C 4 r r q B o m g 7 C m 4 z C j l k f 4 k o 3 B - 1 w _ B 4 h r 3 B 0 1 g f j 6 T 9 5 6 s I - p z E _ p 2 i D 8 z o l E m 8 z x B m 6 6 C m n 2 h F 7 q C m 4 i i F k 3 p - C 3 _ 2 M 5 q k 5 C 7 m t D 4 k o 3 B g n q p F 3 - V 3 - 2 l B p _ x n J - 7 y V i g r - C s t z - D z z 9 C 5 y y 2 C z v 5 i B h 1 9 4 C z 8 4 v G q 5 C i m 4 o C w y m a 9 t w o D s 3 i T 5 r v M 3 x y w B x g l 3 B p 8 n q B s P - 9 z d h 7 k - C 5 x v R 4 r r q B x 2 1 H 5 x y R z m q q B t 3 s 1 E 8 p o D i z 3 f r 1 4 - E q g p 3 B 0 s i J r k 7 u C h 0 s s D m 6 t 9 C 7 7 o 9 G o r h J y 4 r D 7 k 3 G _ p 9 i C s r 9 T j t 5 i C g i u B t _ 4 0 C 5 4 h j C o s n j C 2 3 7 d n y 8 o B 3 h r 3 B 9 r g U h g i s D 5 v n 1 K l v q H 7 0 n B v _ q x P x g 2 f s h m o C u u G _ r n o T o i w D 4 0 q k B k 7 1 i D u r - i C i x o L g 6 z x B - v 8 y F 7 o 4 K g 1 k 4 E r 3 7 J 6 0 2 s C t 6 7 i C 2 n u Z r l n y C g 5 k 9 G k 2 0 Y 3 u g E o 7 k z B 0 i - y M o j h a j t n c 2 x o 8 D y 6 s 8 D z p 7 W 7 z l L z _ q C o s 1 8 D 4 4 r 9 C 6 s k 9 B y k n X 9 _ 5 i C 8 1 9 i C n r x 9 C 8 W n z h k I q y 7 k B C - r i p E 9 o m 8 D z 6 p h C k m o B z v k E v 4 w r B s 8 l 2 D 1 q k - C p 3 6 I 9 t 3 r B - r r D q 0 9 T g 7 q 2 E 6 u 0 K 9 v 6 t B i _ v W u i q F u 0 _ I t v i c x s Z l s z h B - 4 u 8 D z 7 n P g _ F 3 t 6 j B g _ 0 p C Z _ t L 3 y J 0 2 x 5 B 6 9 j z F _ _ w k J p - l k B 2 9 o i E h p o F q o _ r B 5 0 R 7 7 g w B z u p 2 C u u x O t j x a 4 9 m F h g 3 5 K l w j i E l x C x l _ F u _ 4 N 9 p 0 v C l i 0 N z r t L l y s k D 8 z h 9 G g 8 _ C 0 1 3 g B h m 0 t E 0 m k J 2 1 v a z k t m C y 7 p M - j q 3 B k t i 0 D 6 t 6 Q k x i P j 1 y M 4 8 x - F q l - P 1 q i K g r q B k 3 n P g 0 5 l C r z y 4 B 5 y 4 m B g g f 8 l t s D _ 1 o 9 G s 9 1 T r _ 0 3 B 3 w 1 I 2 j p j C 8 v q 3 B u 0 y v C q 0 v U 0 u 6 r B i _ p 3 B k 3 4 x E w w 5 H g l r 8 D q x 2 v C _ 0 5 7 B 6 d j 2 9 P 4 - v D m l z x B r o 5 s B 8 p m s D 8 0 r j B 9 w B r v r 5 C p q s v C 5 t v 8 D 4 _ z B 4 r u P w 2 7 I 3 _ 3 s B - g - T u i 9 L w i q w B l z i b w 8 v 4 D _ r - c g z z K y t k p B u 2 y t E p 3 2 L _ 9 _ m B 7 n v 8 D 7 6 o F 8 o r u C 4 q J m k 6 l B m 5 v s D o _ j _ B g 4 h Q j 6 p G w 9 w D m 4 p J 5 h _ i C q p x 8 D h 8 j B m 1 1 1 D l p _ T 8 0 I r x x 5 F 7 j 7 s B _ 7 9 - E _ g - v C 4 h q j B v i 6 v C h 8 b o z s 4 D x n w 9 C 3 - 9 k B g 9 s g E u _ p h C l v g S 4 h r 3 B 8 4 Z 3 j g 1 B p l o s D 2 l z G z i w 9 B - j q 3 B x s - q D s v q J n - k C i 6 u j B 2 l u v C n n g Z y q n h E z 8 t V 9 i 2 6 B 6 2 D l j w t E 6 p 7 s B 3 n 9 g D k m n E _ u r j B - 4 W g 9 y 7 C n m z v C h _ z v C 4 h r 3 B 4 w 6 i C 6 5 4 5 B 6 z 7 H i j 5 D g o l e 9 4 w n G 9 3 8 o B 2 x 3 w B z l w 8 D s u q Y s l C 8 u X p v 2 5 G j t 5 i C p 3 x H 4 5 _ D g 2 7 B v z 9 e v u 5 H 6 3 r i B 8 g 5 K g q i E - v w W u 1 n i B o t I m 4 4 R p m j p B q i j N _ - l f 2 i l L v 0 i p B o 1 q C - j 0 a g h k p B & l t ; / r i n g & g t ; & l t ; / r p o l y g o n s & g t ; & l t ; r p o l y g o n s & g t ; & l t ; i d & g t ; 7 2 1 3 1 2 7 0 1 8 9 4 5 1 8 3 7 4 9 & l t ; / i d & g t ; & l t ; r i n g & g t ; u 4 s k h o 5 m r B 2 o s i B s 3 n B j 0 u v E 7 m x l B 0 o - E j 8 3 H g _ 8 T & l t ; / r i n g & g t ; & l t ; / r p o l y g o n s & g t ; & l t ; r p o l y g o n s & g t ; & l t ; i d & g t ; 7 2 1 3 1 2 7 4 6 5 6 2 1 7 8 2 5 3 2 & l t ; / i d & g t ; & l t ; r i n g & g t ; 8 k u z k z 6 - q B k h n L l F 7 z 3 R B 7 C 1 4 z S 6 u r J x p x R 3 8 p l B V & l t ; / r i n g & g t ; & l t ; / r p o l y g o n s & g t ; & l t ; / r l i s t & g t ; & l t ; b b o x & g t ; M U L T I P O I N T   ( ( 8 . 1 3 1 4 3 6 3 2 6 0 0 0 0 6   3 8 . 8 6 4 2 5 9 2 0 2 ) ,   ( 9 . 8 2 8 3 0 8 4 5 6 0 0 0 0 3   4 1 . 3 1 3 2 2 0 4 6 9 ) ) & l t ; / b b o x & g t ; & l t ; / r e n t r y v a l u e & g t ; & l t ; / r e n t r y & g t ; & l t ; r e n t r y & g t ; & l t ; r e n t r y k e y & g t ; & l t ; l a t & g t ; 4 5 . 5 6 3 0 7 6 0 2 & l t ; / l a t & g t ; & l t ; l o n & g t ; 8 . 5 5 3 7 7 8 6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1 7 3 4 0 3 0 8 8 4 8 6 4 1 & l t ; / i d & g t ; & l t ; r i n g & g t ; z y 1 0 q w 2 _ 0 B l s j 7 M 2 y w B k k t u X q 7 j q B 2 1 i D s v s 3 B 5 h u M v x o x G - m z 4 G u j r _ B 7 1 0 O 3 s 5 G 9 4 j X _ m 2 x B - q 6 C r q s p B 6 6 j Q 8 g 3 c g j g F l r 2 F r k 4 w C r 3 3 G 8 - i D _ 3 j Q s p t D 8 7 o g D i 2 9 L - n g H j h 2 E g y n o C m 9 o H p k y 5 B x s j N s g m m B y k u Y k 3 h _ B 0 j g B i p 7 Z m s g K 3 2 l 1 B 3 y 5 C 8 6 s l C t g 4 p B 6 j s M 9 6 r V m 0 4 5 G - 2 q g B i h l H i r 0 W 1 y o T 1 t 5 m B 8 3 q - D v l 2 e y g n 9 D h 0 x E i j v T i u z H k 2 _ 7 G s o 0 P 9 7 r H u o 5 o C r 9 q m F 2 v l 7 C _ l z E u g t m C w z j 8 B r z 4 L q u x W q 7 n 8 C p k i Q r x n 3 C z u l e g y 3 u F y r z l C g p s t C y 0 4 c g 8 0 1 H j i v b x l - 1 B 8 j 6 T v 6 u k J 6 q 0 p B 4 9 z l F l 6 w m C t t k j C 4 4 7 S r 5 9 J u n w i B 1 z 9 j B 7 2 w G - h u 3 B 1 6 4 T 7 o x a 2 r z E 2 0 _ n J h 3 i 6 Q _ x q 8 C x 4 t N u o j S 6 q x i E 5 o u 1 D 3 i l l E v l 2 t F 1 8 n O t j 1 t B 3 1 3 v B m m 7 a t 6 8 f x 2 n P 8 y - e z t u s E x 1 - b g r o d 4 9 u p B 9 8 n g C r x s K g 7 9 o B m n 9 c g m 1 Q - q 0 H p z 4 l M h l t 1 D 1 1 9 N - w 8 v E l i 1 c o 1 j Q h m s z F _ i i o D l l j o C k 8 y 0 B p n 6 v D j w r o D g - 9 x B r _ 4 F l 8 5 l B 5 _ n 2 E 7 2 x u E k 0 l 5 B 6 k r - E v i s 6 C 7 3 g f h w - u I r y k 7 R g 1 n 2 K o n 4 g C z - 5 z J l i 6 y D x 0 g 2 L l q x u I n j - 5 m B w m y 3 I w s 1 _ F k g s O 9 g 4 y E m 2 5 U p w x D h l k Y y 5 8 q D k w 7 l I o _ t M j r z B o 1 x b 4 1 h z B 3 w v 9 B 7 t s l D 0 v x y B z u y H - m q h B 0 h 1 p B g h 3 U n 3 _ 8 D - 4 q p B 3 t u L 4 k v F _ n 3 Z s r q 1 F - 6 k y F 4 7 u s B w u q t M _ n 8 d 6 - _ w C k i k 5 I r w 9 - W h k 5 u G n w k u E s g 5 Y t p 7 f r g 6 6 D z i s B r x 4 h B n g w l F 5 n j e w 9 j T r l k a 4 j p p F p z p 3 C z o r Z n p _ c 8 x 8 w B 2 8 8 8 B w p 5 r B h k s c h 1 p j B l 9 3 C i k s Z j g y N s m m m B p 8 k s B 2 u 5 k E z g 6 H j i i N s w m V q t h b v w h 9 F j 2 _ R w l l G j 4 p T 5 m 6 j D m h j m B v - q o B _ 2 3 9 C l 1 p - B i u 9 F 9 n z F g w 6 u B - 0 i p B 2 p 5 T h 3 2 O k 8 l E w h k N w q j T s 4 7 F z v 7 f t 6 o G h m k i D _ 6 u 3 C t z o 3 D w 6 _ u B j 8 z 2 B t x g F s _ 3 V r 9 w 9 B 2 7 v l E 6 j o q D z 9 8 C l v 9 s B u 1 s X 0 4 2 8 H t y h 4 T p 6 1 g K i p z h E i _ v w D g 1 2 h B h s y v F m 7 5 g I 3 8 9 E w s y w E 3 2 j k X k 7 m j B h 8 j 8 D 5 r 7 q B 4 g r e u 7 6 K g 6 _ E z u 9 l C - x k i E w 0 3 O 0 p _ m B 5 r - h B 0 h n x C v y u n B 2 j w 8 B 1 0 2 k F 5 v 8 m E t g s S 0 7 9 a 9 h v C p j r J 5 v s 5 B u 8 u z B u x p x F v s 3 I y p _ p B 3 g y F w 1 v E z 1 8 v C 8 l j I 9 7 z u B j x 0 Z z 9 8 E t 7 x C u 5 l D u y u M p r 3 K y l h N 0 6 s 5 D u k j X q h _ u E x z 5 M g y 6 W x w 0 - C p z 8 B 3 5 s C j i v M v 0 p 9 B w o r N - u m J 8 z 5 W l v l L g 5 w K l 8 h 4 B r p 8 x C l y 1 J n n p I 3 z n H 1 s k I 4 y 4 E 9 _ i H v o g M p 5 s C k o z z B x y x r C r v y b 6 _ o t F _ n 3 Y m 8 _ c w q j C h i q y B n 2 _ C j p n b 3 8 x N h 7 h L 6 l 4 L z g 1 4 B r 6 8 v B 6 g q Y 2 x 2 K u 4 5 y B q 3 m i D - s 4 t B g i _ I _ z s p D 6 3 6 f s 6 o f 7 w 3 Q k s p C n j 2 E 1 3 1 M n s 5 n B - 8 y L o q 5 Q g 2 0 G y k 4 S 9 0 g e z x 3 y B 7 9 z C r 3 2 y C 6 h w u B s - 0 3 B 6 0 l Z 2 q 9 K 3 - j X t - 6 Q l u N k 2 0 B j g q C 1 t n K 3 1 i B w t 7 I 1 k p Q 6 6 _ c 1 j y X j t 9 Y 9 y v Y _ 2 1 p B j o 7 C w n B z r D h 1 o O n 9 w U x 1 q Q i w k B r l l F x j - W v u 5 0 B q q G 2 8 N g l y B t l x Y 6 q o G 9 r n C y r 7 I 4 _ w C n s y H t l q j C 5 l l c k z 1 a n 7 6 n B s p j F 3 j 6 x C 0 j - S 6 1 u w B i p h F j u 4 Q o h 5 r B 6 y - F 7 x 9 I p m _ i B h m o O 8 g 8 e j k 2 T & l t ; / r i n g & g t ; & l t ; / r p o l y g o n s & g t ; & l t ; / r l i s t & g t ; & l t ; b b o x & g t ; M U L T I P O I N T   ( ( 8 . 3 1 0 5 2 3   4 5 . 2 9 1 9 8 0 5 ) ,   ( 8 . 8 4 1 7 7 1 1   4 5 . 8 7 7 1 7 7 9 ) ) & l t ; / b b o x & g t ; & l t ; / r e n t r y v a l u e & g t ; & l t ; / r e n t r y & g t ; & l t ; r e n t r y & g t ; & l t ; r e n t r y k e y & g t ; & l t ; l a t & g t ; 4 5 . 8 6 8 7 6 6 7 8 & l t ; / l a t & g t ; & l t ; l o n & g t ; 1 3 . 5 0 7 0 4 0 9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2 8 0 0 2 5 6 8 0 2 8 2 0 & l t ; / i d & g t ; & l t ; r i n g & g t ; 9 0 t v 4 1 l i - B 6 _ v F g 6 x D t 4 t C u o g B i 0 g G r g z E l z I 8 2 4 C i y g B 5 6 5 B p k v C 1 u w E & l t ; / r i n g & g t ; & l t ; / r p o l y g o n s & g t ; & l t ; r p o l y g o n s & g t ; & l t ; i d & g t ; 7 0 2 2 6 9 4 3 8 0 8 0 4 7 6 7 7 4 8 & l t ; / i d & g t ; & l t ; r i n g & g t ; - 3 4 p v _ _ i - B k 6 0 3 E i s x i B n x o j D 5 - r r C v v x u B m - r g B 8 t 5 Q x v t C w x s C m 0 i J p 2 y G 7 w g Q v 0 y G w 6 - F 4 - k D u t l D x 5 r I l - k H 4 p 4 J 4 x j H h 4 g E _ - x G 3 k t H n k W q h 5 C 0 x _ W j x q a 6 r x h B _ 8 k D 7 0 J q v - E k 6 1 C 4 n v T k 0 B & l t ; / r i n g & g t ; & l t ; / r p o l y g o n s & g t ; & l t ; r p o l y g o n s & g t ; & l t ; i d & g t ; 7 0 2 2 6 9 4 8 9 6 2 0 0 8 4 3 2 6 8 & l t ; / i d & g t ; & l t ; r i n g & g t ; 5 2 x u z _ 9 s - B p p h E 3 4 i B x t g C 9 n o B u 2 t B n x 5 B g 6 X 5 l C x 4 V y u I 7 z B 8 t p E u q n C g 8 U x _ 2 D u _ y B 5 2 2 D x 2 g C & l t ; / r i n g & g t ; & l t ; / r p o l y g o n s & g t ; & l t ; r p o l y g o n s & g t ; & l t ; i d & g t ; 7 0 2 2 6 9 5 0 3 3 6 3 9 7 9 6 7 4 0 & l t ; / i d & g t ; & l t ; r i n g & g t ; k t q 3 g 1 _ u - B g k 9 C o h g I 9 h k D - n j B h 7 0 E j C x g i C & l t ; / r i n g & g t ; & l t ; / r p o l y g o n s & g t ; & l t ; r p o l y g o n s & g t ; & l t ; i d & g t ; 7 0 2 2 7 1 8 5 7 0 0 6 0 5 7 8 8 2 3 & l t ; / i d & g t ; & l t ; r i n g & g t ; 4 q 6 l 0 x y v - B 5 o i G w 2 4 B u r e 9 k o B i m e 0 k j B r l 5 B v r m C 9 n z B 8 k e 8 z g E 0 t l D u 2 5 B 4 t V _ q 1 E z 3 L - 6 D 9 n P i v m C j 2 v S h 3 p F - j m D 1 g J 6 0 t C q i 5 G r z 9 H l q L u 9 - B n i j B 3 7 8 C 3 - m C 5 0 v P & l t ; / r i n g & g t ; & l t ; / r p o l y g o n s & g t ; & l t ; r p o l y g o n s & g t ; & l t ; i d & g t ; 7 0 2 2 7 1 8 5 7 0 0 6 0 5 7 8 8 2 4 & l t ; / i d & g t ; & l t ; r i n g & g t ; s k k h 0 3 6 v - B t 1 d z z 5 B y v 2 C m 2 p J 7 _ I r 8 w F 6 q v N r 0 k E z m 2 B _ 1 1 C 5 s P z j 6 C 9 m t B 6 k 1 D 1 7 E j 0 - E 2 y i B & l t ; / r i n g & g t ; & l t ; / r p o l y g o n s & g t ; & l t ; r p o l y g o n s & g t ; & l t ; i d & g t ; 7 0 2 2 7 1 8 7 0 7 4 9 9 5 3 2 2 9 2 & l t ; / i d & g t ; & l t ; r i n g & g t ; z 4 q y r m l z - B k 1 - B r h n M 7 u 5 B y i u C l 5 m C u s q F 9 g 3 D u k 3 D k 4 s B 8 y m D 7 g q E & l t ; / r i n g & g t ; & l t ; / r p o l y g o n s & g t ; & l t ; r p o l y g o n s & g t ; & l t ; i d & g t ; 7 0 2 2 7 3 9 8 0 4 3 7 8 8 9 0 2 4 9 & l t ; / i d & g t ; & l t ; r i n g & g t ; 2 j z o t 7 x g - B w q C j _ B j z l h B r r 7 s B 8 k r X _ 5 6 H 0 x r C 3 4 t J q i 6 C k o p K m 9 M 3 x 4 S 8 o 5 B u 3 v E 4 9 s O l r 7 T h z n D 7 5 o K 6 7 9 V q 1 x G j 8 v F 8 g 1 B & l t ; / r i n g & g t ; & l t ; / r p o l y g o n s & g t ; & l t ; r p o l y g o n s & g t ; & l t ; i d & g t ; 7 0 2 2 7 4 2 0 0 3 4 0 2 1 4 5 7 9 9 & l t ; / i d & g t ; & l t ; r i n g & g t ; 0 u j p y h i s - B u 9 5 F j 1 h G _ z l L 6 - 5 I j y g E j 6 p N - 8 R 6 t g G n i g C w z - E 1 l O y q v D o s u I v - g S y n t B k 8 0 B q 2 d z 9 4 Q k l 8 H y s 5 J r m o F n 5 - C u p h G 6 - i J l _ D _ - 5 L y x u K 8 8 s O r i w B 8 - p C h z y C j r u F 6 x j C m z v F 3 t t C z g x N v 7 m B I y v g G o n - E t 4 t F m m 4 J k r g B r o g M q r w F p o n L h 8 g G o i v F v k 5 B v k 7 U o q v F 5 5 4 B 9 1 w N g 0 o C s h p G t t l D t w 5 C 5 _ v F w 8 k H 9 k o L k y z D o g s O u g 5 C 3 v 8 S m _ 9 j B v y h M z _ w 5 B r 8 1 h B r s q R r p S u w P j p M j L y h 5 H u v z D 8 g 5 B y v g B t 2 k P m o g K t g t r F 9 L j 9 q F t t p Z - 7 h b m w m K i x t G _ z O h z 2 K 8 w p X j p r O l x v D m m 4 c u x _ O i v g f 5 h 0 B 3 w x S 3 1 i B 8 3 s I k - g E 8 v 4 G 5 1 i I k 9 7 C p _ j l B 8 E 6 i o D u 7 7 C 0 6 x P 3 8 x H 1 l g 1 B y p n L & l t ; / r i n g & g t ; & l t ; / r p o l y g o n s & g t ; & l t ; r p o l y g o n s & g t ; & l t ; i d & g t ; 7 0 2 2 7 4 2 0 0 3 4 0 2 1 4 5 8 0 0 & l t ; / i d & g t ; & l t ; r i n g & g t ; p 5 n _ 3 z 5 q - B 4 h z C 9 g Y 4 - h C 5 l l F u v 3 S 6 - h B 4 8 x H _ _ t C 2 5 y B v h 6 J h i h G q l 5 B w u q e p z 6 o B 9 m o a v 1 p H & l t ; / r i n g & g t ; & l t ; / r p o l y g o n s & g t ; & l t ; r p o l y g o n s & g t ; & l t ; i d & g t ; 7 0 2 2 7 4 2 1 0 6 4 8 1 3 6 0 9 0 0 & l t ; / i d & g t ; & l t ; r i n g & g t ; n 3 6 t u v r s - B 3 _ 6 Q w 0 r F 0 M y w O 6 7 r B o z N - r l C o 2 B 5 W 3 r k C 6 - G m i w D 9 5 F k 0 - H p o m L j z x k B & l t ; / r i n g & g t ; & l t ; / r p o l y g o n s & g t ; & l t ; r p o l y g o n s & g t ; & l t ; i d & g t ; 7 0 2 2 7 6 5 5 0 5 4 6 3 1 8 9 5 1 1 & l t ; / i d & g t ; & l t ; r i n g & g t ; s g 4 7 k _ 0 t - B 5 _ 6 B 4 t n B 7 x z g B l - g U 5 6 x P j s _ O o t u C t p B 3 4 3 B i 2 k I 9 q y B z x Z y 5 d - 9 u C y l z B l 9 5 B 9 n y B u n q E p 8 - B 0 k t B v 1 1 F s q h F 4 h E r 8 K r z B o S j m 7 B n i z h B 4 3 1 Q z 0 6 Y g 9 1 K s l - F 1 i c 5 s l G 2 i h E 0 2 i C y 0 n D h o q E w 1 k D w k M & l t ; / r i n g & g t ; & l t ; / r p o l y g o n s & g t ; & l t ; r p o l y g o n s & g t ; & l t ; i d & g t ; 7 0 2 2 7 6 5 5 0 5 4 6 3 1 8 9 5 1 2 & l t ; / i d & g t ; & l t ; r i n g & g t ; s u 7 t r i g u - B k q i E 2 6 g C s l S q 2 - B v r o B s o 1 F z y y B 3 _ k M i l 0 E v g v D 9 x Z n i p I u t j K i o j x B & l t ; / r i n g & g t ; & l t ; / r p o l y g o n s & g t ; & l t ; r p o l y g o n s & g t ; & l t ; i d & g t ; 7 0 2 2 7 6 5 5 3 9 8 2 2 9 2 7 8 8 2 & l t ; / i d & g t ; & l t ; r i n g & g t ; u _ 1 1 k w n w - B h z q F _ r n B 1 v 2 D t w - B l x 7 I 5 _ r E q k o B r u 3 N m v 0 E 2 3 p N j 8 x H 4 h n L & l t ; / r i n g & g t ; & l t ; / r p o l y g o n s & g t ; & l t ; r p o l y g o n s & g t ; & l t ; i d & g t ; 7 0 2 2 7 6 5 5 3 9 8 2 2 9 2 7 8 8 3 & l t ; / i d & g t ; & l t ; r i n g & g t ; 5 y j _ w 9 n w - B 7 r q F 0 4 q E j 2 l H v 2 7 T 4 n t C & l t ; / r i n g & g t ; & l t ; / r p o l y g o n s & g t ; & l t ; r p o l y g o n s & g t ; & l t ; i d & g t ; 7 0 2 2 7 6 5 5 3 9 8 2 2 9 2 7 8 8 4 & l t ; / i d & g t ; & l t ; r i n g & g t ; i 9 g 9 x y t w - B z k - E 6 v l D m 3 t C g h g C & l t ; / r i n g & g t ; & l t ; / r p o l y g o n s & g t ; & l t ; r p o l y g o n s & g t ; & l t ; i d & g t ; 7 0 2 2 7 6 5 6 4 2 9 0 2 1 4 2 9 8 0 & l t ; / i d & g t ; & l t ; r i n g & g t ; 0 5 0 3 1 l p w - B 7 l r J r g u D 8 w z B u r e 5 o g C r i _ C r w s G g 5 - F z n 9 C q 2 s B x 1 w P 0 h 4 D k I 2 9 u Q u u r O 4 6 d y u i B k u F x j x C & l t ; / r i n g & g t ; & l t ; / r p o l y g o n s & g t ; & l t ; r p o l y g o n s & g t ; & l t ; i d & g t ; 7 0 2 2 7 7 6 0 1 9 5 4 3 1 3 0 1 1 7 & l t ; / i d & g t ; & l t ; r i n g & g t ; n 9 _ g p q w l g C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x t n 7 C y s m P o n 6 K 0 u g n B 5 k 1 O 2 7 k k B u u t 1 C u p p 8 D n 7 m c j 7 7 2 B 5 l N 8 u C n g 5 d z t p F 7 r g Z 2 v r y F x 5 q i B s 6 o O m j l I t i w g I m n z H i 9 _ i B j 2 q X x t u h B k 7 0 4 F m i t G 8 x k M q 2 4 Z 2 8 l u F k h 5 I v u k a l v v p B 1 6 l 0 G x l B 5 k 2 g P _ m r 8 D j r 1 2 D 8 s _ Y 8 r x t D x t 9 m C w j q P 6 y t z M 6 o x j B q s m M 6 7 u N m 6 M i w k _ B _ 3 q I i j p O i 6 0 m B w u q p E y u Q o q j W 8 q 6 9 D q g r b x 2 Q 0 x o O l 6 n 9 D q y r - C t t r v B l s - z B w g 1 i G u r D r v z k B j l l 4 I p 8 i q B 3 5 p o C w i o 8 E 8 7 i t B _ 0 1 o C s p X i - 2 Q u - l g D 4 4 k v H o 9 I l l k 6 D v x y h C z g g 1 C h z 4 g E p g 3 M s k 7 d m _ B q k 6 t F s q 9 j D m u 4 i C m g j B j g m L u 2 _ I o w 4 n G s 7 4 h B u y 1 r B y 8 t S r 0 o v B - 4 z w B z l y R u q 1 m E m p v 3 B 4 h 6 6 C r 8 7 9 C 5 6 p a u 5 8 e 9 G l Q 5 9 _ J h p w G - 2 t k B q 0 r M q p x y G 6 6 o t B i v i 3 B 8 1 4 9 C 2 z h C _ 1 m a u 4 7 0 F q x S 9 w x y B g t 5 p C j 7 4 - B r p b - w 5 R 9 5 w 4 B n 7 x R 6 2 v y B m 0 n 8 C 3 v p p B n _ p R _ 1 l u D n 2 p v H k 5 J v q 2 L 0 3 u C s q n j B j s q v C r 2 n v B 9 k y J l 5 z j B - u i O v v 7 w D g w x n B k 2 g L j r t x B o w l i E k 0 Q 2 l t 6 B 1 _ q 5 D 2 2 n j H y t 2 B w 5 p d z i - n B 2 l 0 p J 3 7 z n C 8 7 9 j D n 0 x 0 E 2 s p B q l 2 b 3 z 0 f 3 s 4 k H x _ x t B 1 o - B h 6 w y D g o 0 c 6 l 4 s K r z _ 1 B t j o _ E q 2 - n B i y h W 0 W 8 k _ n I h t o K g 5 7 d i - 0 M s i s o B m 9 w C m 9 6 i B v q _ u E j 1 1 y P q _ a l z h 4 D n l p I q r x m M x x g D t 9 v Z j 0 l M 5 t 2 m F s i - o B 3 x t 7 D v 6 4 z L - 5 t 5 B g 4 g O 0 m j F 8 8 o j I x n o _ B w k 4 U 4 x 2 B 4 t 6 3 C 7 0 n o F i g w z C x r y l D l i n h B p g z 8 E x 8 r Q 7 9 n C 2 5 i D i s 0 9 B o z o v C r m - j D 3 5 x s C y o c o 4 n r C v t i i E 4 y D 5 6 L i 7 w o B 9 p 5 4 C x _ 0 z B w v 7 h B q r K j _ n 1 B 8 g n P s w S w t 5 H g z z l G z - 9 8 N h 2 w C j w 4 o B z s Y t 7 8 c 8 m 1 N y q h Y n u g F _ 5 g B 3 j 2 O _ 6 y I v - _ U p Z h p o K k p 5 _ B m r w L 7 v u i E h p n H w i y E 5 7 w r B z s 8 l C 2 g g s B 6 v w S s 1 h G k g x p B 5 i n 4 B z 8 k w C _ k 2 Q 0 u p a s k g 1 C q 7 l R 8 - w Q 6 x k s B v 4 8 G j 7 N - z z j B 5 p B v r B z 3 7 E k 7 p F s r 4 s D m p n k B 5 r k R s v 8 H p 7 n V 6 k h d n 8 k D t x i Q m 9 k F t g 4 e _ m 8 a 2 u s D v v 6 6 C u 2 r 2 C s w 6 y C w u x n B 4 v x H g 0 W k 5 j 7 D z y F 2 q o c 1 j w n Q 7 i u g C i l r G 5 8 p G 0 r w r L 0 m k E x 7 u l B 9 v y 5 C 2 1 q E r k 7 C 3 m - g F 9 w 0 G h 5 6 J j q j T p 3 o J 9 k 7 i B - B o y - z I g 7 p C _ t p V s v q 8 E 0 m i 1 D m 9 7 r C q 2 r i B 3 y u X 8 - x k D g z - D j l 8 9 C j v 7 v C - i G 4 q p j B 4 3 - 3 C 9 8 r h B x q Q 3 m m B n 4 h O w 4 - K z 3 t E v s h E w k 7 L 4 i 5 J 2 s p L k 5 h O g i _ M i 0 5 9 G o 0 g g B 9 7 t i D m l 8 7 B 2 s - c w y s B p 9 8 B x w t L h - 5 - B t o j L 3 k 0 f m h z 1 B g w 8 E k v i p B n 2 g 9 B k z 8 M 9 i v H x 5 9 - B h 3 q o D n 7 n P r 9 h H 8 l l T 4 z 6 h B m _ j C r z y - K g 1 j m E i 5 l 2 H 0 p q v C y g w v B k x 2 T u g 6 o D r x X z i r I w x e i r 0 u C y - t P 2 t m y B 6 _ 0 4 B u u - D v i g Z k 7 0 t D - o 6 L y 0 j r C m 4 q M z r w D 6 6 m l B z l 0 N 5 _ 9 i B t 3 2 6 E g n z o B t g I 2 x o H 3 l t O w 0 g a u k z n C 1 4 q _ I j 7 9 B 8 i 6 K q j 5 N 3 x 9 O v 7 1 O 4 k 5 j B z r 3 G g z 1 F h w Q x - n N z i v m B - r z e 1 s 6 6 D j p s E x 3 q N s l 5 J - 2 0 J - 2 9 U g t q L p m 8 P w z k 4 B y n n C _ 8 6 j D r z - n G l m 5 Q i i 7 b 3 8 3 t E g 8 i c t 3 2 B 8 z 8 U y i s W 1 m 0 S z - 2 N y p t C 7 t 4 K 4 m 5 S w m 3 p B o 0 s f t 4 n _ C p m q X u i n E q l Q 3 0 p G i - i L 5 1 k l D j l j G q 6 k p B g k u K u s 1 p B k y L n 7 4 w B h m _ T j u _ - B i 9 m C 8 6 h z C 4 0 x u C k v 6 _ C - g 8 3 D 9 r v 8 B _ n s K q r r i G 0 1 5 Q n v y m B o 1 y N - j - R m q 1 M u k 5 B q z n I l 5 p 6 C n m x 7 E - w j J m r j Z w n g R p 4 q a m 7 v F h z 3 0 B x g w B z p y _ B 2 h 4 B 1 t 6 M z g x N x 6 5 s B x s _ E 6 t g G r u h E 7 m u K p z l Y r t 5 B 0 s t o B t m - L s - - T 3 y K t l n B j 1 8 T j z k B 4 Y k w u I 1 z _ E 1 l z D h x h E 9 u 3 J 8 x O 8 j - F o g 6 J j z z D - - i C u k y G j i m P x y 4 M i t w F i h - L l g - E m 3 k H x m s O k p 6 B 9 l T 4 z m L k 8 v F 0 9 y D j 6 - L - T 1 s w D u 1 8 V 4 l g B z q o B r j 5 H m j h G k g h X 5 x k H 0 l z D p t j C m w z G o p - F 1 r O i 7 w N 4 _ 5 C w _ y D _ z i E 1 h t I v i h S l y _ F u h i J j j 4 H v z n B n _ 4 B s t O p z w B 1 s - L o y u C g 9 5 C s v u E r l 7 U u g u C 4 m h G x r t I 8 4 Q 4 3 6 D v m m H 8 s m I 9 B m 7 5 C m x s C 4 4 D 7 j 6 J 2 j m D - g h E q 3 3 G j z r E w g h R 2 4 0 D o - l D p q 3 H n 8 i J y o 6 C 8 k 5 C m 8 4 H 0 u t C t - y D p l y G i k v F _ n j C o 6 k D 8 u K m - Y u E p 8 x N y t P 1 n u B l v 5 B g 0 - R q - 5 C h 3 D 1 5 5 H 7 x 5 B y w 0 h B q 6 w E x 0 7 U 3 6 y G 5 g M 0 p r J q m l D v 4 g G 1 q 5 B x 6 4 M o - l D 9 l T 8 1 r F o q V l 8 g B 6 h l H x j j C 4 s 3 F u E i 9 n H 1 9 v E 3 1 t C y m g F l x o Z h l i J 8 l h G m g - L p p 5 C 8 l h G o 8 u K _ z i E q i 6 C y r y G v - v E 5 3 B s x k D 0 k r O l u t I z _ t C m p z D 6 5 h Q s 2 j B 6 0 s B s x g B r g g R 0 _ w B p o x G _ z p R u k J s q h G n 8 x N q x - R i s 6 E r o b j 0 o P y t - L _ 0 h J 5 1 w E x v 0 B p _ n C o t r r B q y 3 M x 2 v E r k 4 J v g 0 P 7 h B i 0 1 n B _ s u C p o s O 1 7 l L 5 o i G z h y N y x n B n 3 q B r l 5 F r q h M u 5 5 C h u 5 H 9 8 n L - 8 h J m 7 5 C k v y G m 1 s I x i o B 6 i - L l h s O m 1 s I s m m L k 4 z N _ s h J 0 5 Z 6 0 B l o 2 M i 4 j C v w 7 S x 0 i Q 2 u h J 2 0 o C u - 4 J r i q E x r 0 F 6 x d 2 u r E i z l H - k z B g v r G 4 q l k C i g 6 E 5 1 u M g 0 8 V k 6 2 K t g - E v n - B z 7 s G k t 1 F r 2 Z r r d j - m C o u K s j F 5 o 9 C y l m C p k u C 7 t m C 5 _ 9 C m 1 Z 4 q n B 1 0 R x - v D x 4 e o u R 0 4 g E 3 1 i B z _ 3 D 8 w t D 3 v O z h q k B M 0 o t D _ 9 g E u r 6 B 8 6 Q n q y C k _ E j 4 j B s i g F t 8 9 C - 0 2 F z o q G y g 5 B l 4 - B h 9 4 B 5 s 3 D h t k H i t n L - m k D 7 i m D g 7 3 D o r n L y g 5 B h 8 3 C v x C v g 9 C _ 6 u C 1 _ _ E j k 5 G 1 x n C u i 5 D 6 p 0 E k l l D j r k B 1 g r B v q i B x s n B g 6 t B 9 h w P n 3 n B m 9 s I j 2 p R z p 9 O g 6 7 D u o w E 2 v p X 8 j 0 E q 1 v D 6 q n M y 0 2 G 5 h 1 F z u _ E g 6 g Y o j s C g 5 c i I 8 m - O 8 j 0 E 0 x l D j 6 M o h 8 D m j z B l 1 3 G 1 0 t B 5 y _ g B 9 s B w z n Q 9 z r F 4 6 d n q i B s u J u w _ F p 1 D 3 Y i r l V 1 z j C - 7 8 C p u s L v u g S 0 m S m m q - D y q k E y r t 4 E j n 9 L 2 _ n S s 0 p J n 2 m H 3 4 V x 6 d 9 4 m D o - u D y 3 6 I k q v j B u w j G g g 3 Y x u 3 D v p 5 6 B r m - E _ s 1 E 9 y m D 7 q o B 2 x t G 3 s 5 N 7 B v 0 q C i 2 G j m u D 4 t L q w g H 2 8 h Z v 8 z H y w p N k w 3 i B z r o O 7 t 0 j F 3 v u 9 B l q 7 8 C _ n u p D p 1 - H s - X 3 2 - I i z n B r g - o B _ s 4 D s x - G k w o B p 5 l H v o o B 2 l v T 0 m m D y n z K u w 6 I 9 p v C 6 t 9 C k _ m x B 6 u u K - 0 E y y q I h g - L - _ 6 k B p t q U w l 3 B r 0 j K - v 0 E r i x C 1 j 8 C s u - T j g r j B k r J 3 9 x j C 6 u l J x w k B z - g I - w z N u g i h B y w E q 7 2 L m o x C 3 4 9 G 4 h u n C j m g C 1 6 m m B m o t D q i 3 F 1 g l d i n x U x 0 5 L m t r G k l 6 _ B z 8 r R g x g 6 C r m - E l 9 _ M o s j N h j 1 F - 2 g D w i 5 E t n k C q 9 s G y j t B p z n J y p 3 E 8 - 5 J t p u B n p n G h - 5 H n s x M q s 6 F 5 4 5 G h t l L i v y t E t y 6 N 7 x t j B s h n 2 E q k 6 C n q l h B 8 m z l B i j 2 Q z 8 _ y C l u 4 O - s z 8 E _ x j 4 B 0 2 H w s v D - 8 4 G 5 _ y v C g 3 u s D h r 5 R 1 v r n K 2 i n l C g g k 1 B h l 6 9 O y 5 M n j p L h i 6 h G q v o 7 E k u 7 I i m 5 C h v k E l h g F 6 o D v 1 l O r h q S m 7 l 3 B l 7 0 x B t 2 o 9 B q y i _ I 0 w f m 5 v I y p 7 F 9 l m E s 7 7 C t v Q 1 p y 0 B l x o P g 2 m f o h B 3 8 O r z t C v y G g h j u B h 7 4 s B 9 s 7 T q 6 u M 1 r _ E g s n P 5 o 7 N _ s u M z h _ a p 1 - E t r 9 T v 0 l L 6 q 9 F 1 r i E q - k E 8 v 1 O i m 3 L p 4 p X q w 5 l C B h B 7 p - K n 4 g K 8 l p q B 8 0 p P _ 9 y l B g r n L 8 g B s i B k n 5 I w l u M n 9 6 I v n 4 Q o x m P w t x D u s t l B j 4 _ J y 5 g h D j l s V t 2 S s r _ x E z 9 r p G o s w B g s n P 7 o p q B 3 o k 3 B y _ 3 Q j 9 3 M g w 0 F - 4 - l C 3 4 5 s B 6 j o P o 2 q B 1 q 7 R q 4 k L w l j Z q 1 p X q n u N l s L o o 3 Q q g 5 I i 2 l h B 6 q - E w 8 8 T u i u D k i 1 y B x 1 e m 5 y 8 B 7 5 b v 6 y 5 F j k 1 R 4 w i N j o h i J q t 6 O 8 p y h L l p m F _ y _ v H & l t ; / r i n g & g t ; & l t ; / r p o l y g o n s & g t ; & l t ; / r l i s t & g t ; & l t ; b b o x & g t ; M U L T I P O I N T   ( ( 1 2 . 3 1 9 4 9 0 0 0 0 0 0 0 1   4 5 . 5 7 8 9 0 1 ) ,   ( 1 3 . 9 0 9 2 1 1 0 0 0 0 0 0 1   4 6 . 6 5 0 7 3 3 ) ) & l t ; / b b o x & g t ; & l t ; / r e n t r y v a l u e & g t ; & l t ; / r e n t r y & g t ; & l t ; r e n t r y & g t ; & l t ; r e n t r y k e y & g t ; & l t ; l a t & g t ; 3 7 . 8 6 8 2 7 8 5 & l t ; / l a t & g t ; & l t ; l o n & g t ; 1 3 . 5 8 7 5 1 2 0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4 3 9 2 0 8 1 4 4 7 3 2 1 8 & l t ; / i d & g t ; & l t ; r i n g & g t ; t 6 3 0 g v 3 8 u B x 8 8 h B - p 9 3 H 9 1 1 n D q p b n z o 6 H w n p L w l n p C w v x 6 B - - t w B 1 k t Q j k y z C j l l a u j x Z & l t ; / r i n g & g t ; & l t ; / r p o l y g o n s & g t ; & l t ; r p o l y g o n s & g t ; & l t ; i d & g t ; 7 2 1 9 7 0 7 7 6 9 2 4 5 4 0 1 0 9 0 & l t ; / i d & g t ; & l t ; r i n g & g t ; 8 l q 2 s l x k w B g _ 9 L r 3 1 G k k _ G t i z L & l t ; / r i n g & g t ; & l t ; / r p o l y g o n s & g t ; & l t ; r p o l y g o n s & g t ; & l t ; i d & g t ; 7 2 1 9 7 2 2 0 9 7 2 5 6 3 0 0 5 5 0 & l t ; / i d & g t ; & l t ; r i n g & g t ; z 8 4 8 5 0 1 9 w B g w h X 6 k _ 3 C 3 0 h F v i i _ C r 5 y j B p 3 8 B w 4 n B l u r N n w m H k h v 1 B 0 n w I m j 5 8 G m 9 x 9 P n m 1 O n j j - E 9 q u C q h r a 5 m 0 N v 0 3 a 8 6 r 7 B i x 5 b & l t ; / r i n g & g t ; & l t ; / r p o l y g o n s & g t ; & l t ; r p o l y g o n s & g t ; & l t ; i d & g t ; 7 3 2 9 2 6 0 0 8 4 1 8 0 0 2 5 3 4 5 & l t ; / i d & g t ; & l t ; r i n g & g t ; m k 8 p 3 4 4 j v B y q w Z n g g i E v y s 9 D w 2 i p B n _ t I g 9 h 4 E 7 w n 1 E v j j s D z k j t J r 5 i Z g q 8 J o t j 7 B _ g z K p l l x B 9 o 3 O t i 2 - B 2 i x g C j q 6 v E z x p u B w j 8 E n n v b n s r E y 9 6 H h 1 p m C 2 p 8 b x q v F v r u s B y 4 k s B q m z s C x 2 1 Y v v z 6 B 5 q w g C g j k h C h i _ g E v 8 g t C m m s i B m r q z C 7 g 6 H y k l j B p 5 n y D x r n W k h 7 V z v 8 h r B t - o L w 3 i 7 C z 0 s z E w z - w F u 6 0 2 B 0 9 8 6 B 4 t t i B r t l 5 F o n u p D 8 - n 0 F z t s T _ 1 g 4 F u 9 9 - E 3 3 r W z i o P z w h 2 C g v s i K 1 u q 6 B y 8 _ x E x x x 8 F g j 1 n B 0 t y 9 B 6 o i q H 5 0 h g K 8 n y 7 C 8 n 6 0 B 9 9 _ V i n r v I _ 1 z u D w j h 2 B - k x l D i 2 r - B t v _ u C j w 7 P 5 8 t x C w 8 o M l p m c x r i l B w 7 8 n B 0 g r s C p x h z G o j 8 o B w m 9 E 7 3 3 o D 0 8 y 2 C - 1 r 9 B n n i r B r y z N 5 8 2 T i h 9 Z o 4 w D k g m Q 5 0 6 J 6 5 p v G q 1 9 h F h 8 v L s p 0 d 9 p u I 8 6 m k B 8 - i M h r 3 K 6 h 6 P u x 9 S u p o S u z 2 Q s 6 l D y _ k I m - 5 B h p k Q t p y C 1 m y G y 9 5 F z w w D 3 m h M 4 s 5 L 8 i p I i 6 r E z w 0 p B 4 j v p B q 5 3 D n p l I 9 4 1 1 D n 9 7 K g p h H 0 t r O 5 p t P 4 0 i 0 D w s - H i - 8 M l v 1 H g 0 u g B 1 1 o F 2 p 1 3 L y m x t E i j x s D 0 r g N u r p u E - j 1 r B y i q 5 G v r u S h t 7 d q i v 7 D 5 t s n G s t 8 q B u j u p D 7 7 p Z 8 p 5 6 D v 9 5 m B 7 9 - x J r g x c g r q z D i n 3 4 D x 1 v v D 4 v 6 8 B - z 1 c y t 9 o B w 3 r x D j u v U z w s E p w 8 r B v p t h B 9 r o T v 7 v t F l o n h B 5 g 5 p C g z j h C t k q W i z 1 3 B g n u S g 5 s l B 1 l r Q z v p g B 4 i x 4 C 1 3 h n V 0 - 1 g I 3 4 i 1 D y 6 u a 9 z _ P i m o n C m 8 - T u w _ m E s p 2 p O o v j l E _ t j q B 8 4 _ N h x 4 w G o m q H 6 n z c 9 o h j D 0 4 z w B 5 h 6 T s y o i F 2 1 t T v u 8 3 D _ h 6 D o j w o G 3 x t k R n r s x D h j 0 p E 0 _ o 3 W h 5 o 3 B h z z U 0 l x Q m 1 9 5 C y j 0 t B p j i J 9 x F 1 k x C p 3 _ W - g - 2 B p 0 0 R - 6 k d p 2 g 6 B i 7 6 g C s o 0 N 7 y l 4 B s 1 i 5 D _ r x V m _ h Y s k 2 m C 2 u y 4 C - 9 8 6 D 0 1 k h I _ _ 2 E v i 5 f w m 5 h C 9 v r 8 D z j 2 - E l 6 1 0 E 6 _ p q H s i n p B p 3 6 y F 3 p u s E - - t i B 1 o 8 U n x 8 o C w h w Q 9 6 q 2 B k g 1 4 D j z l F m - 9 e y r 4 9 B p 3 m q D - 6 t 3 B 3 2 s m B 7 j o q C 7 5 v 3 G t v - z E z k u Y q u 1 - B n 1 n k I l p x p D m t 5 H 1 9 l O - 5 8 S z i 0 o K 6 s 2 t J j p v 9 K p l v 7 D q 7 y 3 D y 6 - o F x 2 q k F n k 2 H w t 5 P p m 9 Q _ j o K 7 1 r E k 4 l F s t y B - 5 9 D h i k G 4 o 7 B x o 8 G u k u O p n - t C j 4 _ c 6 s - O 1 _ q C h p w G l o m i D 7 2 l 6 B 2 w 6 V 8 7 x h B g q 9 E j y m L 5 q x L s p 2 I 0 7 h U h y 7 M _ 3 4 h B i 7 x N m q n N k 1 n 3 B z k l r B n 1 7 E x h _ 9 I g u q k n D 5 - 8 9 9 B - x n j E 2 0 h 6 B s s z 7 Q 5 w 1 O 9 o l h B 3 y s Y y 2 9 k K p o m D l 4 x B 9 6 - G n 4 v D t y g E 3 z i q B 8 z o 1 G 9 q 8 7 C 8 5 4 0 E w v h 7 D q j B u z D 7 i H - _ 4 W g 0 r I 6 u y T z 5 _ B j 4 1 F 4 2 h D 8 z y P p _ m B l g y N x l 6 R 1 q z O h l x h B j 5 7 w D m x 2 6 D z 7 p V 3 k 6 B 2 k - g C j 3 v 2 B x g o x B 6 9 9 k B 0 7 2 j C k l v u C 4 1 v P 4 w r v M g 1 g o I _ k r g B - u y L z 6 0 I j q v E 5 n s j B 5 k u u B u 8 p r D i r q E r z k F 0 1 r K k m k K 8 2 z P x u s 9 C o p q x L y 6 1 k P _ 0 q 7 F _ _ h p C 4 x z S 2 p g 9 C p 5 k D 9 y q o B n j 3 K j 8 u 9 B n r 3 E 0 9 j J s - 0 L 6 k 0 l C s 8 _ F 9 i 6 B o - k X x _ p M 5 v s T i 8 t d u j t R 1 k - s B _ 4 g n U w o _ K 2 r - F 4 p 5 k C 9 2 z L 1 7 6 I k o m x C 7 q 0 1 J s o h _ U z u q j B 4 n x z C y w j w D 5 - 7 o D 6 - w Y u h 3 h K 6 v 3 g L 0 t p F g 3 v N 7 t - K 1 3 w r B u x z d 2 s v H 8 w 0 O j 5 6 K m 3 w U k 1 o M 2 l k N 5 k n G p r p D o 7 9 L 2 n - k B 7 1 l G p - v C 7 - o C g _ h G n p 0 C 9 7 v D k 3 m 3 B y w j 7 B q l s D 5 8 w J o 7 w D 1 v 4 T h z p O q w u B q h m L l q 5 C m x 8 r C k 4 8 x E z 8 k F x - 1 P k q _ L 7 i y G s 7 5 G o r z E g l 2 o B 6 m 3 K r j 7 J z 3 j z I 2 g x O o l q j B j 5 z 4 B t x s _ D m _ x H m g t f j z 9 C w w y H 0 7 q C t y _ R o 8 8 0 D 3 r q W 2 n g X j 6 3 2 B 3 s t I 3 6 4 j B y 0 r H j n k c 1 x w I h 3 l n F j t - Z 0 j x 6 B 2 4 h 2 C w 0 1 x G 4 5 n U 5 m 3 W 8 j s n D n - q F 0 - u L i w 8 O 6 o - V p k u b 1 w k Q m q 7 E y 2 0 4 B p t _ H 3 o r B g r 6 C l 5 8 F 0 0 m E u t 4 t B r 5 i L - - k t B 4 8 q q E v r l k V r u 7 o N _ v 3 r H g - j _ C 1 2 i Z u 8 l 7 B k 1 0 G - t x 2 C g u i 6 B q q 8 Q j 1 o E i - r J k q s J o w 5 D o m _ Z h g 1 F t x w M 6 n 8 D o 4 0 j H v u 1 Z x 2 8 2 G z g v 4 E - k n L n n w G p u y B 7 4 3 g C 8 l g Y 6 q - E 4 l k M 2 k 4 L 1 u o Y 8 l o Q 5 o l Z i o t Z 5 z 3 H p g t L u j 5 U 6 5 1 t B 1 t h r C k s 3 w B n z _ c n m 9 5 B j 4 k g L 6 o - m E g r v 9 B 6 7 r m F q m 1 V 2 w 4 t g B m y g N _ 1 _ o C i 3 _ C 9 u t D g k w o E 7 t j 7 V o y v V 2 y t F x w y J 4 o j i B m i h 6 P 4 7 2 p C 6 i 3 h C v n 9 l B z 6 - I n y 2 i B 8 z 3 W 5 m 8 g B 1 l v D z 0 1 5 D p 2 j h B 4 g _ T r r _ k B p s p I 3 n y M g i m N z 0 g 7 H 2 u 6 4 B w q y 8 C 1 0 q H - i x U w u j L 1 h 2 d 3 o m j B 7 o 3 S 9 4 o - D 5 7 w y B m 1 o l C 1 x x _ C 3 5 9 t D w 6 z F z u 2 M 3 1 i l F j 4 6 k C s q 6 u J h z h P s 0 l t D 7 l l T m 0 l G j v r G j l x X s 0 p E j u n 5 B k 0 w Q n _ 7 _ B - t k 8 D y 5 u l B p w m 7 B 2 l r C k y h L s r 4 J t p j L n v r i B _ v s R g 5 o E 3 i 6 Q z r i B h 0 9 G w 7 q M _ n 9 U h m - b 5 j k G 7 t i D 0 9 0 5 C o _ - n B i v 7 M z p 2 U 7 j x g B x 7 - G x _ i G 9 s o m D p x o R v x 7 D s q z R p o j N u r z G 2 r 8 n B p 3 h v C v 8 7 V 7 v 4 O r z i C g 9 k C o q 6 K 8 s 9 O v i g Z o 2 5 2 B j 1 y 9 F k w n v B w z h l B 8 3 x t H j n 5 N o p r j B h 7 o j B x 5 r 4 C x 0 - r S j g 8 6 F h g 4 u C z m m s C v 7 0 - C k 0 4 m B s 2 h E _ 2 0 B x x z n B k k - F 1 g l G v z 8 C p 6 0 H o _ 0 I 7 q t F i m l H 5 0 k x B t 6 1 N 5 l z 1 D h y 4 f 2 q z S w x 7 t B p n z N 8 z 9 h B p 0 3 - C n i 6 R 8 _ j Z n z 6 R p h _ x C m 0 i Z r - 9 k B q n _ L 8 t n 7 D 1 v 8 x B k 6 6 g F o 8 5 Y l 8 4 D 8 n p w B w w v L t 7 p 9 C g 2 7 P 6 r w P 1 i 1 G y q 2 J v t q J g l - H 8 j g p B l j z G y k - S 1 j 2 R l u o S y g u M o x 0 H o i 2 u C k x 3 a _ 8 6 P 5 w 4 Q 1 - 3 G 1 7 1 E j q s I y 1 i k B 1 q 5 G 5 0 i y B 4 7 2 G r v x 3 B 1 7 n N _ y q d 8 g _ t E 6 n l q B y t 3 3 C i 2 n C o s 8 U v y r 0 I 2 _ 7 1 E r t z Q t k n g C j 3 x k B 3 n i v I 7 j o w F n n k _ Z 8 9 k 8 C 8 - l K 4 t p o C 2 9 0 9 F 7 j o j B x 8 r M _ 6 2 r G u t 3 1 D p 6 3 S z m 5 0 C m i n s B _ g j w C y _ 8 j B s h h L 3 2 w h J g y 2 z D r 1 l G 3 7 r J x _ 7 K t 2 8 I x 0 n b l z - V - l 3 H g 1 5 a l h g j D k y m m C m k v j D - r o X 5 n 3 3 B 4 7 6 5 I t 7 s D 8 9 3 x B p 2 y 5 D y o 9 K 4 r 7 7 D _ x 5 _ G q r k w N 8 4 h U r h q s B 3 x 5 7 C 6 3 r i E k k 6 4 N h l 4 i C w 3 l n B s l 0 n D t j l a o 2 2 k B 8 s v E p _ k F 4 x 2 i C r 9 v z B k - - h R n o 9 L - 2 3 m B o j - E k i - 9 B t k 5 9 B h y 4 _ C s n 0 i C 9 1 3 d & l t ; / r i n g & g t ; & l t ; / r p o l y g o n s & g t ; & l t ; r p o l y g o n s & g t ; & l t ; i d & g t ; 7 3 2 9 2 6 0 0 8 4 1 8 0 0 2 5 3 4 5 & l t ; / i d & g t ; & l t ; r i n g & g t ; 4 o l h o z s y w B p k 0 r Q 2 1 8 W 8 p n m D v 9 l d t q t o C l m q k B z s 3 a z 3 h h B 8 n p F r 4 2 a s q t u B 9 w 9 u F l m 3 p F 7 x - L l w 2 q E x 6 5 7 B t l s 7 D u j 1 H g y 4 E 5 0 h 8 C u u r v C k i - 8 D w g h w B o 1 y L p _ i S 9 3 i v B 5 3 s g B 6 h s D m 0 l q D k m _ P w 4 j F u j n N x 9 - 5 B 0 h 3 Q g 2 n y B 4 2 _ 1 H - _ 6 j B v x _ l C 1 i q r B h _ 8 9 D & l t ; / r i n g & g t ; & l t ; / r p o l y g o n s & g t ; & l t ; / r l i s t & g t ; & l t ; b b o x & g t ; M U L T I P O I N T   ( ( 1 2 . 9 2 7 6 7 6 2   3 7 . 5 3 9 1 9 2 9 ) ,   ( 1 4 . 2 9 4 7 2 4 9   3 8 . 7 2 0 6 4 7 5 ) ) & l t ; / b b o x & g t ; & l t ; / r e n t r y v a l u e & g t ; & l t ; / r e n t r y & g t ; & l t ; r e n t r y & g t ; & l t ; r e n t r y k e y & g t ; & l t ; l a t & g t ; 4 4 . 4 6 7 5 1 7 8 5 & l t ; / l a t & g t ; & l t ; l o n & g t ; 9 . 1 2 1 3 8 3 6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5 2 9 4 5 2 8 7 0 8 6 0 8 5 & l t ; / i d & g t ; & l t ; r i n g & g t ; - m 1 0 0 k _ k w B q t l f 3 p 3 Q v h 9 N u 9 q X m l t H 2 i m G - 8 k G p 2 7 O m l 4 G g j v j B 3 q _ i C 5 1 L 6 o 9 O m x 4 k D 2 y 9 n B k 6 z B y i w h B 4 u 7 N _ g _ x B 3 p s j B t l 8 I t u 4 F 0 5 s P i 7 i 9 B t g - E 0 t 4 s B 0 3 8 B r g 4 B r 6 m a 2 x 7 N 1 w 6 n B u 7 k f t 8 g H u v 5 E 5 m 3 Q - 6 s 2 C v o 2 l B _ q 6 F p h i b i - i b x l o 3 B 2 q g U k 3 4 B q 8 i S z 4 6 k D 3 m s j B 4 z _ F j y 4 F p x 7 a 2 5 p C 8 v 0 v C 4 8 o K i V p l o s D t r 9 T w _ l M t s 5 M _ t j b g h - T n 6 9 T 4 _ 3 s B v i 5 T 6 9 8 G 1 w q 2 C p 9 g y B l h n B z 5 l o B 8 g 2 k D i z g F g i h C s 7 p R u 5 1 K m _ t O k 4 i 9 B p m _ 8 B 0 6 5 C o 7 v M n - h f 8 4 - T q - 4 Q y t p j B u 1 G n q s G 2 t 1 Z v s H k y 9 x B p 6 9 T 6 i 7 N o 6 6 H 4 2 5 F 9 3 g o B 1 t 6 n B k l k V u z 5 g C m y j p C w 5 8 g B l u B x t 8 s B p u - n B z o B g 0 p q B l 6 - n B 6 1 0 v C m k g F q - w E 7 z 8 L 9 h v F - - w K m p i 9 B x g 0 U o m i B h j g o B k 6 5 Q g _ 9 x B 6 4 l T w 1 u B 9 - 4 G z 5 _ i C 3 p 6 k D 0 t 4 s B z x 7 a 1 q _ G 4 n - V p 2 w H h h 9 i C w h d i r h q B i z 5 i C k 6 5 Q 3 w m b 1 u 5 I u l s 3 B i s w 2 C r 3 t S z v 4 j B - 9 y B 4 _ 0 v C 9 h t X l j _ T i z g F x 6 t E 9 6 s r C w u h o C i - z N y s 2 x B 1 j y X 2 k i l E 6 j k 0 B h n 5 B u j m L t q t j B 8 - x r C 5 _ - C u 0 7 i C s 0 j j C m k 4 W 8 z q O m m y R 5 t j T v l - i C 0 u t l E 4 x m B g _ 9 x B 1 r m H x 0 n T 0 9 7 N l r m z F r 0 1 D 8 5 6 o C - t 2 a 9 3 0 t E q 7 k 0 B - 3 g t C u n u t E 6 t i o B l 3 - n B 2 o d 2 g 1 g D v 1 g B u g i w E 5 k v 3 B u 7 u E j u y C o 3 v 2 C k p 9 x B g 6 p y G _ y 4 0 C o r w N - 2 1 C j n w v C u j m L j p 6 s B x h h f n 5 5 N 3 7 t D w o 9 I - r r j B o u j o B 9 6 u 9 C - p 5 T q n 9 9 C _ p l C q x k y B 4 i k b g 7 9 x B 8 7 q f 5 1 1 s B p 0 8 I j 7 8 i C s n 5 N h t s X p p 9 V 3 9 Z w 5 4 s B 6 x x 2 E y h m 6 B r o p S z _ z r B p 5 j g B 1 h w 7 B 2 p q H 4 _ 0 v C s m x 8 D x 3 7 O l 6 6 B - _ L _ w q c v i 9 T 5 o Y 2 2 p x D q - E m 6 v 2 C o g 9 x B p r x e - j o F 9 1 o p F 7 q t X 6 k 9 P 2 l B p q 0 E x h 7 k D i - i b t u k u B l 6 p G x h n I i j s Y g x 3 I h - _ I z 2 _ i C p m _ 8 B s 6 j C _ k y 9 B v y F s w 1 2 B r x 9 T _ 9 o K 6 o 8 p B n x - n B l 6 - n B 3 p 3 Q o k s M s m z M h 1 u J g 6 o G m s i 9 B 7 x n f r h 5 I 6 k 7 N j y p 3 B k p 8 n B q i 5 Q 6 m G 6 s h x B o o 5 Q - u r j B z s 4 R _ t j I r 0 9 T - 6 0 l B h y o Z m m 9 x B o m i 9 B k N k r m I 5 k v 3 B w z p j B q i 5 Q r 0 9 T 3 o u 0 D 2 s g f o - 1 H 9 l t h B i n s X m 7 l 3 B p 9 m p C 8 w j b m _ m L 7 l j f q 0 u p F - 4 g p C 7 s v B 6 p i N 4 x t s D v 8 4 s B v 5 0 Q u q t j B 0 2 6 n B 0 7 3 Q w z 7 I 0 0 k b 9 m z X g h 6 E s m m L 9 r 9 k D l 1 u Z y s 6 O s 6 - N v l y v C 0 9 y J 2 h C x Y 3 i G g l t g D 7 n 5 8 D i 7 Q g o n 9 F 6 y 6 I j _ 8 i C g h M w k 2 p B 2 7 k E w i g K r o 1 Q r U s z h W 1 h u 2 C 9 i j f 9 _ s X q p W u h u 7 B m 9 5 s B r i - n B v i 7 n B 0 n 4 s B 6 7 - T i - i b k 7 4 k E o g 9 x B 1 - h C w 6 p U h v T z v t x B 6 x t 0 B 9 h K 7 o j f j 4 r p F 2 s P p 6 3 9 B n 7 m 9 C 6 n - C _ 0 u c 2 7 x 2 C 4 4 y i B y g 1 D p x 9 s B v p 4 - E l 4 9 B n 9 _ t B w k 0 M 4 i t l B y s k f w q y t E v l 8 x B 5 0 o q B g 4 b r 5 4 Q h h k p C u o r 2 C 0 o h 2 B u H 5 x j f p o - n B i p k B q v m J w - 8 T r j 6 T y z - x B n 5 v s D i m 2 Q r 8 w 9 C 6 i - L g 8 6 5 D h 4 3 v C v 2 _ n B m 2 m C p 6 9 T u 8 w i B _ k G p 6 9 T k 5 i b n j _ T 4 8 p X 9 _ s X 5 1 7 s B v l 9 T j w K q j 9 C j n w T h 0 m f m 7 m L k _ 4 k E w o q x B r 4 v L 5 p 4 B 5 p 7 J 4 4 r 9 C o m s i C g j T 0 5 8 8 B h 7 p 3 B j 4 p 3 B 8 s h B s - h g B 2 k s 9 C 6 5 u c 7 t _ C g g p B - g 3 s B 5 y t 2 C s m m L 8 i 5 r B 4 3 l H p r - n B 7 p t 2 C g 3 8 f j 2 0 E w 3 w M 5 l m S k w s 0 D 0 x 5 v B - 8 n M x 8 z k D u 8 k Y y y i B - x - e 8 t p X g p r j B 8 - 6 N 0 t 8 T j 1 z v C t w 4 Q 2 - w B n t o 7 B l o i f o 6 2 v C n g i B h v - y B n g g B o _ p n D 1 x 5 8 B h 4 _ T u x o E p n j P r 7 h b 2 1 x t E i - i b k 4 j p C r z t j B 1 l 1 m B t 9 7 D l 7 6 T 3 7 o F t 0 8 r B - 7 u 8 D x 5 g 9 B o i O u 2 9 o B k j 6 s B 1 3 p H j k _ Z l 6 z t E 0 k y 2 C x o t O v 1 7 m B i 6 4 k D g 5 4 R r 2 j I y w - x B r 0 9 T t 6 7 D 1 3 n G u q h f t 2 w 9 C m l - a x z v C 6 j m N i 9 q j B q y y L 7 t _ r B h _ 2 s B 3 s h o B y k _ n B _ i g b 8 q x B 6 o z D u 9 7 C h 7 p 3 B y k _ n B 7 j v 9 C s u 1 H 8 r B u 3 j J j v q D 6 y r 9 C p y - E 0 - j p B z n C l t o B y 2 8 T 0 0 k b i j 2 Q p x 9 s B n y 6 T k 2 a n 4 r 6 B 7 w p X - w 6 N 1 h v D r 6 1 Y 4 n h I i s x E r r h c y _ w j B - g 3 s B 7 2 j b h 7 p 3 B x p k T h g n H _ i 2 G i 0 _ I 7 8 6 N 4 t 8 8 B x g k B t 5 - E n k g c 7 S 7 _ 1 C s q 3 D 8 v r E _ i 5 B i i 3 D h m 2 C 6 q 2 C j - p E w 3 _ E j s 2 L v u 2 L w q _ H l 8 4 P p 0 M 5 - 5 I z 3 q D 4 1 i C g 5 0 L r p 4 D r t n V - g 4 D y x _ E t 9 y S - i o e m s N s 6 1 H 7 1 r E m 2 m C s x 4 N 2 8 5 J g 4 9 W v o 4 e u 1 j O k o 6 C w _ k v B 7 v q 3 B l s z v C j l 6 N 1 h 7 I x i k B v s 4 B 9 g d s 2 Q s k z E v 0 m H w 9 6 I z 3 n C n h 8 I 4 7 2 M w p k H r m r E 0 p 2 C v 5 m D 4 4 6 I _ n 6 B j 9 0 F 9 p t B z _ 1 J x 3 6 I x n t B h u _ E k 7 L 3 u h B 6 n L 2 x - E m l t B q 1 j H i 1 3 D y z 0 F 2 u t B 1 - u G x 2 1 C p v - E q s t B 2 3 4 D 7 - _ E h 9 t B k o J j 7 9 D 5 g 2 F w 1 p R 4 2 2 C w w 3 J n _ 4 B 6 t n D o y t B - l 8 I x x 3 D 3 2 l H p y t G 9 m 2 J n _ 4 B y 0 Z y 0 Z _ r g F n x 5 B l y i B 0 1 p E s k m C r s R 0 j 8 I 8 w p E 6 4 - E r l a 5 y n C 2 h 3 M h j u B t j - E m y l D 5 - 1 J r s R r 3 m C t t i B v k 3 D g x l D 2 l q E _ Y h 0 n C 7 7 m D 6 - 3 D q q m C o m q E 1 9 1 C x 8 4 D 2 o Z w _ m C s t q E q o u E 7 N 8 M z 8 6 F o 7 - E u x m C o w 8 B y i m E v 5 t B t o 2 F 4 _ l D 5 p s G 6 w E 4 l y H g m l H - _ m Q o r 8 T j y s G i 8 t R q s r E r 1 k H v r m C x o 2 L 5 j m H u 9 _ E 7 - y S _ n u R k p 6 B q x 1 F s q 3 D y q 7 I t o 2 C q 2 2 J q v 0 K _ s - E 5 g 2 F g j B q 2 _ G v 3 y S g j S 3 w i Y q u F 9 r l I 2 r _ H q z s G o h 5 J r o l H l m m H w 0 q E 8 5 _ E z u 4 K 5 p q E s i 2 K v 8 7 I l x 0 F q v 4 D 3 _ _ H 1 6 m D o y 2 M w z 3 M 1 v 2 L _ z _ E t m 5 E p j d 9 2 K _ n m C v p C i 5 h I 1 6 0 F v - 2 c 6 r 1 C n 2 2 D t - 0 F t 9 3 D 0 l g F o 2 4 B 7 _ 7 I 0 4 5 N y u q E k u 6 M l o 4 D n u k H 5 7 R i m 3 K s z 9 I j 0 - H u t - O y 1 r G 5 8 s G v h q E v i G h q 5 M g j g G l z B v r m C y n m D m w 4 N h 6 - H z w 4 J 5 g k Q g 5 2 K 5 y 9 L i k C 5 - y S v 7 8 I t g 2 M 6 l 7 I 3 z j Q m 8 p b s 7 Q 2 g 9 q B m k 1 F h 8 4 M o 5 q E 3 7 l 1 B i n 0 S 6 w g z B j t o R j 1 t j B q o u w B i r V y 8 p a r n m p B 1 t 9 0 C s 0 k y F k h r k M q 8 z a 0 2 5 R m _ k W w l r y E 8 g 9 M o _ 6 u B v q k G r g 8 C 2 o u H _ j v S k z j y C y l m k B j l l V t 5 w 5 B 0 5 - 5 D 8 o v G g m 4 w O k w z f 9 7 8 B 4 o B r n h 3 D w 8 r h G l y 3 J 1 l m s D y t g k E 0 p t q E g 8 q D m k y z C w 1 w g B 6 n - B 4 _ u E _ m y - B t 9 r D 8 g _ s B l z L 7 i y D x 5 u - B 5 7 u C j j g m C w q 8 r B r m _ l D v 5 X y 4 R 0 j c 8 9 - Y 3 i 8 h G j _ 8 Q k 5 h n B 5 n _ u E y v n T 3 o h x B y x 8 O 4 1 1 V w g m t B w 5 j n B u k y o C 6 0 j G y l 9 m D y 7 0 I _ _ 7 T n r o 6 D h 1 k I t 5 p N j x 6 O i h t i D i 7 q w B 6 7 s D 4 k v f 6 k E _ - t D w 5 3 n E 5 r n D - 7 x s B j i _ m K 0 j u 4 B s x 2 E i 6 z D 1 w m N l u m W h 4 3 u B j o p G w 1 m L k i 3 q B 9 5 f p 0 w 0 B 4 u q 0 D k 9 j m C 8 q s H t p x p B t u v T 6 o y g B i 3 x i D 3 v 1 S 7 u w q L x n - l B j v 2 O k l 5 h B 4 w g P j 1 6 5 D t p W k 6 6 6 C o m 4 9 C q q h q B _ z 3 v P v s 4 I n k 1 D 6 v r j D 5 w n j O l - 6 X g v i L p h k u J - z i 6 C 6 y w N k l o 9 C 8 7 q j P _ t o P 5 p E z v u Y 3 o s x F 3 1 i D o _ g O _ 6 w z C o v 7 9 C m 9 l R h - s i C 3 W 6 t i 5 C 4 v g W y z o 3 G w j y w B h 0 l i B z G r 8 s s S p 0 2 g J z 5 n F p h h w B q 7 r J y 1 z Z m m - q I y 4 r H 1 q q C x 0 _ B 6 u t W j i n - K h p x D m o n K o 4 m g C 6 8 h C y 0 i _ E 0 - o J 2 l o P 4 6 3 J k 0 h n B 2 4 r 5 B 6 5 2 W 7 p 8 K r n 1 p I 6 n 8 M g _ o - C u q 5 u E k i n c 6 4 6 8 D 2 2 N 4 p _ h B 2 2 k u B 3 p 8 x C n m s 8 C y 0 x i D 7 X t z i _ C - q 7 d x - u 0 D s o - V 6 z n k B o 6 Y 8 j t N 6 y t 8 C 6 i i 1 B 0 t l B 0 x _ N o l _ D 0 4 h j C m 8 m E y s p 5 I x 1 3 K p z 2 G n p u u D i 5 o I t q 9 B v 5 E z v 4 2 M 6 h h B q 9 q i B k i 1 _ D 6 o q 4 D w 5 j D m 5 u 1 B y 5 7 x B o z m 8 D _ 7 0 B t h 8 C v v h I l - 4 i B 3 h g w C - 4 u d 5 p m 0 B 2 _ t o C 6 p p K _ 0 w g B i y u b n y 9 I t 3 z x C o g i 7 D y 3 1 T q - 5 z C 0 i 2 f s 0 1 k C _ v 8 0 I y t m Y C 1 9 q z C g l 8 g D k u 9 j D u u v C 1 v 4 H v m w H w n k n D 8 i i g F n p t B n j 9 i B 4 _ n 4 B 2 8 g s B s i z N _ 3 h c g 5 t x U o u s U x g 1 G 0 t 9 V o w y s C 7 6 Q u u s 0 C t m r 4 B v 1 o Y j q 2 J 1 o m k B k 7 9 p E 4 _ Z 4 y z 6 B m y _ v E k 0 2 b 4 l q h C 3 g w D 1 - t g C o 6 6 k C o 2 y p C v 4 j p H k 1 9 _ M r 3 o N 8 l 9 h C 6 0 x X 4 5 t X 0 o g r B u 3 j v D 8 S 2 j y 5 C 9 5 _ x D y q _ j B j y - r E 8 4 p o D q l j Z 2 0 j 6 I n - 4 B 3 5 p x B p - 7 C 9 0 h o E o 7 w - B t 0 r d - 5 4 F h o o o D 7 t 6 B q - 8 t C q 3 h o B o 2 m c y p p L 7 0 T v u 7 t L j l J r i - w D 0 - t C 3 g 3 _ C 9 8 R _ 3 r - C 0 1 9 d o m y a 4 _ o c 6 0 g C p y _ E 7 r 4 x B 2 _ x y B r m p 4 I v j 3 D k 1 2 i K z 8 l N 5 9 3 k E o g 7 p C q 3 h P i l I o h n H i 4 n g C k o 9 8 F e 8 _ 2 7 C q 4 i _ E 4 p M m w - C 5 o C 4 8 5 S u k 7 F w h o 3 L 6 j o L _ o - 4 C k h 6 3 L s 7 0 7 G i v 8 E n 6 q l C 1 r 9 E x 4 j s B 3 y 9 1 B 9 v 4 g B - j 2 u D r j m n C - 8 k T x g l R q i 3 6 G o 5 O 4 _ O r 2 j v C 5 r z b n u r 1 E z r 3 v B m z h s B 2 i m r C l w 4 Y v _ m 7 B u o q y B w j 8 H 0 _ j Z g w w B 4 3 m d u 7 m H w 5 u 8 H j n K 3 7 y 8 B g C _ _ h t C 0 t v X o 2 r h B _ h u E 3 l z - D v 1 F p g Q j r m i B 8 l 5 E u h v P y 9 m Q k 3 l s D o 6 v O q k r 2 C i r k q F t - o F r p j t K x 5 8 9 C u 2 q c t 7 z z D w r t O _ 5 i I 2 s 7 0 B 9 2 4 t D r 2 b v 3 w K 7 o s 1 B u 1 3 g C u l p - C o 8 - Y m k n k B g q j i C n z u V l t 2 B 0 9 i r B q 0 j Q u 9 k g B 2 q r I w 1 _ d i 4 w i B 6 x o l D u 5 4 Z 9 o o g B 9 m 2 h B k _ j n D t t n u B l 5 1 K i 7 n _ B s k g i E v o u G x s z V 8 s h 7 D g g s x B 5 x y B x 1 o i D 2 j u o C r q 5 c z 5 t P 1 5 g f z l o g B 2 8 l Y m t C g 6 x p B g 0 v U 3 y t H z 1 _ M m 7 1 C u m n X q t x E o o h O 6 2 S q w 9 R u 5 l _ B z 1 k T - v 2 R p t m t B n r k n D p - 2 w C z m 6 7 C n q d i t l 6 E 7 6 0 B - h z c 2 n w y B k k k v H - 9 h H p u l B v q w F 7 g k l B m h i m B m z 6 T 6 k o F k m k w D 4 6 p q D s t q v C o h k n D 5 n 0 h B r 6 2 Y 8 1 m p E t y p N l _ z _ K w 4 s W s 7 w U s 4 s V _ w i j B 4 r p j D - h n F 7 3 p 4 B q 4 p - I w u s w F v 2 n D z i 9 m B 8 u w U 8 0 g j I y u 2 G _ j h i D w l p w F s n r p B k o 3 D p v j p C z k 7 U k u v Q - j o P 8 8 x a i v l k B n i i - E 3 p C i d 8 3 o y B y j q 8 C 2 x 6 P u x 8 F u 4 g M 4 p B 6 C s j k l C g n k q L k h w 9 B 8 k r 8 C u h H n z t k E - 4 9 G i - 5 1 D 6 4 4 n D u h r F y l 0 o D - r h 9 G u 5 N j 3 n F s 0 o s F o m x 3 D 1 5 k f - 1 p o C u j 7 v B 2 x 0 z L 5 x 8 J z V 1 g 3 B 9 6 j m C y n 8 t C 0 o z z B p t P n u 8 T 0 j j T m 5 5 D o 4 y 3 D g w h O o 4 y 6 B u 9 g E s o 6 z G n 1 h Z h o v D 7 k x g M v 5 i 3 B s u w B g l 7 c k y 7 i F u j l r C y y S y w 0 U q 7 u y B s i l D s y 1 i D y k 7 u E r 4 l K 1 5 p L m 3 8 r D k k 3 h D j 3 o Q 9 t a k - 4 L r 4 g k D _ m r I y 3 1 g C m r t z C q 4 w p E o 1 x 3 D p h 8 7 B z w i F g 5 6 3 C s 8 g O 1 s 2 B 9 6 _ 6 B _ 8 z t E g r 1 B p z j 3 B o _ w M 8 s C t r _ e q y o O 8 q 7 Q 4 1 o v C 1 5 l o J 9 - q H w n i O g p 4 R g y t x B 4 p _ V k h r u B w - k D 2 5 j R w r g K i l 3 D - j 3 B 4 1 z f 9 6 4 8 D 1 9 m - F l s u E t v 8 O 7 n a _ x h s B j 4 4 J 7 r 8 J j y s r D 9 8 m 1 H l j I g q M r w Q r l k n E _ 4 5 T p q 7 l C k 8 g i E 8 9 B q 8 u 9 C g r n P t 0 4 e y i p i B 7 6 u X 5 k t i D 6 w z D 6 r 6 c _ m 0 c 8 p m h E z 9 0 w D 7 0 6 Z 1 p 3 x H - p z z C i t 6 S v 8 w E 9 v i d u 0 m Y k u g p B i s n j C 4 y 0 T 8 v r R q w 1 p F t i t K 6 w C l m 1 - I o o h k C w o t 7 C z q 3 m G 8 0 g x E z _ u t E n v w Q x 9 1 w C p r 3 W 2 k x q B 2 k x q B h 2 v N h o F p m g R l g y y D 8 x 4 E m t 8 r D w m 4 R w i _ 4 B m n 3 9 P y 2 t p B k t 9 4 H 4 x 9 T g x 5 u J 4 i 3 c 6 t o - D i w t S 0 6 g p B _ v 4 M 3 8 2 j N 7 g l P 2 q 4 o D l 9 w 7 F x 8 i 3 D s - m o C u z - H 2 n o J r k x 2 G g h o K 3 3 x P g s y k C 3 _ - v B r 0 q T 3 3 2 g N - 9 6 k B w o l n C i 4 _ 8 B m 9 _ 6 D i 4 4 w G _ 1 1 B 4 y 8 a o u g r B q 9 s B w x y s E k n g n B n 8 4 K p w l k B 7 0 i C z _ t G h h v H y i u E - w w p H - j V i n p v D 5 5 s 5 B m 3 b o 1 c p 8 C l p - u D o r D y 2 m g E 1 x 8 D r 7 s 7 B w o j l B k v w v F r y 2 u B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x 3 n 9 C h j 8 e q j s B 9 _ s X n n i b m v 8 i C p x r d 5 i a i z g F 5 t t X i - i b _ p 5 J 5 j _ C 5 q n 3 B 8 g z l B s r 2 B x u l L j o 2 4 B m t h B y t - x B j 1 n j B l v p 3 B 7 h N l m u 4 C 4 t 8 8 B o 5 z B 0 8 l h E k 6 1 Q n z - Y i q 8 0 B & l t ; / r i n g & g t ; & l t ; / r p o l y g o n s & g t ; & l t ; r p o l y g o n s & g t ; & l t ; i d & g t ; 7 2 0 8 7 9 0 7 7 8 2 7 1 7 6 0 3 8 9 & l t ; / i d & g t ; & l t ; r i n g & g t ; t _ 8 y 0 z z 5 0 B m u 3 F j k 2 h B i h - E o n 1 L k 4 l D p h 2 C & l t ; / r i n g & g t ; & l t ; / r p o l y g o n s & g t ; & l t ; / r l i s t & g t ; & l t ; b b o x & g t ; M U L T I P O I N T   ( ( 7 . 4 8 5 9 9 1 0 0 0 0 0 0 0 4   4 3 . 7 7 6 0 1 3 7 3 5 ) ,   ( 1 0 . 0 7 1 9 1   4 4 . 6 7 6 3 1 ) ) & l t ; / b b o x & g t ; & l t ; / r e n t r y v a l u e & g t ; & l t ; / r e n t r y & g t ; & l t ; r e n t r y & g t ; & l t ; r e n t r y k e y & g t ; & l t ; l a t & g t ; 4 5 . 9 2 8 9 5 8 8 9 & l t ; / l a t & g t ; & l t ; l o n & g t ; 9 . 1 5 3 4 5 1 9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3 8 . 8 9 5 9 6 5 5 8 & l t ; / l a t & g t ; & l t ; l o n & g t ; 1 6 . 4 9 0 6 0 4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0 9 2 7 3 2 1 8 0 5 2 9 1 5 7 & l t ; / i d & g t ; & l t ; r i n g & g t ; 9 7 t v 7 9 - g 3 B 6 i y l B t t 2 G z 4 7 H t o l J k h i s E _ 5 7 7 B y x m m E n v k O o 8 j m Z g o v 8 D _ 6 n 3 J n 3 3 z U 6 8 - - D 2 0 p 9 M n 9 9 y P 8 l j 9 f z 0 p j F _ q w 5 B p s 4 u D _ q h 8 B j g j z I r 7 7 0 C 9 _ s v J p 3 g 4 Q j u 5 I 5 y 9 K 1 v t u C 2 9 g z B h l t K 7 q r V 3 5 y n C y z j I w _ l 1 p C z p - 1 E i 9 0 v J m 9 q y E j 4 l S o y 8 B 2 t o G 8 m m M g 7 z H y _ s H 8 n m h g S 0 q 7 q 0 B r 4 w q T u 2 _ 8 8 D u 3 3 _ G i m m l B 9 7 q 7 C h 8 y 5 C o 0 5 h B s i l t F v - 1 e 5 r 1 H u 2 w 9 B z 4 x P 7 r v c 5 x n - H 9 m 0 w H z x v 2 B n m 3 e t i 0 Y 6 g p K z 4 4 E 2 0 v 9 D o l q 3 B w u _ J y l u 5 B j 3 9 G r 7 o e 3 v s X i z o R n 3 r v B 8 7 0 D 4 - y h B k _ j D 0 g 9 a u u i S 4 9 8 a h 2 - K g x r 6 B k 9 s 1 F 8 k n p C - 6 q e s p t g J 6 t t h B 1 k z Y h 0 5 S k 3 _ 0 C 1 i z R y n g d s 5 h Y j 9 j 3 B _ v 3 0 B g r 7 a 7 j n 0 B 4 v i H l m - p C o g _ C 2 j k C l 2 0 u L 7 p p i E i _ - r C o _ 8 t C o m k q C - n o 8 H j 9 _ E 4 4 6 Y q 2 4 l F - g 6 Q v h 2 L 8 6 z - F _ k - s B u _ j j F z y 5 N k 8 i n B r 3 x E i 7 1 9 F 9 4 n Z w r 8 v D 7 x 3 e h y y F w s j 3 B r g 9 E 5 6 y 4 B s l n U k 9 t n B 2 u n 8 B 9 i l Y k p x 3 B i 3 p l E n o 9 7 C p z - x B 3 8 1 t B l u 9 Y - m 8 2 C o z t Z p w 2 q C g s x s D g r x T r t 1 l D s p 8 E u o y 2 B t _ l 5 C n h t q D 9 - 5 X h _ v q E p n s p C t 1 8 G - i k m E m m i p D n 6 k Q p w h J u 8 o a 0 h 6 G l - y s B l r 7 V u n 2 g B n y y F t v o 2 H v _ x g B 2 q 6 E i w x T u g o J p y p P 3 9 0 O 0 s 5 j B r m r k E t p p f o 5 r n B t 9 w 5 G h _ 6 v B 8 z g V 0 0 m T 2 s l J - 3 g z B 4 j 6 I s 9 - n B - w l t B 3 8 1 E s t g G y v x F h v 6 4 B 2 g i x E o j 6 t C n w n u B o z i u B m k 0 j H l m w G v i _ N 1 h 3 i B 6 v l Y y 1 l g C 9 m j 1 E u 7 m 9 C h x 1 7 E n n 6 g C 2 j 1 s B - 6 q R 6 s w T j i 4 t D 6 2 0 F p t - x B z w l 9 B 6 8 z g K 9 n _ o B o x - 5 B 2 k _ U h p 6 a 3 p r s D n 8 u 6 D l _ 5 a r n y h E y x s R p w 4 L y m j d t 1 3 U u r y Z p o n d o j z I j y k s G 9 i p h D n o 3 n B w 0 m v B - 8 r 0 B q 3 3 C k h - X - 2 8 6 B q s s a 2 n y 0 Q i j 0 E i m 8 c v i i p E 4 9 g Y 8 5 _ n W t s - k C u l m u B m n o I s 0 9 3 D k 9 x Z p v 3 E t 4 0 3 C n y k j B n 8 j h I 2 _ w y H x - z h T y u y 8 C n 3 6 1 L q i p D - t 6 W u 8 u 8 B u s 2 w F h p i w G t q j n G j 2 1 q D j m o w I u 9 g 4 O h _ j y a 8 z i N v v n - O s 4 l v C s - 0 9 D n p k _ C 5 o 0 Q 3 x l h K t x g Y 4 p s 9 B 1 h s 4 E 5 t o e g 9 w l 9 B 0 x w j N q w 5 6 V _ n l v G o p 9 u F z 9 2 S _ p 8 F 3 3 h O r u j V 3 p r K w p w e i k r v F 9 7 - 3 B 2 2 r N v 4 q V 7 m - W g n o e 4 p r i B 1 3 h k E z l l M j 9 g U i 4 0 n S - 9 u r B l q 7 x B g y 2 Q x x q w B - q o n B j 7 8 _ D w k 4 p B z 8 3 P n p l _ E 1 z s s G k h u G m 0 x - B 0 m _ h B y 8 6 r B t h 7 I y y r 1 B n 3 h 9 B q 9 t g B y i 9 L - l 6 U 4 _ 6 S - k i 8 B p s 8 q E 3 8 - V 0 o s U 7 0 5 O _ o 3 x M j s n b j 8 r j F - g j O x y i - E 6 n y q F 4 t i o F w 2 t 2 D - _ i 8 D 1 2 q S m 9 i f 5 i 9 s C x q h p E v t j d t o s J 9 3 s p F 0 t _ R h 0 j f 4 z n H w j x N l z 5 Y 7 8 6 S z 3 9 V h w k C 9 l o Q v p h n B 9 q n g B l 5 0 x B 4 n 7 l B s 5 x E w 4 8 E x _ 7 V o 9 o D h 8 g G w 5 - X 0 w g 4 C 8 t 1 S _ o x f 8 3 p L m 2 9 b 2 g r 1 B i 1 h Q 9 v y 1 D 8 j j t B 4 3 u q L s 6 t v B h x 5 0 B 1 r w q B 0 t 1 Y p i 6 w C z j m 8 F k t o F q 6 6 x F t j v z R 9 q p T r l 1 M - 3 8 C 1 g p M m h 2 F 8 1 r L t q u v C o y k O l l 0 X l v s V 2 n m 9 E 9 u j P 0 m n p H - u 2 a 4 l i T r 7 4 o B r r 8 t J n 2 r k B - t y Z g h r T o t 6 G 5 4 s L t - p 9 C w l 1 z C k 8 - O - r j y C n o x R 1 - z 1 B 4 i 7 j D z 3 r j D i q 5 y M & l t ; / r i n g & g t ; & l t ; / r p o l y g o n s & g t ; & l t ; / r l i s t & g t ; & l t ; b b o x & g t ; M U L T I P O I N T   ( ( 1 6 . 0 9 4 6 0 4   3 8 . 4 6 2 7 5 7 5 ) ,   ( 1 6 . 9 2 0 6 0 1 3   3 9 . 1 9 5 2 0 5 1 ) ) & l t ; / b b o x & g t ; & l t ; / r e n t r y v a l u e & g t ; & l t ; / r e n t r y & g t ; & l t ; r e n t r y & g t ; & l t ; r e n t r y k e y & g t ; & l t ; l a t & g t ; 4 5 . 8 0 5 6 5 6 4 3 & l t ; / l a t & g t ; & l t ; l o n & g t ; 8 . 7 7 5 9 6 2 8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5 . 6 5 7 4 9 3 5 9 & l t ; / l a t & g t ; & l t ; l o n & g t ; 1 2 . 6 8 9 7 2 0 1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2 3 3 5 5 7 2 9 9 2 0 0 4 & l t ; / i d & g t ; & l t ; r i n g & g t ; 2 h 1 t y n y 0 8 B 9 v n C j 9 p z B 3 r 2 l B & l t ; / r i n g & g t ; & l t ; / r p o l y g o n s & g t ; & l t ; r p o l y g o n s & g t ; & l t ; i d & g t ; 7 0 2 2 6 3 2 3 6 9 9 3 2 7 3 0 3 7 6 & l t ; / i d & g t ; & l t ; r i n g & g t ; s 4 9 m t 7 p 1 8 B g 5 S o y 7 F m l k B 7 x 0 C h s 8 G & l t ; / r i n g & g t ; & l t ; / r p o l y g o n s & g t ; & l t ; r p o l y g o n s & g t ; & l t ; i d & g t ; 7 0 2 2 6 3 2 3 6 9 9 3 2 7 3 0 3 7 7 & l t ; / i d & g t ; & l t ; r i n g & g t ; q l h o 8 x x 1 8 B o - y W 9 0 8 F p i s C 7 m o D n 8 u I j _ h H & l t ; / r i n g & g t ; & l t ; / r p o l y g o n s & g t ; & l t ; r p o l y g o n s & g t ; & l t ; i d & g t ; 7 0 2 2 6 3 2 3 6 9 9 3 2 7 3 0 3 7 8 & l t ; / i d & g t ; & l t ; r i n g & g t ; 1 5 y i 8 v 1 1 8 B 8 z t U q q z s B m k 8 D x 5 j C - 6 n I y o w e j p - o B z r t C s 8 w K 8 u z B y 6 8 C 7 q j Z i j - C 1 y o K i o 9 C x w i w C v j y K o 2 o d 3 l 5 D 1 r k P - _ 1 D 9 z 4 D 3 i 4 D o z l R q s 4 a 1 s 1 J g 2 3 V x s o g B 5 8 l f y 1 6 j K y q 2 y B s x 4 _ J 2 9 0 y B & l t ; / r i n g & g t ; & l t ; / r p o l y g o n s & g t ; & l t ; r p o l y g o n s & g t ; & l t ; i d & g t ; 7 0 2 2 6 3 2 4 0 4 2 9 2 4 6 8 7 3 9 & l t ; / i d & g t ; & l t ; r i n g & g t ; 0 z q 3 x 8 h z 8 B s k l P k 3 2 z F g q o T j w p 3 B & l t ; / r i n g & g t ; & l t ; / r p o l y g o n s & g t ; & l t ; r p o l y g o n s & g t ; & l t ; i d & g t ; 7 0 2 2 6 3 2 4 0 4 2 9 2 4 6 8 7 4 0 & l t ; / i d & g t ; & l t ; r i n g & g t ; 8 7 y i q s 0 z 8 B z 5 t C m w v G x j 1 v B 6 r 1 m C _ o 9 C x _ l u B h i l D p g 2 6 C - r z g C u 6 8 F - 2 i D 4 z j N 9 u z 7 B 7 7 h K 4 9 u E u 7 _ E - m 4 z E 2 8 2 B & l t ; / r i n g & g t ; & l t ; / r p o l y g o n s & g t ; & l t ; r p o l y g o n s & g t ; & l t ; i d & g t ; 7 0 2 2 6 3 3 1 6 0 2 0 6 7 1 2 8 3 4 & l t ; / i d & g t ; & l t ; r i n g & g t ; u g 4 7 p 7 o 8 8 B 9 9 G q o z N p 9 h C l h O 9 n Z u r _ B i o m C h u t D h h o C 8 t J g v 4 L & l t ; / r i n g & g t ; & l t ; / r p o l y g o n s & g t ; & l t ; r p o l y g o n s & g t ; & l t ; i d & g t ; 7 0 2 2 6 3 3 1 9 4 5 6 6 4 5 1 2 0 4 & l t ; / i d & g t ; & l t ; r i n g & g t ; p j s - 9 p p 0 8 B r 4 f 5 k M r w U g k T & l t ; / r i n g & g t ; & l t ; / r p o l y g o n s & g t ; & l t ; r p o l y g o n s & g t ; & l t ; i d & g t ; 7 0 2 2 6 3 3 1 9 4 5 6 6 4 5 1 2 0 5 & l t ; / i d & g t ; & l t ; r i n g & g t ; l g m 8 l n p 0 8 B 9 g l I 3 7 x O r y 0 G & l t ; / r i n g & g t ; & l t ; / r p o l y g o n s & g t ; & l t ; r p o l y g o n s & g t ; & l t ; i d & g t ; 7 0 2 2 6 3 3 1 9 4 5 6 6 4 5 1 2 0 6 & l t ; / i d & g t ; & l t ; r i n g & g t ; y 4 _ x g g 0 0 8 B m v 6 D 4 J l O t p B 9 u 0 U v - _ Q z 0 3 p B 2 l p B x k l F i v i E m 0 p E w o p C 8 0 5 H j g p B p 5 4 B 6 k 2 B 0 1 l B 6 r h F 1 z a u 6 u C h u 8 E t _ 9 F p v 3 B & l t ; / r i n g & g t ; & l t ; / r p o l y g o n s & g t ; & l t ; r p o l y g o n s & g t ; & l t ; i d & g t ; 7 0 2 2 6 3 3 2 6 3 2 8 5 9 2 7 9 3 8 & l t ; / i d & g t ; & l t ; r i n g & g t ; 6 3 t m g o 9 0 8 B g z l M x p z M 4 v _ I & l t ; / r i n g & g t ; & l t ; / r p o l y g o n s & g t ; & l t ; r p o l y g o n s & g t ; & l t ; i d & g t ; 7 0 2 2 6 3 3 4 6 9 4 4 4 3 5 8 1 4 7 & l t ; / i d & g t ; & l t ; r i n g & g t ; 5 l 7 _ h - 0 y 8 B 5 5 j B j t O o u - B g 7 x B z t l B n x w D & l t ; / r i n g & g t ; & l t ; / r p o l y g o n s & g t ; & l t ; r p o l y g o n s & g t ; & l t ; i d & g t ; 7 0 2 2 6 3 3 4 6 9 4 4 4 3 5 8 1 4 8 & l t ; / i d & g t ; & l t ; r i n g & g t ; h 5 h 3 z 1 j 0 8 B t 1 h C 6 j J n m L j 0 1 E 4 _ I k x h B & l t ; / r i n g & g t ; & l t ; / r p o l y g o n s & g t ; & l t ; r p o l y g o n s & g t ; & l t ; i d & g t ; 7 0 2 2 6 3 3 5 3 8 1 6 3 8 3 4 8 8 2 & l t ; / i d & g t ; & l t ; r i n g & g t ; z n 2 x r 2 8 w 8 B 4 k B 5 u C o k D 7 M k G 6 D i C - y C k O 6 O m F 9 T y g B & l t ; / r i n g & g t ; & l t ; / r p o l y g o n s & g t ; & l t ; r p o l y g o n s & g t ; & l t ; i d & g t ; 7 0 2 2 6 3 5 5 6 5 3 8 8 3 9 8 5 9 5 & l t ; / i d & g t ; & l t ; r i n g & g t ; h _ o - u i i h 9 B 8 t j r B w w n V 6 6 j N & l t ; / r i n g & g t ; & l t ; / r p o l y g o n s & g t ; & l t ; r p o l y g o n s & g t ; & l t ; i d & g t ; 7 0 2 2 6 3 7 1 8 0 2 9 6 1 0 1 8 9 0 & l t ; / i d & g t ; & l t ; r i n g & g t ; 4 0 4 y 8 n r q 9 B 3 c p M 2 M o V y f h C 1 H z 1 C 3 R r f k T p J u W 5 D h 6 B d & l t ; / r i n g & g t ; & l t ; / r p o l y g o n s & g t ; & l t ; r p o l y g o n s & g t ; & l t ; i d & g t ; 7 0 2 2 6 3 7 2 1 4 6 5 5 8 4 0 2 5 8 & l t ; / i d & g t ; & l t ; r i n g & g t ; q v - v 1 r _ m 9 B 3 v n E 2 2 3 F v g w Z q p _ D s 0 6 C 3 _ h F & l t ; / r i n g & g t ; & l t ; / r p o l y g o n s & g t ; & l t ; r p o l y g o n s & g t ; & l t ; i d & g t ; 7 0 2 2 6 3 8 2 1 1 0 8 8 2 5 2 9 3 0 & l t ; / i d & g t ; & l t ; r i n g & g t ; 7 4 i w n t l 9 8 B l h _ C 6 s Y 6 l L 3 o J t g I & l t ; / r i n g & g t ; & l t ; / r p o l y g o n s & g t ; & l t ; r p o l y g o n s & g t ; & l t ; i d & g t ; 7 0 2 2 6 3 8 2 7 9 8 0 7 7 2 9 6 6 6 & l t ; / i d & g t ; & l t ; r i n g & g t ; j o q _ t w z 5 8 B 0 t t B p 3 H k m v B k 2 U & l t ; / r i n g & g t ; & l t ; / r p o l y g o n s & g t ; & l t ; r p o l y g o n s & g t ; & l t ; i d & g t ; 7 0 2 2 6 3 8 3 1 4 1 6 7 4 6 8 0 9 2 & l t ; / i d & g t ; & l t ; r i n g & g t ; n n i k t r l 3 8 B r 5 1 L j 2 u E l 1 8 B & l t ; / r i n g & g t ; & l t ; / r p o l y g o n s & g t ; & l t ; r p o l y g o n s & g t ; & l t ; i d & g t ; 7 0 2 2 6 3 8 3 1 4 1 6 7 4 6 8 0 9 3 & l t ; / i d & g t ; & l t ; r i n g & g t ; o t 2 g x i 6 1 8 B 0 w m B 2 j k B 0 0 x B h v o B & l t ; / r i n g & g t ; & l t ; / r p o l y g o n s & g t ; & l t ; r p o l y g o n s & g t ; & l t ; i d & g t ; 7 0 2 2 6 3 8 3 4 8 5 2 7 2 0 6 5 6 0 & l t ; / i d & g t ; & l t ; r i n g & g t ; _ - _ v - q j 4 8 B h p r V z q n X 7 m h Z g _ p V & l t ; / r i n g & g t ; & l t ; / r p o l y g o n s & g t ; & l t ; r p o l y g o n s & g t ; & l t ; i d & g t ; 7 0 2 2 6 3 8 3 8 2 8 8 6 9 4 4 7 7 1 & l t ; / i d & g t ; & l t ; r i n g & g t ; q 6 q 6 t 6 6 6 8 B o y u B o y J _ 0 V v l V & l t ; / r i n g & g t ; & l t ; / r p o l y g o n s & g t ; & l t ; r p o l y g o n s & g t ; & l t ; i d & g t ; 7 0 2 2 6 3 8 4 1 7 2 4 6 6 8 3 1 3 8 & l t ; / i d & g t ; & l t ; r i n g & g t ; 8 6 2 3 k 0 6 7 8 B m 5 0 C 2 k 3 B i g 0 C t _ V r j I w 7 F & l t ; / r i n g & g t ; & l t ; / r p o l y g o n s & g t ; & l t ; r p o l y g o n s & g t ; & l t ; i d & g t ; 7 0 2 2 6 3 8 4 5 1 6 0 6 4 2 1 5 3 8 & l t ; / i d & g t ; & l t ; r i n g & g t ; 9 5 0 l r t 0 4 8 B 1 _ v p C r 6 m n B n h q F k 9 m Y s y 1 B y z 7 B t 6 - B o r m L n z _ O p m h 1 C m z g k C v p 4 R p z o G j n 8 g B & l t ; / r i n g & g t ; & l t ; / r p o l y g o n s & g t ; & l t ; r p o l y g o n s & g t ; & l t ; i d & g t ; 7 0 2 2 6 3 8 4 8 5 9 6 6 1 5 9 8 7 7 & l t ; / i d & g t ; & l t ; r i n g & g t ; n 3 1 j 9 - w 7 8 B j q 5 B 8 8 l L u 1 x S z g j J 0 2 p F & l t ; / r i n g & g t ; & l t ; / r p o l y g o n s & g t ; & l t ; r p o l y g o n s & g t ; & l t ; i d & g t ; 7 0 2 2 6 3 8 4 8 5 9 6 6 1 5 9 8 7 8 & l t ; / i d & g t ; & l t ; r i n g & g t ; r 1 4 v j - _ 5 8 B g 4 w i D g z 3 h D j w 4 J & l t ; / r i n g & g t ; & l t ; / r p o l y g o n s & g t ; & l t ; r p o l y g o n s & g t ; & l t ; i d & g t ; 7 0 2 2 6 3 8 5 8 9 0 4 5 3 7 4 9 8 6 & l t ; / i d & g t ; & l t ; r i n g & g t ; k g 6 m 3 z u _ 8 B s 1 k Q i v 3 B g j m C l p - J 1 z O & l t ; / r i n g & g t ; & l t ; / r p o l y g o n s & g t ; & l t ; r p o l y g o n s & g t ; & l t ; i d & g t ; 7 0 2 2 6 3 8 5 8 9 0 4 5 3 7 4 9 8 7 & l t ; / i d & g t ; & l t ; r i n g & g t ; s q 0 w r 8 y _ 8 B s l w H x r q H 0 6 s I & l t ; / r i n g & g t ; & l t ; / r p o l y g o n s & g t ; & l t ; r p o l y g o n s & g t ; & l t ; i d & g t ; 7 0 2 2 6 3 8 5 8 9 0 4 5 3 7 4 9 8 8 & l t ; / i d & g t ; & l t ; r i n g & g t ; 9 i q k r x 6 _ 8 B 1 O l y F 7 u C 3 2 B 6 a 5 t B n g B o v C 3 o E x y B 1 k B l Z & l t ; / r i n g & g t ; & l t ; / r p o l y g o n s & g t ; & l t ; r p o l y g o n s & g t ; & l t ; i d & g t ; 7 0 2 2 6 3 8 5 8 9 0 4 5 3 7 4 9 8 9 & l t ; / i d & g t ; & l t ; r i n g & g t ; 6 t l p o 7 u g 9 B 1 j j C q 6 7 K 7 y z R l - m U 4 s 6 R h 9 l J m n 0 v D y h 1 G 4 2 i X t 9 8 c o h 4 H 2 o 1 P r m 5 r B l s 1 M j l l b s n L 7 z U q g r b i h o T w w j m D - z g F k 6 m U r v z M - h 9 W y j 2 X & l t ; / r i n g & g t ; & l t ; / r p o l y g o n s & g t ; & l t ; r p o l y g o n s & g t ; & l t ; i d & g t ; 7 0 2 2 6 3 8 5 8 9 0 4 5 3 7 4 9 9 0 & l t ; / i d & g t ; & l t ; r i n g & g t ; - s g y r 2 8 _ 8 B 7 z 6 J k i 3 T m g F x 5 7 B w 3 L x u 2 C v x 1 F 0 p v E t 9 4 C s h t C y i S 1 n q B 0 4 R 5 u D t _ D x x q 1 C k y d v o u B r h a _ v d q p V 8 m J 5 7 W t n G n m q C n w U z x E m i o E u 8 M 6 t J 5 j l B _ n 6 C h - q F & l t ; / r i n g & g t ; & l t ; / r p o l y g o n s & g t ; & l t ; r p o l y g o n s & g t ; & l t ; i d & g t ; 7 0 2 2 6 3 8 5 8 9 0 4 5 3 7 4 9 9 1 & l t ; / i d & g t ; & l t ; r i n g & g t ; 6 l 8 k 7 0 v _ 8 B l w n I 6 w R _ j 4 R i j 1 B & l t ; / r i n g & g t ; & l t ; / r p o l y g o n s & g t ; & l t ; r p o l y g o n s & g t ; & l t ; i d & g t ; 7 0 2 2 6 3 8 5 8 9 0 4 5 3 7 4 9 9 2 & l t ; / i d & g t ; & l t ; r i n g & g t ; s m 8 v v 9 z _ 8 B q o p F m x y a j - p C 6 t x L & l t ; / r i n g & g t ; & l t ; / r p o l y g o n s & g t ; & l t ; r p o l y g o n s & g t ; & l t ; i d & g t ; 7 0 2 2 6 3 8 6 2 3 4 0 5 1 1 3 3 6 7 & l t ; / i d & g t ; & l t ; r i n g & g t ; i 4 0 4 z g 5 - 8 B s 2 k V x 2 _ S i n y Y x 5 1 x C p w u G x 3 q O 5 g u Y 8 7 j u F & l t ; / r i n g & g t ; & l t ; / r p o l y g o n s & g t ; & l t ; r p o l y g o n s & g t ; & l t ; i d & g t ; 7 0 2 2 6 3 8 6 2 3 4 0 5 1 1 3 3 6 8 & l t ; / i d & g t ; & l t ; r i n g & g t ; r s t n 7 g j h 9 B r _ t M x i q K q 6 2 3 B l u 7 S & l t ; / r i n g & g t ; & l t ; / r p o l y g o n s & g t ; & l t ; r p o l y g o n s & g t ; & l t ; i d & g t ; 7 0 2 2 6 3 8 6 2 3 4 0 5 1 1 3 3 6 9 & l t ; / i d & g t ; & l t ; r i n g & g t ; r 7 4 h n g 6 g 9 B q o h P s x m E x 4 i S h y p D r - H & l t ; / r i n g & g t ; & l t ; / r p o l y g o n s & g t ; & l t ; r p o l y g o n s & g t ; & l t ; i d & g t ; 7 0 2 2 6 3 8 6 2 3 4 0 5 1 1 3 3 7 0 & l t ; / i d & g t ; & l t ; r i n g & g t ; s g h l 9 m 4 g 9 B y n v N u - 5 F o 2 5 N h l 6 N & l t ; / r i n g & g t ; & l t ; / r p o l y g o n s & g t ; & l t ; r p o l y g o n s & g t ; & l t ; i d & g t ; 7 0 2 2 6 3 8 6 5 7 7 6 4 8 5 1 7 2 6 & l t ; / i d & g t ; & l t ; r i n g & g t ; 8 q 3 x m 7 8 i 9 B - 4 n X h n i V 3 u 5 g B l x w 6 B p v x 8 C x i o I 3 o t D 9 n q h B w q 9 F g h 9 E 6 r - F o p w I 9 6 0 G w 3 p G v - 6 o B q q v P 9 n k l B j g 8 T v 7 7 P & l t ; / r i n g & g t ; & l t ; / r p o l y g o n s & g t ; & l t ; r p o l y g o n s & g t ; & l t ; i d & g t ; 7 0 2 2 6 3 8 6 5 7 7 6 4 8 5 1 7 2 7 & l t ; / i d & g t ; & l t ; r i n g & g t ; r m 8 y m t z j 9 B 1 k x K 0 v u E m j o v B 6 7 z H t y 1 H r _ _ 0 C & l t ; / r i n g & g t ; & l t ; / r p o l y g o n s & g t ; & l t ; r p o l y g o n s & g t ; & l t ; i d & g t ; 7 0 2 2 6 3 8 6 9 2 1 2 4 5 9 0 0 9 1 & l t ; / i d & g t ; & l t ; r i n g & g t ; v m o j u o y l 9 B h 1 6 l B 2 - 6 R w g 3 q G l 0 y n E 1 - s 7 B - g q f g j m B t 6 h E & l t ; / r i n g & g t ; & l t ; / r p o l y g o n s & g t ; & l t ; r p o l y g o n s & g t ; & l t ; i d & g t ; 7 0 2 2 6 3 8 6 9 2 1 2 4 5 9 0 0 9 2 & l t ; / i d & g t ; & l t ; r i n g & g t ; l i 2 v 5 8 t l 9 B t 5 h C t k 5 H 4 y 3 C q 0 z C m 3 _ H 6 w p B 5 1 4 C 7 9 8 B g q 9 D t 5 r P & l t ; / r i n g & g t ; & l t ; / r p o l y g o n s & g t ; & l t ; r p o l y g o n s & g t ; & l t ; i d & g t ; 7 0 2 2 6 3 8 6 9 2 1 2 4 5 9 0 0 9 3 & l t ; / i d & g t ; & l t ; r i n g & g t ; 6 8 6 1 k q p m 9 B 4 u z C q - w D h q T g n g F 7 z 0 D n j B q r j B - 9 S t x 8 D 5 3 q E 7 n 7 C & l t ; / r i n g & g t ; & l t ; / r p o l y g o n s & g t ; & l t ; r p o l y g o n s & g t ; & l t ; i d & g t ; 7 0 2 2 6 3 8 6 9 2 1 2 4 5 9 0 0 9 4 & l t ; / i d & g t ; & l t ; r i n g & g t ; 5 6 9 0 0 n 2 l 9 B 8 n h R 2 j 3 S j h s h B 3 w 8 n B - p v J & l t ; / r i n g & g t ; & l t ; / r p o l y g o n s & g t ; & l t ; r p o l y g o n s & g t ; & l t ; i d & g t ; 7 0 2 2 6 3 8 7 2 6 4 8 4 3 2 8 4 5 1 & l t ; / i d & g t ; & l t ; r i n g & g t ; z 7 4 i n 8 o i 9 B s 2 o b z r w O q 0 r k B _ o j D - j 0 P z s p N & l t ; / r i n g & g t ; & l t ; / r p o l y g o n s & g t ; & l t ; r p o l y g o n s & g t ; & l t ; i d & g t ; 7 0 2 2 6 3 8 7 2 6 4 8 4 3 2 8 4 5 2 & l t ; / i d & g t ; & l t ; r i n g & g t ; 5 q l p u w 5 h 9 B l 4 n J 9 j g o B q p o n B j o 6 I n 6 t c u 2 8 M 0 _ v e & l t ; / r i n g & g t ; & l t ; / r p o l y g o n s & g t ; & l t ; r p o l y g o n s & g t ; & l t ; i d & g t ; 7 0 2 2 6 3 8 7 6 0 8 4 4 0 6 6 8 1 9 & l t ; / i d & g t ; & l t ; r i n g & g t ; 9 q k 9 6 r t k 9 B w 6 9 H y r 2 L s w x G x g o K & l t ; / r i n g & g t ; & l t ; / r p o l y g o n s & g t ; & l t ; r p o l y g o n s & g t ; & l t ; i d & g t ; 7 0 2 2 6 3 8 7 9 5 2 0 3 8 0 5 1 8 7 & l t ; / i d & g t ; & l t ; r i n g & g t ; 8 p r y 3 3 0 9 8 B i 1 G l 9 F t w c v 9 r B & l t ; / r i n g & g t ; & l t ; / r p o l y g o n s & g t ; & l t ; r p o l y g o n s & g t ; & l t ; i d & g t ; 7 0 2 2 6 3 8 7 9 5 2 0 3 8 0 5 1 8 8 & l t ; / i d & g t ; & l t ; r i n g & g t ; 2 t 2 7 x u y _ 8 B 4 t - 0 D 0 - h E l 9 t 2 B x r 2 K & l t ; / r i n g & g t ; & l t ; / r p o l y g o n s & g t ; & l t ; r p o l y g o n s & g t ; & l t ; i d & g t ; 7 0 2 2 6 3 8 8 2 9 5 6 3 5 4 3 5 5 8 & l t ; / i d & g t ; & l t ; r i n g & g t ; 2 - k 7 j - y _ 8 B 5 n l J 7 m j I 9 g _ D & l t ; / r i n g & g t ; & l t ; / r p o l y g o n s & g t ; & l t ; r p o l y g o n s & g t ; & l t ; i d & g t ; 7 0 2 2 6 3 8 8 2 9 5 6 3 5 4 3 5 5 9 & l t ; / i d & g t ; & l t ; r i n g & g t ; g 7 n o o 0 j g 9 B q 4 _ C o m j B 6 7 8 E m 9 H & l t ; / r i n g & g t ; & l t ; / r p o l y g o n s & g t ; & l t ; r p o l y g o n s & g t ; & l t ; i d & g t ; 7 0 2 2 6 3 8 8 2 9 5 6 3 5 4 3 5 6 0 & l t ; / i d & g t ; & l t ; r i n g & g t ; z 7 s m 9 l s - 8 B o - t b 1 v x L v 9 l N 6 2 4 F h _ x k B & l t ; / r i n g & g t ; & l t ; / r p o l y g o n s & g t ; & l t ; r p o l y g o n s & g t ; & l t ; i d & g t ; 7 0 2 2 6 3 8 8 2 9 5 6 3 5 4 3 5 6 1 & l t ; / i d & g t ; & l t ; r i n g & g t ; m s s w r w i g 9 B x k o L j y 4 T 8 x k x B u 9 7 U w 8 7 R & l t ; / r i n g & g t ; & l t ; / r p o l y g o n s & g t ; & l t ; r p o l y g o n s & g t ; & l t ; i d & g t ; 7 0 2 2 6 3 8 8 2 9 5 6 3 5 4 3 5 6 2 & l t ; / i d & g t ; & l t ; r i n g & g t ; y y 7 - r n 0 - 8 B q o t k B i 7 l L 5 q q f q 6 6 O & l t ; / r i n g & g t ; & l t ; / r p o l y g o n s & g t ; & l t ; r p o l y g o n s & g t ; & l t ; i d & g t ; 7 0 2 2 6 3 8 8 6 3 9 2 3 2 8 1 9 2 5 & l t ; / i d & g t ; & l t ; r i n g & g t ; o 5 m v v 2 j 7 8 B - g 8 B 4 q m B o i Z h 2 I z h L m i c s t T 2 y y B & l t ; / r i n g & g t ; & l t ; / r p o l y g o n s & g t ; & l t ; r p o l y g o n s & g t ; & l t ; i d & g t ; 7 0 2 2 6 3 8 8 6 3 9 2 3 2 8 1 9 2 6 & l t ; / i d & g t ; & l t ; r i n g & g t ; q 1 n y x v o 7 8 B p m y q D z t w 3 O k w 5 C i 2 o l K _ r x 0 B o 6 - o B t y p n B - - 0 h B n x _ 5 B 1 5 2 f - 7 - G z 6 n c 5 3 r F o 6 5 W 1 g z g D k k t Y w w 7 d _ v t N & l t ; / r i n g & g t ; & l t ; / r p o l y g o n s & g t ; & l t ; r p o l y g o n s & g t ; & l t ; i d & g t ; 7 0 2 2 6 3 8 9 3 2 6 4 2 7 5 8 6 7 5 & l t ; / i d & g t ; & l t ; r i n g & g t ; k x h r g v z g 9 B s 2 v p B x w u F 3 _ l G t _ y Z r 7 k o B 8 _ v E x 5 p Q z 0 4 P q o y I _ - 6 C 6 o 4 x C v 5 6 N t z n 3 B g z q W r y o - B r 7 w U & l t ; / r i n g & g t ; & l t ; / r p o l y g o n s & g t ; & l t ; r p o l y g o n s & g t ; & l t ; i d & g t ; 7 0 2 2 6 3 8 9 6 7 0 0 2 4 9 7 0 3 0 & l t ; / i d & g t ; & l t ; r i n g & g t ; g r 8 z r 0 9 h 9 B 5 y 6 i B i o z W n u - C l n o d z h u P n i - B m 5 x i G z p g _ B q 2 q 1 B & l t ; / r i n g & g t ; & l t ; / r p o l y g o n s & g t ; & l t ; r p o l y g o n s & g t ; & l t ; i d & g t ; 7 0 2 2 6 3 9 0 7 0 0 8 1 7 1 2 3 1 0 & l t ; / i d & g t ; & l t ; r i n g & g t ; u 8 g 7 l - p 4 8 B s E q U o B 1 j 5 B o y j C t B h S 6 B n U z C 0 9 4 H 5 B n U & l t ; / r i n g & g t ; & l t ; / r p o l y g o n s & g t ; & l t ; r p o l y g o n s & g t ; & l t ; i d & g t ; 7 0 2 2 6 3 9 1 0 4 4 4 1 4 5 0 7 4 9 & l t ; / i d & g t ; & l t ; r i n g & g t ; l g o t 1 - _ y 8 B k h 2 B n g Z m m Y n 0 C h 6 J m y h B & l t ; / r i n g & g t ; & l t ; / r p o l y g o n s & g t ; & l t ; r p o l y g o n s & g t ; & l t ; i d & g t ; 7 0 2 2 6 3 9 1 0 4 4 4 1 4 5 0 7 5 0 & l t ; / i d & g t ; & l t ; r i n g & g t ; i u 7 - l j 4 1 8 B 6 7 i v B 6 p 9 P 2 2 i R 8 q 3 B 8 9 z 8 B h w h i J 7 w _ P m h g H 0 9 l C s 4 u C 8 5 x D z t 7 D g l x V 8 5 z G h 1 p E 5 w 0 B l 5 3 B 3 i r G 6 v 1 K s l 1 C h x y r B 4 v 7 j B 2 p g D 0 n 8 C m 5 7 s B r 5 0 t B p 1 6 n H 1 z n q C p m 6 w B p j 5 4 B - - 3 c o i n 9 B u h 5 C t k l B v n 4 9 B 8 o r H o j - S g 6 s Y w v - z B p o p v C & l t ; / r i n g & g t ; & l t ; / r p o l y g o n s & g t ; & l t ; r p o l y g o n s & g t ; & l t ; i d & g t ; 7 0 2 2 6 3 9 1 3 8 8 0 1 1 8 8 8 6 6 & l t ; / i d & g t ; & l t ; r i n g & g t ; r - 5 6 y y m 2 8 B m l H q n m D - n w B u q j E _ z W z n F q 5 R r - G & l t ; / r i n g & g t ; & l t ; / r p o l y g o n s & g t ; & l t ; r p o l y g o n s & g t ; & l t ; i d & g t ; 7 0 2 2 6 3 9 1 7 3 1 6 0 9 2 7 2 3 5 & l t ; / i d & g t ; & l t ; r i n g & g t ; l _ v 2 4 h 4 2 8 B u w j G 7 q l F y z 1 D _ j Q p r F u r t C & l t ; / r i n g & g t ; & l t ; / r p o l y g o n s & g t ; & l t ; r p o l y g o n s & g t ; & l t ; i d & g t ; 7 0 2 2 6 3 9 1 7 3 1 6 0 9 2 7 2 3 6 & l t ; / i d & g t ; & l t ; r i n g & g t ; i 5 m 6 5 7 v z 8 B x 7 v O m w 6 H r _ i h B j v 5 R & l t ; / r i n g & g t ; & l t ; / r p o l y g o n s & g t ; & l t ; r p o l y g o n s & g t ; & l t ; i d & g t ; 7 0 2 2 6 3 9 2 0 7 5 2 0 6 6 5 6 7 4 & l t ; / i d & g t ; & l t ; r i n g & g t ; 2 h i y 8 8 1 4 8 B w r s N t n z z B x _ t P w i _ J 2 x o l B - p 7 E & l t ; / r i n g & g t ; & l t ; / r p o l y g o n s & g t ; & l t ; r p o l y g o n s & g t ; & l t ; i d & g t ; 7 0 2 2 6 3 9 2 0 7 5 2 0 6 6 5 6 7 5 & l t ; / i d & g t ; & l t ; r i n g & g t ; w l z k s m y 4 8 B - w 1 B z l s O v m 1 G - h 9 B 8 g n B t l p D & l t ; / r i n g & g t ; & l t ; / r p o l y g o n s & g t ; & l t ; r p o l y g o n s & g t ; & l t ; i d & g t ; 7 0 2 2 6 3 9 2 0 7 5 2 0 6 6 5 6 7 6 & l t ; / i d & g t ; & l t ; r i n g & g t ; - 4 t t 2 t x 7 8 B z r j P k 1 4 J u w i U 5 o z K 1 3 6 Y & l t ; / r i n g & g t ; & l t ; / r p o l y g o n s & g t ; & l t ; r p o l y g o n s & g t ; & l t ; i d & g t ; 7 0 2 2 6 3 9 2 4 1 8 8 0 4 0 3 9 9 2 & l t ; / i d & g t ; & l t ; r i n g & g t ; m g 2 5 x i x 5 8 B _ 1 3 N u 8 i x C z 3 z C 0 1 u i C t j 8 S h _ h q C o - m 3 D & l t ; / r i n g & g t ; & l t ; / r p o l y g o n s & g t ; & l t ; r p o l y g o n s & g t ; & l t ; i d & g t ; 7 0 2 2 6 3 9 2 4 1 8 8 0 4 0 3 9 9 3 & l t ; / i d & g t ; & l t ; r i n g & g t ; n j h n 5 5 0 5 8 B y m 5 O 2 r k P - z i K h s 0 P w l h W & l t ; / r i n g & g t ; & l t ; / r p o l y g o n s & g t ; & l t ; r p o l y g o n s & g t ; & l t ; i d & g t ; 7 0 2 2 6 3 9 2 4 1 8 8 0 4 0 3 9 9 4 & l t ; / i d & g t ; & l t ; r i n g & g t ; 6 m r 3 4 n y 5 8 B n p 8 C 1 y y C j t 3 B m t Y z w R n p d q y R & l t ; / r i n g & g t ; & l t ; / r p o l y g o n s & g t ; & l t ; r p o l y g o n s & g t ; & l t ; i d & g t ; 7 0 2 2 6 3 9 2 7 6 2 4 0 1 4 2 3 7 8 & l t ; / i d & g t ; & l t ; r i n g & g t ; i 8 l 9 j 3 2 1 8 B w 3 i K 7 j z D g 4 v D & l t ; / r i n g & g t ; & l t ; / r p o l y g o n s & g t ; & l t ; r p o l y g o n s & g t ; & l t ; i d & g t ; 7 0 2 2 6 3 9 2 7 6 2 4 0 1 4 2 3 7 9 & l t ; / i d & g t ; & l t ; r i n g & g t ; z 0 6 u t 9 8 2 8 B 4 0 n D 3 i m Q 9 5 s C r 7 9 R & l t ; / r i n g & g t ; & l t ; / r p o l y g o n s & g t ; & l t ; r p o l y g o n s & g t ; & l t ; i d & g t ; 7 0 2 2 6 3 9 2 7 6 2 4 0 1 4 2 3 8 0 & l t ; / i d & g t ; & l t ; r i n g & g t ; l m u v v j q x 8 B m u a p s S 6 7 k B y u P & l t ; / r i n g & g t ; & l t ; / r p o l y g o n s & g t ; & l t ; r p o l y g o n s & g t ; & l t ; i d & g t ; 7 0 2 2 6 3 9 3 7 9 3 1 9 3 5 7 4 4 6 & l t ; / i d & g t ; & l t ; r i n g & g t ; q _ 8 s g z 1 y 8 B - t q B j z h C j m O s 5 j E g t w B q s x B & l t ; / r i n g & g t ; & l t ; / r p o l y g o n s & g t ; & l t ; r p o l y g o n s & g t ; & l t ; i d & g t ; 7 0 2 2 6 3 9 3 7 9 3 1 9 3 5 7 4 4 7 & l t ; / i d & g t ; & l t ; r i n g & g t ; 6 - - n 6 n 7 v 8 B q z I 8 i j B 5 o d 8 x j B & l t ; / r i n g & g t ; & l t ; / r p o l y g o n s & g t ; & l t ; r p o l y g o n s & g t ; & l t ; i d & g t ; 7 0 2 2 6 3 9 4 1 3 6 7 9 0 9 5 8 1 0 & l t ; / i d & g t ; & l t ; r i n g & g t ; 7 z 5 w o x 2 v 8 B g s U r p N m 2 U & l t ; / r i n g & g t ; & l t ; / r p o l y g o n s & g t ; & l t ; r p o l y g o n s & g t ; & l t ; i d & g t ; 7 0 2 2 6 3 9 6 1 9 8 3 7 5 2 6 0 1 8 & l t ; / i d & g t ; & l t ; r i n g & g t ; y n r k t x z x 8 B y 6 x V g - 3 q F g l 7 u E p 1 h l D 8 u 3 R & l t ; / r i n g & g t ; & l t ; / r p o l y g o n s & g t ; & l t ; r p o l y g o n s & g t ; & l t ; i d & g t ; 7 0 2 2 6 4 0 3 7 5 7 5 1 7 7 0 1 1 4 & l t ; / i d & g t ; & l t ; r i n g & g t ; z 4 j _ q t m o 9 B v k y j B s j m O v z 0 L l k 2 - D m 0 z h C & l t ; / r i n g & g t ; & l t ; / r p o l y g o n s & g t ; & l t ; r p o l y g o n s & g t ; & l t ; i d & g t ; 7 0 2 2 6 4 5 0 8 3 0 3 5 9 2 6 5 3 2 & l t ; / i d & g t ; & l t ; r i n g & g t ; h q n z w 1 5 t 8 B i h M _ 6 L s g G r v M & l t ; / r i n g & g t ; & l t ; / r p o l y g o n s & g t ; & l t ; r p o l y g o n s & g t ; & l t ; i d & g t ; 7 0 2 2 6 4 5 4 6 0 9 9 3 0 4 8 5 7 8 & l t ; / i d & g t ; & l t ; r i n g & g t ; 4 p l i 7 t x k 8 B o v y F 2 0 H x h 4 C 2 7 P - 0 U w i a 7 v H r s L _ n J & l t ; / r i n g & g t ; & l t ; / r p o l y g o n s & g t ; & l t ; r p o l y g o n s & g t ; & l t ; i d & g t ; 7 0 2 2 6 4 6 2 1 6 9 0 7 2 9 2 6 7 4 & l t ; / i d & g t ; & l t ; r i n g & g t ; t o y 5 v q r k 8 B u 0 g D 3 8 T 7 9 p C & l t ; / r i n g & g t ; & l t ; / r p o l y g o n s & g t ; & l t ; r p o l y g o n s & g t ; & l t ; i d & g t ; 7 0 2 2 6 4 6 2 8 5 6 2 6 7 6 9 4 1 0 & l t ; / i d & g t ; & l t ; r i n g & g t ; i l l p z 7 x j 8 B 2 x q E q o g B 3 3 O 0 3 s B 6 i g B 9 0 n B v 1 z B g 5 G & l t ; / r i n g & g t ; & l t ; / r p o l y g o n s & g t ; & l t ; r p o l y g o n s & g t ; & l t ; i d & g t ; 7 0 2 2 6 4 6 3 8 8 7 0 5 9 8 4 5 1 4 & l t ; / i d & g t ; & l t ; r i n g & g t ; z 4 u h r 4 x l 8 B t x o D i n p B n _ N & l t ; / r i n g & g t ; & l t ; / r p o l y g o n s & g t ; & l t ; r p o l y g o n s & g t ; & l t ; i d & g t ; 7 0 2 2 6 4 6 4 5 7 4 2 5 4 6 1 2 5 4 & l t ; / i d & g t ; & l t ; r i n g & g t ; t p t i j u _ i 8 B w g y U m m g L k _ q C i g 3 y B & l t ; / r i n g & g t ; & l t ; / r p o l y g o n s & g t ; & l t ; r p o l y g o n s & g t ; & l t ; i d & g t ; 7 0 2 2 6 4 6 4 5 7 4 2 5 4 6 1 2 5 5 & l t ; / i d & g t ; & l t ; r i n g & g t ; s y y 2 s 6 p m 8 B p 9 B k 6 B 0 e 6 n C w u B g _ B x q B 2 7 B & l t ; / r i n g & g t ; & l t ; / r p o l y g o n s & g t ; & l t ; r p o l y g o n s & g t ; & l t ; i d & g t ; 7 0 2 2 6 4 6 5 2 6 1 4 4 9 3 7 9 8 6 & l t ; / i d & g t ; & l t ; r i n g & g t ; 7 8 0 4 r 6 1 k 8 B s 9 8 B r 2 g V g m 7 F k 1 q T & l t ; / r i n g & g t ; & l t ; / r p o l y g o n s & g t ; & l t ; r p o l y g o n s & g t ; & l t ; i d & g t ; 7 0 2 2 6 4 6 6 2 9 2 2 4 1 5 3 1 4 5 & l t ; / i d & g t ; & l t ; r i n g & g t ; i 3 _ j v v o l 8 B _ 4 y F p 7 Q 2 h N j 9 5 C j x j C & l t ; / r i n g & g t ; & l t ; / r p o l y g o n s & g t ; & l t ; r p o l y g o n s & g t ; & l t ; i d & g t ; 7 0 2 2 6 4 6 6 6 3 5 8 3 8 9 1 5 5 0 & l t ; / i d & g t ; & l t ; r i n g & g t ; 1 i 8 8 4 v - m 8 B w 6 0 B z 3 n i C 1 v p n C n 2 z E t - 6 D 3 s 2 C - n o D p 9 1 3 B y 3 i K t v 2 I x 4 t s B r q o 8 B 4 o 1 7 B j z _ - B 0 y 1 o T r _ m B u w _ g U y z m 0 B j 3 l J y j z t B x j 5 L 6 7 v t B 5 q y T o w r N s r i B 6 x t D h 5 g B r q x L l n X k h r E t y q F 1 j 3 S - m M r u q j E s z 9 C l 9 m C w 6 z Z i 8 v O j 2 U 4 5 H 9 v u D i n p G 7 z g R y r y L _ 3 b z 0 5 E p 5 l N 4 w M r 1 r - D i t h F 5 2 y d p m o j G s i h i E x v 9 n B _ 4 q I 3 p g g B 1 7 y h C k z s X s m 5 C z 0 6 i D x l e o - y f 8 y 6 B j 5 K _ 0 7 I 4 x j B 6 4 - B 7 n k F r 0 Z t s 7 y D & l t ; / r i n g & g t ; & l t ; / r p o l y g o n s & g t ; & l t ; r p o l y g o n s & g t ; & l t ; i d & g t ; 7 0 2 2 6 5 0 1 3 3 9 1 7 4 6 6 6 2 9 & l t ; / i d & g t ; & l t ; r i n g & g t ; q 4 s v 5 2 _ j 8 B 1 _ _ B o u p C 5 s Q 8 s x B g q _ H m 0 p o B _ j 2 J l t n F _ 0 o E 5 z x C w h S r s 7 C v p h J i i j J 4 z j E p 6 u B 8 z i E _ 6 b h r h 9 C g n q B 2 j 9 Y & l t ; / r i n g & g t ; & l t ; / r p o l y g o n s & g t ; & l t ; r p o l y g o n s & g t ; & l t ; i d & g t ; 7 0 2 2 6 5 1 1 6 4 7 0 9 6 1 7 6 7 4 & l t ; / i d & g t ; & l t ; r i n g & g t ; p g 5 1 4 0 0 v 8 B 5 o x 3 E 9 3 q q C 2 n 0 - H k 2 2 7 Z k 6 x 4 O 9 h j w Q 2 q 5 t I h g 8 t F q r z t J p h i u H 0 3 3 g C n v _ 6 B 8 x o 9 B q 4 4 Z 3 2 s J 7 p 0 0 E 8 o h Y x m q i C v 8 q q F x _ q t _ B 7 m 6 O j 8 6 9 B 3 p k _ H 3 2 0 m I 5 9 5 O 5 v 4 K 2 1 g g B l g 3 h E & l t ; / r i n g & g t ; & l t ; / r p o l y g o n s & g t ; & l t ; r p o l y g o n s & g t ; & l t ; i d & g t ; 7 0 2 2 6 5 1 1 9 9 0 6 9 3 5 6 0 3 4 & l t ; / i d & g t ; & l t ; r i n g & g t ; m n j u k g 5 u 8 B o h X s g H h p P w x d & l t ; / r i n g & g t ; & l t ; / r p o l y g o n s & g t ; & l t ; r p o l y g o n s & g t ; & l t ; i d & g t ; 7 4 2 7 8 6 2 3 6 2 5 1 1 6 3 8 5 2 9 & l t ; / i d & g t ; & l t ; r i n g & g t ; s q k r z o m i 8 B k 3 k E 3 1 x f q 6 j F o g v k B & l t ; / r i n g & g t ; & l t ; / r p o l y g o n s & g t ; & l t ; r p o l y g o n s & g t ; & l t ; i d & g t ; 7 4 2 7 8 6 2 3 6 2 5 1 1 6 3 8 5 3 1 & l t ; / i d & g t ; & l t ; r i n g & g t ; 7 2 x s r z p w 7 B 9 5 1 C x g s o B m o 9 3 C u 1 q 1 C m 9 4 J u 3 m 6 B l m 4 T 1 w 1 l F u n q W l v 0 o B 1 7 m M 7 1 9 L 1 9 w V m 8 x Y 9 p r K v m s y F 7 g x a v 6 p t B - 5 9 v F w v 6 p V v 5 8 3 t B 7 g _ t B 1 8 v 4 D 5 v i V 5 2 r h B x o h v G 4 q j k C - z o y B 2 2 5 r C 4 1 9 2 G k 3 9 B 2 2 v N h 5 j C j j h F g - 6 B t 3 1 m D v h 7 X n y - H 9 - h h C 4 t s J k k r G l p l C 3 _ 2 J 1 o p 7 E p 7 0 - L 1 v 6 q B 7 7 i t B t 9 h 3 B l w y 4 B 8 8 1 w C 4 _ z Q i 6 z C 8 5 k H 1 j 2 V v r v t W y 7 m c i 5 u x B _ r u H z 3 g L h n r D l x _ N l j p K 9 r g I p 9 5 l B z r 2 C 2 h n t E w s y 4 E z j k G 0 m q D p k y V _ 3 4 I w s 5 D 0 y w G g z k C o h h g G 6 k t w G 2 l x O z v n K 0 g u I _ j u c x 2 g F y 7 y D _ - 7 B p t j H _ 5 w D k x 0 C - h s E y x r C 6 1 7 r B i z o d z n i 9 B g n w H n s h q C l _ s H k - s D p k q O 0 2 Z 5 s _ E k m k m B _ y 9 S n _ 0 J n r 0 y B i w y o B v 6 w W i 5 n I m o n T z 8 v I n 5 l Y 5 - j I t - 0 C l l i T - s u N q y m G p l q D x 5 v V _ 0 x T g - 2 M z 0 r x B 3 y 8 O r 8 6 J _ 4 7 x B - t 2 F y t m K o o m M t _ 3 H 7 1 h n B r v _ D j w 8 G 0 p 3 E 6 4 3 2 C g 9 4 E 7 8 o C x 6 i h B 1 7 l F v u 4 C 8 3 2 q C i t n V p i _ E 5 x v T 8 k - X y n p P 7 3 2 5 B z g k H 4 t q G u 4 4 D z u n f _ i j I 1 5 h S 2 9 k H 4 s o N 0 p 3 r B v 3 4 C p 8 j I s z 5 J q z h M w n 4 B 9 p q F 7 q x p B u h n 3 C y j 1 r B i 8 3 C v g 6 E s t l N l v v D u v r D z p 1 e h 5 r V t i 8 r B i h l N k 8 8 C r l n N k u p R 1 y r U 1 u k I x o 6 G o q g D n x g r B g p t G l 2 y Z - x s I h n 6 P l s z n B x n g j B i 1 p B p v s N 4 - - D 5 k p 5 D i q 6 7 B 5 i u Z 7 x 0 D 1 8 7 X 9 n 1 C r i 2 N x 3 4 H _ n v I n 3 l d 8 r _ Q l i o 3 B o n z U j l 5 L 6 3 y 7 D h i 1 l x B 7 s l b k h 1 5 D n 9 y r B - 3 u m B 3 h q 2 B 8 q 4 Q g - s E z v q C 9 p j H _ 8 l J - 7 l E 1 s t N k i h C 3 q o I y q k N y r y H 2 i u e 0 3 k w C o k u q H z k s z F 1 i 8 Y 7 3 i N v 4 o 9 L r t 8 r R 3 y g p D y i 0 s R p 2 n z M p 1 n n J s m z _ B _ 0 q v D r 5 y C x u h 3 D t p t b n 5 g 0 R 3 2 5 H n 2 g 4 C _ 2 g D l 0 4 w B y q 2 J - m 7 1 E k 8 x C p w r w E t v l E t 7 3 1 D 0 r h G 6 j 3 c i v w i C g p 8 f - 7 y E - 8 1 3 N l k 1 0 C 8 1 g F k p m E u w i Q 2 4 8 Y y y x 6 C 3 u 9 O 2 h 1 P 7 o w a w i r 2 H 4 y h Y 0 3 q s C h 3 k F z n 8 h L s - y J r 7 j 1 E o l w b o l t T w v t g B 9 1 k 2 D 4 9 k o I 5 7 8 s E r - 8 q D _ 2 0 B _ p U 9 8 y B l w q C g 0 p 4 B o m 7 0 G i 7 y U x g j C _ r 7 j B w i 7 i C 2 m 6 C 9 g t Q 8 k T s y m 1 C l - q D t 9 y D v 7 h K y 5 t J n g 6 g D 4 u r F 7 j 8 I 4 9 7 N 8 4 y F q 5 i e g 2 r I - 3 l C 5 h 4 n M j z s C y 5 2 G 6 1 y W o w q h B k 6 y j K p w r y D q r 8 v E k 8 k G l 1 n E q z h h F h v h 7 E 8 o i H g w 1 U t _ 3 h B 4 w i F 5 7 t B 7 2 u R v n o D q 0 _ d l h n B l 9 6 h B y 2 0 N i g 9 D p t m B g m o F i g p Z j k e j 1 r N q _ m D p j _ F z x m V g - x 9 E j y 6 E r 7 8 I w 3 u B 7 3 n R r t y B 4 7 - F y z 2 E 7 l u n B u k 9 J v q o E t v s g B s 7 p M s 6 t F q v P h 0 0 S n o t L q u _ F 6 t g 5 B 0 5 x H 3 9 Q 1 x 5 T n p - b 5 h 7 a 6 h l d 9 o 3 c k z 5 T 7 g 4 e w t m i D _ v p P q p s J n k 7 r B 1 y u 3 C 1 9 R l 9 9 q C p 2 j v B i 5 z C l 7 n G o 8 9 l B 3 2 g H 8 9 r I g x l G h w h F h h 5 T 4 6 l Q o 8 l o D 3 i r U h l l K s j t E 6 _ - T p - - M 4 o q H y l p U s 8 s K w n l R 6 t v f 0 - r Y 3 1 u F v 4 j X 2 v g F n q _ G 8 i w F m n g F n t r h J 5 p v G k _ q 9 D u p n E 5 x 4 S _ 0 x G u t r j B t i 2 M v o 0 v B w r i P w t m L r 4 g N 9 4 7 F o - k J n 2 9 b 3 q 2 W 9 w g R 7 o 4 t B o x m f 7 g 3 z B 6 x 1 g C 2 v m z C h g 3 M m q q n C u 8 o D x y g i B w 4 q W 0 y 9 G o m - k B v t 2 4 B k w 4 2 D l 0 _ k B v z s I q 4 6 C - 2 0 X h t 7 T n y g B j _ m E z z 2 5 C y 9 t o C q 6 v Y s v x s F l q r r B o r 6 i B 9 i p H r t z B r i v C 4 u j D j x R s r t H g j j g C _ y 8 S p s S 3 0 v S 7 1 q n B x g w B u i g I k t l D 0 7 r o B o w 7 F 9 _ k D o 9 p i G n u l J 2 0 s J - j t h D k q o k B p 4 4 u B 1 6 3 J h i 1 F w o v 1 D n 9 t t B x s 7 B u _ x B 0 t i G s 5 l F u _ - m B x 6 7 o B z j T t 9 4 C z q l B w q P 1 o j n C n 8 c - o l F 7 v m B 7 _ e n m S u x 3 P 0 i x K 6 g h N u t 2 J 1 m m 7 F i 3 h G 4 h 2 n B 4 s 8 Z n p n C 9 s 0 x G i 0 w r B l v 1 F 6 0 u i B 2 9 - g B 8 5 s F j s y T 2 1 4 o C z t w L 7 6 4 m C z n y B u u 1 g B l o t C i w h L n 5 _ C x r q J 1 i o e x 2 w N l s y h C - l r j C s 6 u _ E k s w b h n z m D o 6 9 C t _ y J g x i U o q x a m s Y 3 7 z r E j w z 8 B t 2 s B 0 s 3 P 5 2 N 3 k 4 a 9 0 n D m x t u M 2 4 7 K u z i E x x w 2 D g 8 z 0 G x g k 9 G 7 0 h n D 8 g o Y p _ V l n 9 w C 0 l u o k B h n i s P _ 6 o V h 1 8 y E m v r s J u w n F x 8 r H g z h 4 Z k 6 5 l q C j 8 q v d p h 8 8 g B s 7 6 o C n 2 l J r 2 z _ a h 8 7 L p k 1 R n 5 x 6 _ B _ 4 7 7 y B _ o i h l B 2 t i X z g q N 1 2 r E i 5 y 5 X j z j K _ y 6 s R v 1 6 2 B u 0 h z m B u l j r F 4 r 7 f 8 k r v B k v _ 4 P 1 4 y y K k g r t W j w x q b u q u W 1 _ 8 U 2 q 0 8 C 3 t o 2 B s 3 v Y w v l O 9 o _ J l x m v B x 6 r D s k t 5 B n 6 n 4 C k n k R n 0 1 k B n 3 6 0 D g i 5 t B p g k S t y n u B k 2 - j G x 8 4 F y 0 9 P o 6 y T _ k q T w w o P - x o M q p y N p n l 4 E h z u H k 4 t w B 8 j 2 B t h j H t n 5 g B 1 t _ o B i g r _ B y 8 z 4 G m m s x C 9 s j G w 5 7 k E p 1 4 l B x p 6 M p 9 q T 9 1 z Q w l h s D 6 p z a u y n - B o 6 t w C p m h 7 B u o - y C 5 m 8 I 7 t k Z o g w B 3 i z Q k q 0 f q 5 5 h D q i y w D _ m 3 g C z 7 w t B y _ h K m u 9 s D u k p N 7 x l o B t 1 9 _ B 1 q u J p n 5 C s 4 u K 8 8 l F g g j t B k r r K 6 4 1 H y m i 7 D o o p I o 4 _ C i 7 2 R q 1 o V i x 1 a u n 3 R 7 8 - M t u - W 6 0 n g C s _ 9 3 D w y w F y k g 6 C p y l E l j x f v l q L n 5 5 K 1 5 - x B q 0 t 6 B j q h K x v m l C 8 0 j V m z s q C g n y M q 0 r 7 C 7 p 6 L j 2 h R 9 5 3 b 1 n y 0 D 9 5 m k B h j 2 J i r 8 G 5 7 y _ H 3 2 l u J l o 9 m D v p r H t 2 v J t q 4 T r t w L y 0 6 E h - k a q w 1 - B t 4 w F t 7 x M 0 9 w y B u j h 0 B h l p Z u x p H k p i C 2 u k i B 4 t q 5 F g o 7 E - i y Z 0 y 2 9 B p 8 2 y D 4 - h h Q 6 y - i B t 6 t F 8 u _ K 7 1 x O - g 6 F t 7 n g B 2 r i J y l 2 E z 2 t 7 B w - 7 _ E 3 v 2 1 C i 7 9 O h w v b y i - o G r u l U 1 5 x C i s 9 L k u x F j i m i L q 1 o - E m y w T n j o N 1 3 1 O s x s B p _ z 1 C 7 v u 7 F 9 4 p - B v - n - H v 7 i H 6 - j s T n t j 6 D 7 5 y 9 B 3 s 2 D 7 o p _ D 0 3 2 3 B _ y - o C t - q X 9 k j Y p 2 z _ B g 0 9 B x m z H 0 t x J 4 _ z D g 0 f o 5 t l B 1 x - J p j w C m l q B s 5 7 _ B m 1 x F r s 4 3 B s w i 9 D 6 9 u h D p x 5 O - s j K - n H 0 w 6 1 D p 2 h 2 E g j z k B j g u f j 0 n 4 B o 5 w H - i h z B - i k E _ m 4 z B q y _ Q 4 y l v D 1 w 6 V 2 w 5 T 7 l q l B i t y U n 4 z H s 0 l U 2 _ m G - r 7 j B l j 9 B y 1 h m B _ q h r B m l j 8 D h _ r I v 9 8 B 1 z y x E 2 _ w W w k 7 E 6 - x N 7 x z E 4 3 l L 6 5 8 4 B i _ 0 n B r 8 p n B g l b 8 1 4 F _ r t F 5 6 - r E s x - D m 0 8 V j s m O r 9 5 g C s 3 2 N g 0 4 D h w z g B g z 0 p B p t 4 I h v m J t 3 u s F 0 x 5 t F h 3 a 7 l u W l 0 7 C 3 - n C i v 2 k B u 3 h d t - p v D m i o E r w i E 4 w s C k 4 1 L 0 6 y C 7 _ o K m - z P t t i H o m 6 H j s 7 V 5 x s B _ g m C 2 z p a 6 6 0 n B 0 7 0 C o _ 9 D z - j B 8 z v w B p m 1 D 2 w r B z 4 2 M q p n Q 1 _ p - B w y 6 z B z - 8 5 B 9 3 3 - B 4 k o X z 4 3 v B l i Y 7 l 4 b 7 r 5 P k w 8 y B k j z p B 6 t g B p k x P 6 h 5 H j y 0 I v q h D 2 i y d n m d 0 t 6 J - 8 2 F h 0 - B z n 0 c l - n z B o n 2 F v 0 v H _ 7 q B t 5 6 J 1 - j H 0 s l t D s h e k h 3 0 B l k p E s m _ G n 9 j L 2 l s T 6 5 _ M 3 6 q 1 D z 4 2 F o 1 l E i 7 9 F m h x V t 0 j n B 6 1 x G j 2 3 a l 2 i Y h p t 2 C 0 g u K u v 6 a y 7 8 D z g t R k o m o B m 3 - Q i j v P 9 p k F p k _ Z g v 8 N m 7 5 N 2 n p E 2 m l h F o x t s L 2 q 3 K 4 n z B 5 i h L h s l B m 0 j N 9 3 u V 3 m d x l 3 T 9 x q p B 1 p 1 L n p o H w w n C 9 n 1 Q n j w G i 6 n N _ u o s E t - r 0 B 6 0 s D h 7 8 3 B 2 q h M u j i G p _ 5 1 B 5 v i X 8 t n f i m 6 H u 2 v m B 6 i 5 E w y 8 e x t s i c - r j I 3 2 j C i _ 5 h D o - l n C j - 0 w B z m v K 0 n x I 1 h w C 7 5 i E m w v F 3 8 n H q u _ 5 C z y 7 N 6 p r R n t p u D k 3 s T t t j O r 5 m Z 9 - w j C x 3 m O k _ o g B m w 1 V t q j O o k 0 M o i s L 1 - w X z 4 o z B m 1 x d 3 p 8 W u o 2 C 5 p 3 r B q z y x B _ 6 z P v k s g C n j 8 u C 9 8 i h E 1 o 7 e z - 3 L 8 _ u M 3 - o g B w m _ L 4 k w 0 C o h g J o - 7 N z l q K r 2 w F s 9 4 c - y n 6 F z 0 t M z 4 9 S 0 m 3 V 2 g 8 r B 0 5 t X 7 3 j L h 1 9 B o p 4 B 1 - 0 B z p 8 D _ j v U t u s 1 C 5 o o M n 9 l P k l 8 p C 4 5 3 Q v 6 8 j B y j _ J n z 2 V 8 o t W o s d w - j G j z r J 9 v n F z u k L l n 8 J s - 0 B w l o I y r 0 B 6 4 9 D 1 r v B u i g j B g 9 5 E 9 9 l W 9 m q t B 1 g u G 9 5 4 C s g - 0 C r n 5 B j u 7 L j g 2 5 C 1 0 x 7 D 3 0 9 Q 4 8 9 J u g s d 1 y 2 K x 0 u d 7 6 t Q h u 2 f y 4 i V 3 i j E 0 0 l E _ 5 2 I x _ 6 M 6 j h 8 B 5 8 u W y 4 j t B s - j B s k 8 M h 5 6 p E 2 8 w C l w t Q 1 _ 1 C v 1 m B 7 j r E 5 2 y V 7 i 1 5 M _ i v o I q s _ C g v h Q u q s b 2 5 j G 2 5 6 F - 5 g L h j k o B 7 - r v I 4 9 3 Q r y 9 q B 9 u 2 n C 4 - n z t B j n y v B 7 8 1 E 2 x t k I 3 3 - I _ x 0 R 4 i w 2 B y 4 6 e v 6 4 f m 5 l D t s 0 F 1 t y U h v _ h B 8 3 w M _ r q j B n p o F p h s E x 7 q K 8 0 h v D t o v e 3 v 8 K y t x D k x q 6 B l p t v C 5 5 t v C 8 v p q C w m 7 E 7 i v D 5 8 v N 3 v j I 8 j 7 D o g g w C k g 6 N x z 2 t K n z 3 m C 3 1 i C i 2 7 Q 8 o y 1 F _ i u P u o i J 1 w 7 F 8 w s G 6 1 k e z v i r D k w 4 m B j x 1 y C 8 w 2 1 C g 7 w D o q k o B h t q I v 5 - P q 5 y j B u x 6 C h 1 g C s o k J 5 _ j Z 8 h p G g g s R q l v T j z r I 3 0 v M p 7 o d j 2 H 0 _ t C 6 2 m L l z 6 R i 0 1 C p o 0 a 2 u y E h s q r B 8 g o F y s t l B _ o p F w g v R 7 9 0 D y 7 h S k s x J 8 - 3 3 F n _ z 3 D s t i M _ i 7 X 4 s h k B 8 r g i G 6 n - R k _ w E i 7 i D k h 2 K x m u G z u o O k h r C t 0 p p E z z o H - o n s C r 3 n Q u y 8 Y k _ l y B j s 9 h H n 8 o R r - 2 Y n g 4 Q 8 u x s J k s u s F 9 y 4 w F 8 x i 9 B s k m z c 9 k 5 1 H u z p M w r x l B h x x T r z y s B j x n z Q 7 g 0 0 E 7 _ 3 X 5 x p O - s 5 Q 5 l y y Q i w n K 8 4 4 j C n q l C 9 3 j D k 1 v Y p g m E m 2 m 4 B - 9 - H m m g M _ g t s C k w k G u m 5 J 3 o g P z 4 u S 7 _ o K 4 _ i D w 1 w p D 0 9 z S y x x D w z x k X v w k l E i k j p Q l x w u 5 Q - 2 g G o - u g B v 0 i E u n 9 u C p n p V 6 k 4 2 B k v o V 5 0 0 j B s h t 4 H p 1 2 K p q 6 R k r 6 h J s l 5 5 Q s n w i E u g x y C r l 8 0 C l 4 p 8 B 7 v 7 v D g n v G - 8 u z B o i 7 K w g j i B r 0 i 4 B i g 8 r P 9 k y n D w 0 7 i o H _ q i M - k s Q 7 g i l B 6 y l p F & l t ; / r i n g & g t ; & l t ; / r p o l y g o n s & g t ; & l t ; / r l i s t & g t ; & l t ; b b o x & g t ; M U L T I P O I N T   ( ( 1 1 . 9 6 2 1 2 0 4   4 5 . 0 5 5 6 4 9 ) ,   ( 1 3 . 1 0 0 4 2 6 2   4 5 . 8 5 4 6 7 0 4 ) ) & l t ; / b b o x & g t ; & l t ; / r e n t r y v a l u e & g t ; & l t ; / r e n t r y & g t ; & l t ; r e n t r y & g t ; & l t ; r e n t r y k e y & g t ; & l t ; l a t & g t ; 4 5 . 9 2 8 9 5 8 8 9 & l t ; / l a t & g t ; & l t ; l o n & g t ; 9 . 1 5 3 4 5 1 9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3 4 5 9 9 5 1 6 2 0 & l t ; / i d & g t ; & l t ; r i n g & g t ; 4 5 1 l r l p s 2 B - x h I 9 o 2 t B k h l F h _ z 1 B _ 9 - J t z 8 F q y n g B n 1 y q B k v 8 Q 9 1 m Q 6 r g Z 3 g o z J x n u i I q y 8 2 B w j l 6 H p 6 n 1 B 3 8 n G 3 l 2 F - k i j B n q 8 M 1 i j V u p p I w v l 3 F x z h C - r 5 F o m r g C 7 0 y u D v 6 5 R p r 8 c v w _ N s p - 8 D 2 9 z c 9 u j a s 5 2 u B 1 7 n J y l v K 1 2 _ B 6 9 i L 6 8 5 n D m q 6 Z 0 - _ V 7 n 9 q D u 0 j 0 B 2 j t E s w 1 R w u g 5 B x t 1 D l z 2 F t 0 n J j k x a t r 8 I l 3 _ P o 1 g V _ g 5 O w 0 s E v j 9 D l 7 x B t 1 0 C m 9 r I 0 l k G 7 k v Q n q k M 7 6 2 P q z 8 F z 9 q H n - y B - j r I 6 j r D 0 z u e x p 7 M l k r 5 B 8 3 j v B 4 s r L r 9 m B w 1 x I 0 5 r j C i q r S h 3 8 U z q 3 K o p s M z h 3 Z w 6 p 4 D z s i D r 4 n O i p l C 0 8 5 I w v s N 3 _ 5 K _ s x C 5 p 0 F x v w T 7 z i M o z z t B t 2 6 d p j o K s 7 6 U _ x x D r y v F y n j L _ g 6 L 4 x x C w 8 - J 2 z s H _ - u F v z u G _ j - g D w v v _ e 0 j 8 S 8 g 1 M 9 7 1 X 3 q z I r s 0 T 4 o w f 7 4 6 b h j k q F z w v 1 K 4 2 s b u 5 q O 6 8 y y B r _ m 1 C x m x a m z x i C u 9 9 n K x h i I w 5 n o B 4 w p x D _ q g - E h j g s H s t w V i 2 5 m B - s 8 j B l l u P 7 u - E m y 0 E 8 i 1 I y 3 w n E x h 9 h O h p 8 C k w s E m 9 1 J m q 4 1 B 9 v u 8 B 1 u v I k n k E m h m S 6 y k 2 D 2 6 l q E y y 8 o B n x 6 S _ t w j F l j _ _ R 2 w 4 _ C w w 0 r M o k - q W y 1 s r R 4 n _ 2 S u p t 9 G h h _ p N 3 3 1 x V s x 7 z E 7 6 w t I 4 4 q 8 I s v n z H y 3 q w Y 0 v o S 6 n 5 I z t z 3 C q 1 2 s D o h 9 Q u n g T _ y g i B p y h 0 Y q 2 0 y D _ 6 3 r O o h k z Q r 7 m m C 2 g y u B l 7 t P y g 5 2 B 8 4 _ t B 8 m 9 N 3 9 q n B p x w p B o k - V z m t 7 I w 5 6 N v k p r G h z 4 i B 4 7 u Z j y t H 4 n 2 S 7 m t c u 2 3 t E v m p j B g _ w y D s y 9 9 B h v i u B 9 t 3 r B m _ 4 I z 3 9 b x y w 4 E 2 j n N t x t 3 C v w k 9 F 2 7 k c u g 5 U y m n n B 7 u v j B n 6 l f 8 i m h B 1 4 3 5 C y i 9 R h g 1 P l _ 9 L q m z R 3 n 7 U 4 t 0 O 0 4 _ n H 8 l 5 I l t q j E u 5 s 4 B q _ i _ C - 1 6 j F 4 n m h B s j 9 h B r t 8 4 U 1 5 0 u B 2 u 2 i C o k m 4 B g k s r C - m h g M o 6 h v m B _ x u Q 3 7 i 3 C 8 1 0 i B n 8 6 6 D 2 s n K x t 8 2 E 8 y 0 - C v v 6 h B w o 9 R p 6 r 3 C q j n N p 1 h 4 B 2 n s a n m 8 V r h w 7 D k p v s B 5 8 4 O v g r r K o z u m G q 2 i u C 8 6 2 X v g k J 9 i m X 6 i 6 V n i z E 0 q s R 3 u 4 S o r m k D _ k 3 Z l v 8 J w g r F v y o G 9 z y I _ g _ G h 6 i m B r 5 q 2 N l o r g E 1 m 3 5 B h u 9 X n 3 w R 7 j z S r 4 m 0 C v x h a 0 0 0 d 7 h 8 q D u p 0 i E l n l 4 B h x t P z _ z 8 C 0 g 0 D 3 y t Z q z - R q t 3 9 C 4 5 1 k D k 3 r G t j 1 F w m j H 1 4 2 M w y q k B u 5 r J _ z r O 1 l p N s p - I s s 6 S 5 - m 2 C t 1 w 4 C 8 m g p B p i l y B p i n O 2 3 u Y 3 l l N 5 2 v F u g 6 3 C 3 o 6 G i g 1 Y 4 z n I 3 n 8 m B 0 i v k F - 5 - P 0 5 r R 8 k o 9 B m q 3 0 B r p x t E s m s 2 B _ i 0 U p 3 8 v F z z 9 p B o i 6 B u t 7 W 6 i m q B n h 9 Y 1 z z d r k i H q v u n D i n l H 0 o 7 q B s 1 w D 7 i 5 J 2 2 _ V - x 5 l H p z j j B 4 5 n C r h o 2 B 4 2 u y D 7 q g I j 0 3 F t 5 9 R v m x 7 C s m 2 g B 3 g y s B k s _ n B 0 p y n B l l 0 2 B u o i E i v z G 6 i u 0 E 1 k v M m q w C i 8 5 H h x 1 D 9 m u j B 3 4 l K 3 p g Z i u r l B x o z S s q 8 D r - 7 F m v n F k m m F o m o C z y u d p k o l B 5 3 u x B _ 3 l h E o 8 u L w t g q B 3 i u D i - 6 X _ _ m I k x - G 5 u q S v x t w B - u 6 D t q _ m C 4 q v g B - r 6 H y _ q P r _ 2 k C 4 x u H y s t E i p 8 - C t p j J w z s f 7 u 1 2 B z q w L _ p 4 7 B _ w j C _ g r 7 E 4 6 5 G q 7 3 7 B r 6 _ 5 C w 9 4 v B v 0 v 4 B 9 p j N g m - L y y j J 2 9 u Y j i 6 f i 4 1 w G 6 t 7 V m i m J p k y L 0 n 2 Q 4 7 y W p 3 i N q h u D 9 _ 5 J y w s N m g x f l 9 8 Z r 0 s L 1 n n P k x 6 N u 3 _ m B v 1 g d 3 4 5 B k w r S 3 t 9 4 D i x w L x 5 t D r u - O p t p C i j 5 M j 4 h K r k 0 O g y w J _ p m h B 7 h y b t 3 1 O 9 l w S j s t S q _ v E z z g P x 0 l P y - g D q q v F m v 8 Z 1 r x I 8 y o Z _ g u Q o q 6 t B _ o 8 N x y 5 H z o 9 H u r u F i v 0 D 9 z k r E t 6 h C m v q J h r g 7 B u k y C j 2 2 G o 2 k Q q x s K p 4 _ B n v y V q j - F y 1 h F 8 g l 8 B 0 u 2 F z j r I & l t ; / r i n g & g t ; & l t ; / r p o l y g o n s & g t ; & l t ; r p o l y g o n s & g t ; & l t ; i d & g t ; 7 0 1 6 4 0 8 5 7 7 1 8 3 0 5 5 8 8 6 & l t ; / i d & g t ; & l t ; r i n g & g t ; 4 z 2 7 8 6 4 8 2 B i v p m D 6 2 x T i 0 - v B i 7 5 B y 0 v o C 1 8 s - O x u u 4 C z t j B s h v D j y 8 d & l t ; / r i n g & g t ; & l t ; / r p o l y g o n s & g t ; & l t ; / r l i s t & g t ; & l t ; b b o x & g t ; M U L T I P O I N T   ( ( 8 . 8 9 4 2 5 7 6   4 5 . 6 3 9 3 5 4 ) ,   ( 9 . 4 4 1 2 1 2 6   4 6 . 2 3 9 5 9 4 ) ) & l t ; / b b o x & g t ; & l t ; / r e n t r y v a l u e & g t ; & l t ; / r e n t r y & g t ; & l t ; r e n t r y & g t ; & l t ; r e n t r y k e y & g t ; & l t ; l a t & g t ; 4 1 . 2 4 1 1 5 7 5 3 & l t ; / l a t & g t ; & l t ; l o n & g t ; 1 4 . 7 5 1 3 2 6 5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5 4 5 6 7 7 7 5 5 5 4 7 6 4 9 & l t ; / i d & g t ; & l t ; r i n g & g t ; 3 z y 3 _ i 0 6 3 B 5 s i W 5 z 0 L 6 3 h D & l t ; / r i n g & g t ; & l t ; / r p o l y g o n s & g t ; & l t ; r p o l y g o n s & g t ; & l t ; i d & g t ; 7 2 1 6 5 4 5 6 7 7 7 5 5 5 4 7 6 5 0 & l t ; / i d & g t ; & l t ; r i n g & g t ; x 1 0 _ h r v 6 3 B 1 9 O q 3 X q 4 i G 4 x n E - g 2 F z u p C & l t ; / r i n g & g t ; & l t ; / r p o l y g o n s & g t ; & l t ; r p o l y g o n s & g t ; & l t ; i d & g t ; 7 2 1 6 5 5 6 3 2 9 2 7 4 4 4 1 7 3 0 & l t ; / i d & g t ; & l t ; r i n g & g t ; n p i 0 5 r i y 4 B 3 z _ o C 2 p G o o 0 _ D 9 l t o E u y h k B j 6 4 G j i w O 7 1 w u D 2 3 i 3 B q s r S 9 5 _ n B s 3 6 w C q 6 s z C - p t f 6 n 7 h B r 4 n D l h j E o j t P v 5 3 y B l n x O y 3 n a _ l r E v m j p B 5 2 4 J o u _ F h 8 1 Y i 3 - B _ 1 p I q g n g I 8 7 9 g B g z 3 u G n m 0 H 9 5 t o B i 7 - h B x m q r H o u n r E 1 7 m 4 D 6 4 5 _ C _ _ 8 P q - 8 j H s o y u C 3 x w d 3 1 t h C w m q 5 E k 4 5 Q 6 h h X h _ q R _ 0 7 8 G k 3 - m J l h 4 J v p 7 l B x 9 h Y _ y j J 1 w - 2 F 6 v l w B s _ 7 E v h w B p t - O 8 6 h E 4 k 4 g C l _ z K 9 - 4 D 2 u h L g q n d j 8 1 D 8 p 9 g B m k 8 3 C 9 v x a s t 6 S l p n Q _ v 7 h B t l i 5 B w t u D 5 g 7 H i 7 n V l m 5 4 D 8 k j P o j z L p g 4 G p 6 t t C 0 1 _ a x 3 n L s o v x G 9 y 1 o C o 7 g s D y 4 0 w D l v _ i V 3 2 r V u j j c _ 3 _ J 8 - p e w r w t M u q 3 d v u s g C h t x G y z 0 Q h i 5 G h 5 r 7 J y 5 0 y D 0 3 7 u B n 0 0 5 B 6 o 0 h B h s g D h j 0 p K t j 7 8 C o 7 y 9 E q i - i B l x 3 g O 2 _ 7 H _ n - m D r 8 q E o 2 l 5 D - x u 7 L 9 y 6 m J 6 h y l M r n x - F _ g l p D k w s 7 G x y z q B 0 - 7 K g 4 t 5 B l r g I x u k c 7 u k L z o o g E 2 h w b s h k t B x z t Q 6 4 r n K r u 2 0 D j 2 4 _ E u z 2 6 E v 2 5 u B s j x 9 B t n _ I j 7 3 9 F w 6 0 j G _ k l y B l z o X 9 o 7 D v i u g K u n i 6 F o y w i B q 4 3 F _ 3 w m E j n g x E g 7 k j G i i z X 7 g 6 9 B g g 3 d t y 2 l D 7 1 i g B 9 y w M u 4 w v F m y 8 r B q 5 s 3 B 1 2 l 8 D l t s 0 F 1 0 0 8 D j o u D s 3 z 5 F z u 8 N - v 7 R r z 9 z B w 9 - p B 8 4 x q D w 3 3 f - 8 0 h B i 4 z l J g 3 n _ F 6 s 9 t B _ z o n S u 7 6 q B p _ x g B i y o p F s _ y f y q 5 Y w i s 6 G z k o i F j 5 0 S 8 4 1 L i u y k E s j g i C x 8 l H h 5 w p B 3 v s v D k w 2 4 B o n y t B 1 l m N i 8 6 z I q m t m B h i q o E j _ v z B z l 6 L g - 9 U 0 x 0 6 D _ 0 4 F q w 4 L _ 0 L 8 1 x J m 1 m r B p p 5 w C 8 s 9 n H n z 1 v L o u 4 n D v p o q C y 2 h 3 F h 2 m 2 B 9 _ g 2 I 1 g n J y _ q a x p k F 4 k - i C m j p j C m z 6 b m 5 7 0 F - z 0 B u 1 x 6 B 8 0 w t B 1 0 j 1 L z s k f 1 5 z 0 B 6 3 - j I 2 v g N x 1 k D t 4 9 t B r 7 m y B 4 5 s G r y j 6 E y v n 4 B w r y m P h i 3 f m y 7 u O n v w 2 E m s v h C x 8 6 w B y p q C 1 t h R u _ n 9 J s 5 m i C 6 h g 4 B o 2 7 r D g 1 x e - y _ J _ r p E i u 4 1 C l - 3 1 H s 4 s n B h 7 1 T l g n 5 D 1 y 7 m B 2 _ p u D n 0 o t D 1 x y i B 0 - w - C 5 2 y G l y w _ O i 0 m p B u z 6 g F 9 o s 9 J k i x 3 D t g 4 q D n 7 l t B 8 n g s B v s 2 l C k 4 k v H t z g U p i m k B k 8 x 8 C - s j y B j i q z G s j u Y i 5 r 3 B i 3 u k B w w t x C 5 m u c u q 2 s C w m 1 Y 4 - q L 8 o 0 i E 3 0 v t B 1 - _ U g o n G u u m F l w s M k 1 n X 8 - 0 V u y u F 6 _ g u B v y r K - _ 9 I y r 9 y E x 3 g u C 1 l x Z 8 - s v B x s 0 0 D 4 9 v Y 8 i 3 _ B w o 7 c t r q R 3 - t H u g y I m 3 7 z B _ x g v C _ _ w 9 B j n j 7 F 5 s r 1 B t l v U 7 k v 1 F h 8 z w D 6 j h b o - g w C 1 0 p 3 B - s - G 5 o 8 Q n z r e h 3 1 0 C 2 - t Y l x 8 G w j 9 m H z w q r B 0 6 m y L - o 8 v D j 8 2 h D s s 5 L 6 p q U z - w i B 0 t s i D 3 u 5 E l g w S 7 w k H 5 _ s T 8 o l r D _ g p 9 L m 8 9 2 C 5 u l B 6 7 t B 5 s u X z y q H - 1 p H 9 6 y l C 1 4 8 R v p o U 0 9 z i C s 1 h x D s x 7 V v l - B r o w H v r g G 3 p h y B u 9 g m D 4 m 2 p B p 9 o H 7 3 z V q 3 8 y G y u t P p 4 q 6 G - 8 z Z t q k Q z z u L 5 y m r G v p s H 0 h 9 F 4 i g 6 B q p r m C 8 - _ l F x u m q B t h h m B 3 n w s B j 2 o f z v 3 C h 2 q w B z 2 1 N h 1 l O y w h D p 7 _ J 5 t h c o 9 n w D h j w o E o n p u G 9 9 n p E m 8 - D t o 5 f 6 6 0 S 8 y q 3 B r n 0 E q 0 5 P l z 8 O s r 1 L x - - q B 1 u 3 G - y r R 2 3 6 O h k - u B _ 1 4 G 6 3 g J v x u I w 8 v G 2 3 x J _ y p n B m x 5 S _ j 0 _ D 9 3 _ H 2 4 i x B 4 6 m 6 B 1 u 3 h B q v q L 5 v k M h y 6 2 B m s i i I s t s 4 D s j o g B 8 n m m B g 5 _ g B l l i 5 C 5 s z L x q v u B t l g x B 9 _ v B 9 5 2 M w 6 p M o 4 z L 5 9 y S u 1 p i B - 4 1 M 4 v x 6 D 7 w j w B & l t ; / r i n g & g t ; & l t ; / r p o l y g o n s & g t ; & l t ; r p o l y g o n s & g t ; & l t ; i d & g t ; 7 2 1 6 5 5 6 4 3 2 3 5 3 6 5 6 8 3 4 & l t ; / i d & g t ; & l t ; r i n g & g t ; x j l m n 5 4 r 4 B 7 w 4 F w 4 u - L l 7 r G 8 2 n 5 E 2 t u 5 C l l 8 N l m 1 L 6 r o I q y u O 6 1 6 u B p n u K q _ o f 0 r o E t q x p B 3 o x r B x 2 0 h J l m 3 2 C q j l Y r o 6 _ B u 2 h F 2 4 n W v w p f k 3 g h B i h j N q z 6 X r l 2 0 C & l t ; / r i n g & g t ; & l t ; / r p o l y g o n s & g t ; & l t ; / r l i s t & g t ; & l t ; b b o x & g t ; M U L T I P O I N T   ( ( 1 4 . 2 7 6 2 5   4 0 . 9 7 5 2 4 3 3 ) ,   ( 1 5 . 1 4 9 1 2 5   4 1 . 4 8 6 3 6 0 5 ) ) & l t ; / b b o x & g t ; & l t ; / r e n t r y v a l u e & g t ; & l t ; / r e n t r y & g t ; & l t ; r e n t r y & g t ; & l t ; r e n t r y k e y & g t ; & l t ; l a t & g t ; 3 7 . 8 6 8 2 7 8 5 & l t ; / l a t & g t ; & l t ; l o n & g t ; 1 3 . 5 8 7 5 1 2 0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5 . 7 9 6 5 6 9 8 2 & l t ; / l a t & g t ; & l t ; l o n & g t ; 9 . 7 8 8 1 8 0 3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4 9 4 0 4 6 5 5 6 3 2 3 8 9 & l t ; / i d & g t ; & l t ; r i n g & g t ; 4 5 v 0 z s m u 3 B o p i H m q 2 K 9 4 l F i 9 2 R k 3 i u B o 8 g U 4 j g J w i g 2 B l m z B q p w j B i m 7 N l k 2 D 3 s 0 E h r w b m 0 7 B k 4 x I s 5 z u B 3 1 9 r B 1 3 9 Y z 5 r e j i h M y q y H j g - K 8 - k H 1 x 5 I k l z V u 4 h W g 0 y 1 B l 6 v R 7 8 n I t 3 u L w m w - C s l 4 6 B g 1 w O 3 9 - W 0 5 3 2 B 5 3 x k B w o i v J w 4 r d p 4 v E j 7 v L 6 o 9 Q k q 4 g C j u 0 G p s y L g r g X k u p E 4 j r C 5 q r V - 2 i R g 8 t d 0 l 7 i D l 1 n k G 6 g i b 4 h k K y j v J 1 9 2 h B g 0 g _ B u 9 6 V s r j 0 C k o w 2 C m 6 h Y 0 o y J t 3 2 k B j l 5 H r x 2 5 E u 5 8 p B x l _ n B 5 2 9 h B 7 3 - a x - n f - 5 r m B n h g 0 B j w t R 7 z w J 4 r h Z o l i d 5 4 z 0 C r Y t 4 9 W 4 0 u O x h o L 8 2 Q - o J 0 5 h j C t 5 w T j 4 n I y k 8 0 B p 4 u J 2 9 w E s 3 w l B j g 6 N j o 8 J 3 3 l V 2 j j O _ g y h D p - v 3 B u 5 2 l D 4 7 9 g B 0 2 r C j 1 0 t C q w 0 K n j u I 1 y 5 C 5 9 r z B 3 k 9 o J j u q p D 7 - z t G j u l x B 2 n s P - l 1 T z q h c r h u p B z 1 0 T r s l v E 1 - x a 1 g s W 1 o r _ C v 2 2 t G w 3 7 k H 6 x v X _ 5 h k G i t - 9 E _ 2 0 t q B 7 8 w - F 7 o - Y 1 q n g J s i k W s r 5 h V j k y 0 m B 7 g u q G 6 - 7 s a z s 2 7 f y s j d 1 l x J r 2 h s B p 1 i o F j i l G 7 v _ I w v 3 m C i 0 o M 2 - z 9 C p w p H 0 _ p R v p 7 D k 3 q 9 B w n t C 1 _ z F l 4 u Y _ _ 7 j C 8 z t h B 4 n - _ E y v _ T k r 6 1 F 2 9 j 6 B k j r g B t n x d r p w p E z 9 x 5 B 4 h 0 Q s g 9 n B 4 o 5 _ F j 7 - 7 B q 3 w D 2 7 - h B y h l 6 F - 7 6 y D u 8 m m C l 4 y Z 4 5 u h E x 3 6 v G j j y l H - j u x D h n n P 0 q r g B x w 9 N q t _ N x k r P r - 4 T y 5 u D 3 n v y B w - p j B 8 r p K k o m I 5 q g o D n 2 9 7 C o t 5 k B 8 2 g - N 9 9 _ K s 7 z 8 H 8 0 3 F 6 6 t i D - 4 r V 9 5 5 b 2 v 3 G 1 u y 9 H 1 2 5 g B s z g N 7 7 9 K t 0 1 W o u 7 K i o 1 g E _ 9 6 5 B k 7 g 7 B h l z _ C p x v 5 C r l l q C p 8 o k B s y 4 J j s u w I t h p h B w x x w B j k 6 1 B m j 2 i C x g u d j 3 9 l C 1 3 t - C w m g s C p 1 1 8 B 6 m 3 V 8 q y b 3 l x y E m 8 i i C j 8 l V i 3 0 z B p 5 n r C s k o K w v r i D p g 6 P 5 x l m B r 5 5 t B s r o y B w j p t C 4 s 6 k C 3 3 1 n H 2 k v w D r n y G _ m y h B t 2 s x F _ j z j D 5 p 4 l B n 9 n z B w n - - B 9 _ p b i o 8 M m i x 6 B k 4 n 1 C 5 s 0 7 B r l 6 i C r k 5 a g p 1 u C l j j c q s w Y 8 q v O - r v 3 K p q 5 S l q m C 9 6 1 x C q r 4 n E 3 g 3 1 D o v o X q j - o B l w l w F 9 r _ y F 8 s p f o l 7 1 B n 5 0 8 B 4 w t k G 6 9 l 3 E y z s q B i 0 s 1 B v q 8 3 B j 4 5 g C 2 - 6 J w u l k J 0 p v h D m u g M q r g d - 0 2 x F 4 7 n E 3 s 7 G 8 - j m F 1 k q U 2 y p q C s i v J - z j q E w _ 1 L o 0 n J o _ 4 U 4 4 x F 5 t q m B z 9 g z I 8 5 0 7 C 0 2 0 v B q t n v B 2 g j 4 C k 8 m U h 9 h g B _ - y z B x v _ s C r 3 0 I m 4 j D s j s a t s s y B l q o v G z 8 z S t o 8 D 3 o 5 c m n 2 i C s y r 5 M 1 n p o B z y s y B 0 - i b o 5 w G 0 z 5 W t t h v C 1 x g l G 3 4 j Q - 6 j y B m 0 5 _ B l r v 0 K j t 1 g E 0 4 4 E p r 5 8 B 3 5 t T q _ w c x 2 v X t r x _ C 0 i v F s n z o B _ r 6 P 4 l _ q G 2 5 x e v i 1 3 C z u 5 J 9 x k l B u - 7 6 E o j k k E j h l g B i l w 5 C w w r G z k o j B l 3 q H n 1 8 q B 9 q v 5 C 4 _ 6 m F l _ i d y t x Z i j W z t 0 F u x - I 7 - 5 B u n x 8 B l 9 7 w F 6 n 2 7 D 0 g p 6 F n l 2 2 B - 7 2 g E o 0 p g T 5 0 3 s B t 5 j f p y l N 8 y 5 G m p u J 9 - s K h o t c m 4 g h B s y i R y 7 0 M q p l J - - y d 1 3 - X _ z k I m w s 2 B t z m 2 B n 5 8 Q z 3 g M 3 m 4 C n u y r P v m r 2 F x x 2 K p 8 q p B j _ m w C 2 u _ r M v j 4 G y l t u C s 1 z G 7 v - e x 2 y u D x 5 t 4 D s j w q D n q l Z o n y t I u 7 y X t _ 1 Y 0 l 4 j G t g n L 9 v 7 W l x u 9 F k u q _ C q z 9 h B 6 u l 8 B j 6 u X k 9 l w D - q v _ H 4 s j g C 8 2 8 w B r 4 1 j B t _ p E z 2 5 N h y t u B 8 1 w p E o r n z E p q z 3 C 4 l g 8 B h q q q B y y v o F k 1 r u C 8 _ w b 0 r 1 d j q h 6 G 9 n o W v t 2 J g x w 6 D n v x V x 3 3 i B u 5 r 1 B k u 2 F - v h h C 9 9 r M - g o 5 Q m q u D v t v 1 B m g 5 K 2 w r q B 2 4 g 2 F 4 l l E g 4 l Z v m 9 2 B 5 i 4 I 0 _ 1 G _ u 5 E - - p 9 G h - t I w k n B y z t t C 9 t i m B 1 v n 8 C z 6 i P v i g h B 4 m 0 3 F n i j J m 0 y n G g p 7 P 7 t k 0 C k m q p B z n 7 u B p p x T - m g G l t v m I 4 3 4 I u w w M t t 4 Q r 1 2 N p h u e s n r D 2 m - 2 B r s o 7 B 6 s k 7 E 5 x u - K w 9 q 8 B z o 9 J k 8 6 h B u i j O 9 x w d 8 i 3 k D 4 x - v C 0 2 3 u B w 4 l t B x v k w C n 6 u T p 0 u Q n 5 p D g 3 9 p B i 8 r W n k w P o n r C k v u L 6 w q E v v _ k B h 3 w C 8 y y D w - k N q t n L z 8 m 2 L q l r c 9 h o G 6 p 2 Z 4 7 o o B 6 p j F q z t b 9 t 1 n B & l t ; / r i n g & g t ; & l t ; / r p o l y g o n s & g t ; & l t ; / r l i s t & g t ; & l t ; b b o x & g t ; M U L T I P O I N T   ( ( 9 . 4 4 5 0 2 5 3   4 5 . 4 2 2 0 8 5 9 ) ,   ( 1 0 . 2 6 2 7 3 2 6   4 6 . 0 9 1 2 2 0 6 ) ) & l t ; / b b o x & g t ; & l t ; / r e n t r y v a l u e & g t ; & l t ; / r e n t r y & g t ; & l t ; r e n t r y & g t ; & l t ; r e n t r y k e y & g t ; & l t ; l a t & g t ; 4 0 . 8 5 2 1 5 7 5 9 & l t ; / l a t & g t ; & l t ; l o n & g t ; 1 4 . 3 6 2 0 6 9 1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4 7 7 0 9 3 3 7 6 7 & l t ; / i d & g t ; & l t ; r i n g & g t ; y 0 h r y s 7 w 2 B i - i b 9 x r j B v r o B 6 v 6 G i y m L 0 t 8 T v - - x B p v - E g 1 - G 4 4 v n B 5 r j f v k t j B k 1 _ T 8 t p X 1 t 8 T v v j J l - v G k 1 5 I 0 v s j B r 2 4 Q u 9 _ E y 4 s j B n l 4 G n 7 r X x j g F j - i L t - p j B k 5 9 o B y i O n q m b 2 q 8 T h 4 5 I w g l b & l t ; / r i n g & g t ; & l t ; / r p o l y g o n s & g t ; & l t ; r p o l y g o n s & g t ; & l t ; i d & g t ; 7 2 1 6 3 6 2 0 2 1 4 4 7 5 3 2 5 4 9 & l t ; / i d & g t ; & l t ; r i n g & g t ; o - x m 7 m n m 2 B k y h T 5 k q g B 7 q t X o g 9 x B 2 4 9 n B u m w E k 5 5 s B 1 v s j B l _ l F z o _ K n - h f r i - n B 5 6 r 6 B i _ i E 5 j 3 Q v q h f t o 8 I m p 9 x B k 1 l M z p i I w 6 l L z z 8 T h p g o B 9 k o L j n s X h l k L m j _ Z k M s 2 4 Q x r w H s 6 L n 3 1 Q y 8 g 9 B 0 r l L s u 9 T 8 x G v x z K 3 n l p C l g - e o m p 3 B o _ t 8 D - 6 r X 5 o E m z i b 4 9 5 G 4 m s j B g h m J g k i C u 1 h b t o z C s u x G g 7 p G t p u I p 9 6 o B v 8 4 s B v 1 m B 9 _ m L 1 k 4 s B 7 _ 5 F n u y V 3 s h o B _ v p 2 C s r 9 T w w l E j o r s C r j m L v r y v C - j K n 8 h d i _ 8 i C 0 z r 3 B s m m L x _ t C r y j Q _ r g Y z w n D v n 4 Q & l t ; / r i n g & g t ; & l t ; / r p o l y g o n s & g t ; & l t ; r p o l y g o n s & g t ; & l t ; i d & g t ; 7 2 1 6 7 4 2 3 8 3 7 5 1 2 6 6 3 0 9 & l t ; / i d & g t ; & l t ; r i n g & g t ; u o p 4 8 z 5 v 2 B 6 _ p v B 7 t p X 1 x 5 H w t a q u o E 2 n J g p 1 I 3 7 q C 0 p t B v y r H 1 - g K 1 9 6 F v w n P 5 w _ J v w p E _ t a q v m L 0 t 8 T 8 w k h B 2 z g K s l 1 Q 6 v u D s l 2 B q l 5 Q 6 0 m E u z 5 C y 0 o G u p i B 6 j 5 Q 0 o g F h z n L 2 0 m C w k m E i 6 l E 8 1 L n x y F p v m L o 0 2 G h i 4 H r g 8 i C k 8 - D 5 0 j O j q n L i 4 5 I 0 7 3 Q r g 8 i C g u 4 O 9 C v 7 n S l B o u 8 R - - 5 F 2 o 5 H i m 2 Q j i 4 H p 5 3 G l 5 3 H g 0 4 G h w - J 9 _ l L y 8 n B s s D 6 u i J 3 2 - E & l t ; / r i n g & g t ; & l t ; / r p o l y g o n s & g t ; & l t ; r p o l y g o n s & g t ; & l t ; i d & g t ; 7 2 1 6 7 5 0 2 1 7 7 7 1 6 1 4 2 1 2 & l t ; / i d & g t ; & l t ; r i n g & g t ; z w 2 9 3 g n h 3 B h 9 - c o - q B - q h E _ m 6 I 9 j q B 4 2 2 F x m 4 H v r n O o _ x L & l t ; / r i n g & g t ; & l t ; / r p o l y g o n s & g t ; & l t ; r p o l y g o n s & g t ; & l t ; i d & g t ; 7 2 1 6 8 5 4 4 3 0 8 5 8 0 8 4 3 5 7 & l t ; / i d & g t ; & l t ; r i n g & g t ; 0 o 6 y q l p 7 3 B m 4 m L t p s G h w 5 D _ m 6 I q s m L _ j _ x B q l 5 Q 9 y h s B q o s B i 1 9 x B j l 0 H y n u d u 7 k f j g g o B o r 5 Q z r _ G u q r D 8 - 6 N n 3 L u n 3 Y q - 4 Q t u y v C 5 x 5 G g h _ x B 8 8 y D q u r D 6 3 7 z E 3 6 r H j 5 m b t r 9 T 1 v s j B u t R z n 7 Q 2 q r 3 B w 1 k f k 3 o U 8 9 P z 2 q 2 C n j n p C w k f u m h - B o j i 9 B r y s D 7 0 o f 0 5 8 8 B 2 _ o j B 1 2 W 9 - 0 m B 4 6 t s D r _ l b 4 o N 5 k 0 R 2 9 t s D u q 7 k D g i p X p o s Q q i 1 9 B 2 k - x B 6 z u v C i 3 l B o g l j S m 3 3 W 2 k 7 T r 4 6 F 9 2 q V u 5 r 5 C v 1 6 X - 4 p p I i h u F 0 t t B 9 p i m B 8 z z a _ 3 x g B u j q q F - w x 3 D r v i w B 4 i 9 i Q 6 4 4 e h n m C 7 5 k w I y 0 5 8 B q v j v G u p q L _ z y n E w o N x 2 V 3 o s o B i n u 2 C _ x n k B y n - w G h o n I 3 z i B g x y - B o v 3 B r 2 w p C u x 7 h C t u 8 R 9 5 y Z l 0 7 O k - k Q w w y y B u r 2 - D l t 5 B n 4 i i B l j 2 v B n 4 r e q 5 7 T o 1 k n D g n 8 P o 7 k R 4 t 3 z B q g 0 y D g 9 l t B p y k c r y 7 I g 8 l n D 6 o w i D s h o j B k _ 0 q B y y 8 O k 2 n c 9 o 0 _ J 1 9 D k u l 4 B _ - i 3 B h 0 w o B p j t E 4 x 2 c 6 w 9 t C 7 1 2 j E 5 z v 8 C l 2 0 v B t g l L k l - j D 0 q g h H s i o F m r - D o 0 o P u 6 o J w 5 4 D y 9 p p B w - 2 l E y s u T 6 q m X _ l l 3 B 6 3 l k B 2 k i d 0 6 8 M - 4 7 g C r u x L 8 i o - D k k x U s g 0 f 9 9 z a 5 s s g B 6 m o z P m x w D 6 5 v N q 2 u M q n o I g v z 6 B u 7 k R h k y z E n 3 _ s C k v j q C k n _ 4 B i p n w H w 2 6 R y q p s C q m 1 t C o 7 2 N - - - M x h D 9 y g B v m 3 O 6 u n V i x 4 y B 4 o 1 K 1 3 s x C l g m f w r k l B s w - j D i k 2 O l l s r B x n q B o o 7 L i m 2 2 H o 8 4 K i h r 5 C g n w Q 8 n n c 6 l 6 Z 6 j 3 W 2 3 y y B 0 s x _ D p _ 4 f t 5 g B o v 1 z B u n L 6 8 m H m 0 j s B k 9 5 L 8 _ p v B 8 _ g J 2 x m I 1 9 O 7 9 _ W r w t i B - i g O 4 l t 0 E g s y k C s 1 o c m u j U 9 s h W - 9 p F y s s 1 G 8 _ t C m y o _ B 0 8 y 3 D 5 9 g a n - h i B m w t T 9 y g H p 6 4 3 D m g 7 C 3 x v W s t 0 S 0 0 - x D 3 u X 8 3 j 8 U 0 x g D 8 s n 5 B 6 q l q C _ p 1 j B - y t S 2 w 6 Z p - 7 Z 5 z s o C r n 1 B 6 2 C u x z O y 2 j i F g 2 w B 0 j m 5 F s t l k F g v 4 F s w o D u w 5 2 K 0 q 4 J 8 h J g r o q B i 4 7 l C 4 5 4 K s l 0 u G - n D m - B - y o w C i u s s G 7 3 k B t o n E r _ O - x o O w y w - B 8 6 W 8 0 n d w g k 9 B r w j E v p x H - m v G 3 9 1 D 8 r 9 9 C q g n Y y 7 x y B w q s L 0 3 W o w i D 5 h g G r g - q G 8 q 9 M _ w v V m z z r B 4 4 h r B w r 6 L - 7 m j C t j 6 W s x h Z q 4 4 0 B w l - o B g t 1 q D 0 z t a 4 7 p T 6 k J i o F _ u 2 2 C w s x x C h 3 4 m B h s - F y 3 0 B l t 1 s M r q h E x 9 o 6 E m g j d 4 u y 6 C s 3 p 9 B _ q 5 Z 6 s 5 w C o 0 x t B m q k M m l s b q t v i D g 9 4 b s _ o G u x 3 v G x 0 n s F 0 n 5 J r 3 m Y y 2 7 B w _ x C 0 g y t J w 4 j L j g - 0 C o 0 p v B r 3 i I r z 8 g D n h l X 1 m 0 v B q o 7 f p n s D 1 n 5 1 D j k q Y 4 h s B s w v H j - m B 9 q r g G p 3 x h B k 6 z i I k 8 r k D 8 2 l 8 D 4 n s B _ 6 7 j C t n - 8 F g 7 _ X j h 6 8 N 6 m w f x 2 g 8 D 0 z l R _ i y u C r l n e - o v k K p - u C p v _ 1 R u t y B m k m D 0 n 9 S y k 3 I y u r I z 5 h w D t p 8 h B k 6 4 t E n w l a 8 4 x j N n q m T u o u q H i _ _ K i j t q E k u x U n s w r C l z 2 4 D y - 8 m C 4 7 r J o 3 t h B k o 9 1 B 2 l 0 j B m z 3 H o 9 8 d i o o K g g h y C 9 9 q j G j - 1 G 6 y l k B j w u c 1 z 6 G 0 n w k C 9 _ m v P k w l E g l z I l g 4 H t m t K 9 3 u t B x y g z D r n - X z q q t K 5 m z F 0 q 9 4 H q 1 7 P 7 7 4 J m u q M n h q F 3 1 x L u z o j C 8 h g Z t t j z C t u z n D z j 7 g B r - k B w - m 0 D m r 3 V n 4 3 3 C q g _ k D h F 2 k 4 _ B x s _ F q l u i D 1 r 8 K l 3 0 P 2 h 8 w G u x 3 w C q z E 8 x 9 6 B 4 t i n B g w 0 _ D l z r V h Y t 7 2 3 B j y 2 i C u l 6 g C 3 9 8 M 8 3 n 5 B 0 1 o u C 4 j 6 R 3 q p E 1 8 _ O o l t 3 K s h g k B n 9 i B r k j 0 E q y y U n g n B w k z C - 8 m 5 D o 4 v n B u z I r h 4 B q v z a r y 5 g B 4 _ o m B i m x 9 C w q w n E k y r M w m 4 y B m w s C k n 4 R s 8 j t B 2 y l Y w 1 4 R 6 q j E s 6 t M s n _ G z t K 7 m 1 r F 4 w p y B y u H m q h o B 2 z r M 6 3 k s B o 0 g k F z 6 o P 7 g g w K 2 7 p k B g 0 m v B s w - 4 D u o i e n 7 s F 1 8 j X 6 i v D w l r F g m y 1 C 6 o j R q 5 w g B 4 9 6 t B 6 7 u 2 B i u n - D g 2 z P s _ 4 4 F y 9 0 m B i m t 7 C 9 3 5 4 D 0 Y z r 6 B 8 w y s C i 2 s b o o y - B q q x V w p x R s h 5 R y 3 g k E 9 i 9 n C l n 7 v B x L h _ m 3 D 5 u v o C y y 3 v B 0 q 3 F 5 6 0 b m 9 o F 3 4 H g - l n C 8 w z k C l _ 5 D m q 6 e y k 7 N q 6 g Z k y n H y - 1 _ G 0 2 u G k p 9 2 C 8 p v - B 7 9 y O n u h h D g n o x C s t o R _ - h C s 6 x s C m w l s B o t - h E 7 v _ H t q t C h r 4 Z s 9 y F j 5 n K k r 5 F g q t u B 4 1 r p N s 1 0 F 1 - r D 5 H w 1 g O 9 l w G p q x 4 B t - y z C z 9 o I 5 q j s B u g g q B v u 3 s I l r k E - s - e - k 9 2 G 4 i 0 U 0 5 m l E 9 5 i p C 1 7 g 2 I 7 - q G l z 7 h K p s F s m m h C 5 5 y h H 2 k 0 w C u w 7 K k g z l C y - l r C 8 2 4 J j 1 0 L l t 3 U 6 g i o H 5 5 w J q i y K r 4 l B u m s - I - 9 h Z n z l C k n w u G 9 7 9 i B 3 f p 6 o _ B 9 v n n E - - p L o 1 6 Q 0 g j D s w t - B 8 x 9 j D m 6 s h B 6 5 z f 0 4 _ Y z 4 1 - D r s 5 - B 0 h 8 w D _ 6 i 3 B - 2 I 1 r g m D _ w u _ D 4 u m V w j 5 g D k z n P p 1 t 5 B v q V n 3 v p B t g _ o B x H q 8 u l D u g 4 i H _ 5 9 T 6 7 r b 7 i 9 q B t s 7 l G _ 5 9 D 0 n 8 G o 8 t - B 0 p 4 _ F 2 2 k Z i l j q B r 0 c z y 0 W q l r M 8 3 s w F - _ t w B 9 9 4 D s 0 m 2 N j x 6 X n v g p N _ 8 q C s 5 6 i I - n 2 Q z z x Z s - 7 g D u 6 r - C w Z q j i o B s g 4 D 8 6 x H q 3 4 b o y 7 N 7 i j H z k - c m x l r C 8 w C 9 x j 3 D 7 h k L 4 x n h G u 3 z P o v u 4 C m u v H w 1 g O s 4 p 1 E q 5 j D i l 5 6 F l j u 3 C 5 z w J w 7 L 2 x n _ B v 9 n y C 7 t i j H 0 l o v B i r i 3 B 3 g _ - E z x 9 P o 2 s n J s w T g i z L w j 0 t P 8 m 9 9 C h 5 s l D p 5 M g g i n B _ 6 6 j G i t _ _ C n p q C n - 4 2 D m t p J u o h E 0 m 5 0 J s q D q w k r E p 9 x i C p t g J w 3 8 M o 6 6 i K 5 y B p i y - B n 9 i h C r q _ i B g u v 8 H o v I h 6 l C 1 w 1 a q z i 7 U k n t T w z h V r p y I 4 n r Q p 2 k s B o l y e w 6 8 E t w j e g o z z B v 2 u B z z y V o i q 9 E _ m n W k p 4 E 1 5 r J 7 6 E 1 2 n B 2 4 g d 7 y E t g y s B t 5 j 9 B 7 z x T n s g 4 B i g q D n 5 0 H m 2 i z K 3 h p f k _ 6 s B x l P 7 p y R z s 6 j C j y i L z p o g C i _ 1 E _ 1 z q B u 9 3 V 2 9 z F t 6 3 V 3 z - R k s 5 E i w - n B 5 k 2 x E x 0 _ E 9 r 4 G p z 9 G j 5 u 0 C t s p n B s q q S 6 n C g i 3 B q m j D o - 2 t J j p z F n 7 z T j g v B t - i g B 8 _ x k C g r q 4 B m t x y B i 6 4 Z i 1 p B x g g C j 0 n Z 6 y w z C 6 o 4 g C u 2 x 1 G j 1 B n h x q D p u 8 _ C - z g m D k 8 k 9 D i 5 8 C m q _ C o 2 u n E 7 j r B p p u b z h p h B r _ 4 p Z v f v n h z B w m 7 i I u 4 3 D o h q G w l j T 6 x r b 4 0 5 R 4 v - Y 0 u 4 R _ i n Y 0 - j E 0 h w k C q v u S 6 5 5 D u _ 1 4 C r j I v 9 x O 4 v 9 J 1 2 r N 7 6 h 0 G r z _ D v v j W 9 u o K 2 u y C i 8 k I 6 t - z C - _ g s H 7 t 5 a 6 s 5 I 3 s y x C 4 7 o 0 B l 8 4 u C - _ 7 S s q w z D i h N z j u z B 7 t 0 q F _ 2 9 S 7 m 1 J j i q H 3 n m Z p l _ M p q g B 8 t 3 w F y _ v R l 9 2 M w 3 5 U 9 r k m B _ r 5 T 9 9 S 1 r S p w 1 j C m s 5 o B y r g C 3 g x N 5 t g B m s H 7 n 5 J 1 - _ x D w r 9 M u z z O s 0 8 H n 6 9 1 B m i 2 g C v g w F u w i q B n 9 i J 5 7 h S u y r b y s i 3 B j i 9 3 C 8 1 m v B w p t h B m 7 r 5 B x 9 u e r s F y k E o 3 j 0 B y j m Y 8 n 8 H 8 1 z 6 B k 0 n G q s 3 K q - w a s x 4 E 2 n o L 2 6 w y D h a 1 o j Y q 8 6 l B t 1 l P 2 o 5 u E 8 t v l C q w s B v o 2 i B h x 9 m C n - x B 5 i 5 8 B i 4 t 3 B y x u v C - v o B n w r M y 1 s S p 7 4 - E w y u s D z 3 y a 9 Y g 6 h i B h j p s D s p p 9 F 6 q u G w s m P 1 u j i E g n 9 i C g u 3 u B - l y d z j u o B j v 0 8 C 1 5 h p C r x m F 0 t r n B 2 4 - m D h h 8 P w 9 u v C m p r E q j g 0 B u 7 u s D y _ 2 x C s k C 5 o o U r 6 m o F v w k l B u h 4 M 8 0 5 k D z 7 h o B 0 r 2 Q j 2 u D m h g F p - s R u u 2 7 B v v n 0 D k 4 8 i C z q 3 G v j 4 P s 4 H y l 0 8 D i _ 8 i C 1 8 h p C 7 h i C o n w K w y 1 F y 2 l p C w - l p C l k 5 i C s g v R x j 9 H 7 5 o F u m p 9 F w u 0 8 D j x Y t i 1 u G 4 n k L 6 0 2 s C n 1 r 4 N 8 9 q h B l t 4 - B _ 4 q J v o 1 8 E g n 9 3 B 1 u 7 9 E 7 r r F g 2 w 2 H v s _ B j p w t E 7 7 7 T x s k f 3 p r X n 2 n B i 8 Q n r q l E s m m L m o 0 X u - j G - 4 9 D n 4 g K 5 w _ J u 9 y V x p 6 N 2 1 w M z x J m 4 g K y y - a 7 p 8 I q 3 p B 9 h h L p v z V o 4 2 E 0 x h H 7 v n Z 6 3 3 G k i r S h 2 l L 5 1 n Z h 1 t N j D 5 z i Z k l o C i w n B 5 x 5 G _ 7 - J 6 2 p X p v g K y n 5 C i z l L x n g o B 2 6 1 O 6 G - 3 u 9 C z 8 O _ j 4 b u n h g C q 0 l Z l 3 W 9 h l g B - o 3 G y 6 k b q s T w p j C 2 3 6 F 8 - 6 N 2 5 r X h i K y 6 k E 1 t g j C 0 l - J r s p X u s N 4 v 7 L 0 _ 1 Q u q m E 4 7 w M n q i b g 3 R 4 t t M h x 7 F h u n C 6 u x B l 3 F 2 o 5 H w i B 4 - 9 J 8 v 9 T y x l L 4 - k L m n 5 H g 0 k f y 6 p g C 5 c 0 n 7 I g o n C n 7 _ J y o n L s m m L i g p P r n 5 N x r H 6 k o Y n i i f x p p S 2 1 s C o u n D h w h K z o h K 7 m 1 l B k q g F r l 1 l B k B v t 3 J - m w D y - 9 E - s 9 F r p g K 9 r g d r x 9 T s h 7 N u 7 l G p 6 H p y _ J q p z V k k s X 8 - r S p l 3 Q r s o L z p 7 F q n 7 N 5 x 6 F 3 1 6 E 7 j - H m v 9 I _ g 2 B o 9 w M s q 8 F p x u D q g k Z o t 7 N w i w M i u 4 G i s 7 I g u n C 4 p 5 Q 4 1 E h v 3 H u 9 _ E y h p P x q 5 C g 1 7 I 8 - 6 H o h 5 H w i o B l z 5 H g 3 4 G - 2 7 F 0 y 6 G y t 7 I q - k E u 5 J 1 x - E v _ l E 6 t z V _ _ t Q z o F - r 5 C - _ x d t 3 - j B 1 i t T l 0 x 9 C - o p s D h h H u p 2 6 C y g 9 j B 0 j 8 N - g 3 s B y z - x B 3 s o a p v m C 4 q G 0 x o 9 F 0 0 k b g j r j B i v 8 U 9 w w E _ u k o B m 6 r D 1 w g 9 B s 4 4 5 B o t B v j 4 i C 8 - 6 N 3 1 7 s B 2 r R - 9 8 N 1 h u 2 C t o 9 T m y 9 I y 6 k b _ q g 6 B o 6 J t o h 9 B l 3 o r B 5 q 1 R 8 3 j z F 8 h 4 v C y q E y r k I s 2 x p B q i - n B 4 _ z H 2 7 r h B 8 6 2 Q m z 0 T _ _ h U o l i J 1 y 8 W t 6 i p C 0 h n s D l w 6 y B h h m D 5 p e w 4 6 z B 6 2 p X y 1 s j B z q p j B 3 n 8 T t g r X h 1 8 n B 6 r 5 r B 2 m 3 D r m m L p m q 9 C q l - n B s t y X 0 h 0 G w 9 _ o C i w g p C r l i B s 2 9 f 0 2 g 9 B z h _ n B y p h b k 8 b p s 8 J l h n L 3 q 3 B 3 u z B u i g y B p x 1 Q y 4 s j B g w 5 n B 7 8 t R y u C _ 0 2 Q k 9 - n B r m m L l m D 6 s 2 9 B - z - w B 0 1 U 1 w i C o 9 b i t k K w h t j B m x l r B s 4 H q 4 v X w - r 3 B h u 6 N p 0 1 Q r j 6 T j 9 - n B 8 7 6 R p s M 5 w t X 1 2 n 3 B w z 7 I g i j v B r 5 c o 1 m L t r X m 9 g T p y - E 1 v s j B h l 6 N y t p j B s 5 4 Q l 6 - n B 7 9 2 Q g h - s B p v - E p s j N m u 6 D w 1 q E x n 2 F p u y j B 3 g i f r i - n B v i r 2 C 3 7 7 s B 0 u k b m - g D i v t g B h h - 8 B 1 w _ i C x s j E k z u h B g l j b k 3 q j B 3 3 u Z l 3 h S j n u 8 D y 7 g f y g s r B t x s H 9 k t X 3 p s j B n u - n B t r 9 T 1 v 6 k D v - 7 I s 5 4 Q i q s X 1 y s j B p z 9 N n - h f 0 q 1 v C z h l D 4 2 T _ 2 0 D y 5 r 3 B s 8 4 Q 8 - 6 N h n 6 x B _ Q q - 4 P 1 h 8 s B q q l f w 0 q X 5 q n 3 B m r 4 k D - p k _ C _ 9 p D 0 q 7 I 0 5 8 8 B 7 p t 2 C l 6 z t E n - h f q o j o B j m Z s n p K i 7 z w B p z 5 D o o 5 Q j y h y B 7 r 5 G v l - i C q y n H h _ k D l y _ 8 B s - 4 Q 8 - 6 N 5 w 2 B p k l E p h j P g w _ F 9 l 5 G x 8 g 9 B x 2 7 I l o i f z z g 9 B v v 4 B o 7 p M 6 _ - T k g 2 Q x h y J v u M j _ 8 _ D - 7 q w B l v _ 6 N 4 n 0 W 0 l r E y q 9 1 R 2 4 3 B 3 9 - w C 7 1 v C i o v x N n C y 6 n 7 D k y 4 I z o k u E u 1 s y D 3 g t R n o i Y h 0 - v G 9 m q z F l x v N m j 5 g F h 7 - 0 G h 4 h m I 5 y G s q g _ C r x 4 g W w 4 y t E g z o 6 B g m s - B 1 o 1 0 U g l r T u r 1 S 6 z 9 h U h 0 7 W - z l G t 3 9 L 9 t z 2 H i p 7 0 C g 8 7 q G n i g B v r q 9 G o 6 j H x o 0 r E r 9 j i C v B 2 w p p F m 8 o 8 C n 6 F t 6 _ D 6 n r K 4 m j D s i U 1 k 7 j B x v k f m t o X t x n o H q 4 C n y 8 J o z 9 B r s t F l o j a g x 5 i I 7 l N 8 8 2 - E 6 4 - 8 B t r l P g g _ - B 7 j 2 k D y x n v C o j o L 3 2 6 i C x 9 t R o p j D j 1 z v C v l h 9 B 7 8 l 5 B o w 2 Z 8 g t K 3 7 0 z B g n 7 T 9 8 4 M y z z B o j i 9 B u 9 1 Q 3 n 6 N g 9 z - B k i n E u 8 - x B x t w 9 C o g 9 x B i - j L x 8 p p C - 4 1 V - g k E v 3 l L 0 p 0 M w 0 k g E 1 5 h p C 2 u i T 4 k j u B 8 _ s X u 9 q X j 6 C m g h _ D h _ 2 s B w w x _ B 3 1 h B s x - 9 E g 6 p F h v 5 D t l 0 U 8 q 7 V 2 k 1 v C 1 t 6 n B w j 1 G w 9 8 G m l w 2 E x u l L t r 9 T i q n L z g n 0 D j u w l B 3 t 5 C l 4 9 s B 3 _ s p F y s t 8 F n 4 B g 6 5 c g 5 8 z H 6 k 5 - D 5 w B 4 k l p C 4 4 r i C i h F u 4 8 F o x u V w 2 s 9 C 3 s h o B 5 x j f _ 1 s X l 8 - D t k 5 F w p g H x k 4 Q w r 9 8 B x 8 g 9 B r - t I z x 5 f y h y t E p v g R o 8 z T 0 i p B z l q k D 8 t t 0 D z r g D g v - k C 4 k q 2 C 2 5 7 O 0 _ w d 8 o j f v 2 w S n b 2 9 g b 0 y 3 Q k n m f w p E 5 h _ i C h x n C x x l L r x 9 T q v r X t r 9 T i v v p F 4 k _ Q g z z T w z v D - m 3 s B t l 8 x B g l k s D y 8 g F i 6 7 B - j t u B k 6 1 Q m h g F i q s X i 9 q j B v 9 _ E r x 9 T i u 4 G 0 x k b k q g F _ v 7 T s 5 4 Q y 2 8 T t w 4 Q l 6 - n B y t 7 I k 9 1 Q y 2 k b y p E k 1 i 9 B x k 4 Q 9 x 3 N k k s X 2 p g f & l t ; / r i n g & g t ; & l t ; / r p o l y g o n s & g t ; & l t ; / r l i s t & g t ; & l t ; b b o x & g t ; M U L T I P O I N T   ( ( 1 3 . 7 5 9 1 5 0 8 9 5   3 9 . 9 9 1 1 6 7 4 7 1 ) ,   ( 1 5 . 8 0 7 2 1   4 1 . 5 0 5 8 0 8 ) ) & l t ; / b b o x & g t ; & l t ; / r e n t r y v a l u e & g t ; & l t ; / r e n t r y & g t ; & l t ; r e n t r y & g t ; & l t ; r e n t r y k e y & g t ; & l t ; l a t & g t ; 4 5 . 4 6 4 5 2 7 1 3 & l t ; / l a t & g t ; & l t ; l o n & g t ; 9 . 1 1 8 8 7 8 3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4 . 7 8 8 1 5 4 6 & l t ; / l a t & g t ; & l t ; l o n & g t ; 1 1 . 8 4 7 7 3 1 5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1 . 1 7 2 8 0 9 6 & l t ; / l a t & g t ; & l t ; l o n & g t ; 1 6 . 1 7 0 9 5 5 6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4 5 . 4 6 4 5 2 7 1 3 & l t ; / l a t & g t ; & l t ; l o n & g t ; 9 . 1 1 8 8 7 8 3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2 6 0 7 4 1 9 1 9 5 3 9 2 5 & l t ; / i d & g t ; & l t ; r i n g & g t ; 2 h w y - v _ w 1 B 4 k x u C z 6 i U z m j R t w 0 w C v 7 z o B - s 8 H g 5 1 F o y 6 h C 3 7 _ M 2 - y J 3 - 3 C o v _ N m g t J 1 x q p B x - m S 0 k h E 1 5 u k B k m - R 6 r l O 3 h x Q 2 5 4 B m - n E m 7 6 N i 8 z W n 0 w C 5 _ 1 C 0 q z y R 2 t 3 E j 6 y S 1 k l C j 5 s F 4 1 r O 4 w z k B o o l F 1 o 5 1 I l 3 _ D 9 5 q 4 N y x _ K l s k l B v p 3 N 8 z t h B r p j Y j u q r D w o l 7 E 5 k 3 d x p - p B r 9 3 V - j _ j B 4 p v O 4 3 r t G 8 y 3 w C p q l h C 9 q m C q j l z B g m h E z x n D s 2 n E w 7 2 J i w - G y y x D _ v 7 _ F 3 g i S 5 u 0 g B t 8 k J i m 9 n D 9 8 7 H r j 3 G q 1 5 E _ 6 3 n B w v 2 D j m 7 D w q q m B t 5 6 D 0 s h N - r 0 j B k v - B - l p B _ u - B 8 l x B m X j q m N j - h I t x w D w p _ I 8 j 2 G q 8 i F i m k 3 D u 9 m S _ l w J r k 6 D y 0 0 L 4 4 2 m B 7 7 - H i l j r B n q i e _ m r a h 5 - 0 B w g q K 6 r t H x x 3 k B 6 9 s T t 2 y I r 6 w E p h g n M s r 0 S 5 1 l b 7 t 6 E r 1 v 0 B s p v H v 6 t L s 1 _ C 8 n s g B 6 7 i D 4 6 7 T 9 h - g C i j p 3 F j i g - B g 8 j 3 B p w 9 h B 2 0 2 L s 0 q E p i 2 x J o h u G 8 v z B g j i S 5 8 i J y j j h B z l x O h v u X v r n K q 1 y E _ v p D h z 4 i C t 7 0 T _ i x G g 7 x O 2 y r K 6 3 l K p k 4 D g 6 p C u g _ D 5 u 2 G 8 h y F u 1 x C - 0 j Q - v r M t j m s C k v h I t _ u H z 9 y C 9 j 6 W 9 5 - Y g 4 g Q h o n D 3 _ y W 6 r 9 K w t 8 D 4 m u Q - p n W 7 z 1 q B y 4 1 K 1 j i h B - g r u B x - 5 D 2 6 6 0 B y 4 l C 4 6 8 P 0 q z F x i 5 G q 2 5 M l k 3 X j - 0 I _ j r j B g 2 9 b q 8 p V k z g K x y 7 N p m q s B _ g o c z s 9 M 7 q 5 H m u _ z B 9 9 8 J i 7 i I 6 3 o Q k w m C h z y f 5 7 v F u n v 5 B y 7 6 x C m n p S 0 6 3 B x u 3 N j t m D 3 h - H u t r t B l - 6 G p 1 7 M n t 1 B 1 r x x B u w u I q 4 k K r z x D l j m P 9 u - b p t 4 G q x l C k g n k B 5 j k I 0 i _ I 2 3 5 h B 2 w v F j q 7 X 1 y - G o s 4 H m 6 0 H g 5 v Z j 5 4 J n k _ k K 1 v i T z z 9 U 5 5 8 i C k n 3 U j h z B 6 y 3 1 B q 9 h u B k m w F 4 i 6 G s q j 5 C g u t E 7 k 9 L t t p N k 4 q W n z 2 B x w 6 C 7 j y S w y j V s w u I g o 8 V 9 2 z H 5 6 w o B x x v o C 6 l i F i _ 8 P q q v a 8 o 5 k B w v g G n m q D 3 o 3 H i u h o B 0 y x O o 8 - L h 3 y r B m p v G x s g C l i n G _ i z D q q _ H k t j 7 B y l y B v 8 l C 4 y k F - n v U 2 5 p n B i g 9 Q q g k J 2 m 6 w B k 7 _ 4 B 4 8 v G g v 5 J m v w C 0 g v D 7 o 9 M z n z y C n 7 w R i k m B 2 m p F s 6 9 G h n j d n s m F 1 _ 8 3 C h 8 - M 3 p g k B l q t I k 6 q R o q 0 g D h 6 4 R q t 9 w F w _ m C k 7 L 9 8 8 D p 2 o O j z t f p - 3 F m 9 R v m t E t x p E x k - H 6 k i k B x 1 4 U x l n j B 6 t 6 3 B q _ u K t s 4 9 D l 0 2 L 3 k u D h q 4 o B _ g o 5 Q _ 9 r M j x l h C s 0 3 F v 5 r 1 B 9 1 6 i B m p q X j 6 s 2 D r - 3 J _ n o W 5 5 3 j K o x s 3 B x h t i C o 2 i F k 6 y n E l y t q B 4 h k 8 B q q z 3 C _ 5 7 9 C 8 q 7 o G p h z r B w z - O u _ p E - 3 4 j B y q 0 I q v w i B q u 5 j B r h j 2 G j 2 m m B 7 s - J n i p Q k m y Q 2 v g w B l h m P 0 1 o D h - x H z g k D z w f t o 6 7 C 2 2 4 O 4 h z P x z 2 W x 1 5 F v w o C o i y Q p 9 q G s 9 4 H 0 u j T u 0 k J 2 k m n B _ 3 n J 6 q 0 _ B s _ v 5 F 2 v 0 C q h 2 9 E h t r B n m 3 n B l h q q B o s m H j n t U z x q W v l i D x 3 0 v C z m 4 D w p h L n i f t 5 z h J 3 k i E k 1 i Q j r x I 0 z v V 5 z 8 G z l 8 F z - _ K g y i G t 5 _ N l j o C 1 l t k B - w j D j 9 p D m i 8 X h j 4 _ E n i 1 I n l 3 i B 4 x 0 G 8 1 t O i h 9 U w k i Y 4 s u t F 4 9 v U 7 8 8 C m 5 v E g n 5 z B _ i n M 4 1 - L j v n I o k x M 1 7 - 2 D o q m C r 5 m k B 8 9 0 E - r 9 u B 9 - l H 8 m 0 F 3 i 7 F u s n T _ j _ D r m 3 i B x n 9 D 8 5 _ P 0 s p O z k g C 4 o m F r 2 q D 4 u 2 W 8 3 6 w B 6 x _ v L h n 6 x B g k o 0 B 4 2 _ C v s 5 D j 3 - b w u n K m h y q C u 2 n b y s 7 a y o _ R 6 u 0 i B 5 l 7 5 B l u 5 1 B 9 o h H 7 1 u - E s z h O 3 x w C g l 2 k B 9 r - M 0 9 s f g l y d s g v F m o o M 2 3 z H - 2 n X x t q I r 1 j B y t y Z y 0 w E p v n z M 4 _ 9 y B u l 9 L 1 t 0 u J p 2 j B 9 w 7 6 D _ 5 h H y o w b o 2 x b g o _ E y p _ H g p v I 5 m s U y l 8 S n 3 p I j 2 5 H 3 l 5 C 7 7 _ g B t 5 l E x t 0 C 0 x 4 c u k j x B g j g g B n n s a t s 1 a p 7 u J 3 l h L - z j 3 B j 9 z N z - v q C 6 o 0 B 3 7 p Q _ 1 8 r Q m h s L x 9 5 I p w 2 R q 8 1 E x k 1 c s 5 r B n o _ H o q h D x p v N 3 - _ l B u m t C 1 _ 7 K 2 0 g F t r 1 _ H 7 m v T 2 8 n y B 3 5 q G 2 y i Q - 3 _ I _ y _ W _ 9 7 F 7 1 w Q - 3 l H 3 - j H s p 3 Z q 3 s C h u 5 E m j t I u m x J 3 m 6 D n l q f x y k U 5 9 1 E o q _ 0 B n 0 q E 1 8 u K q 6 w C n t m v Q s u q F 7 r v b l j u t C _ 6 n o E 1 z y u B r 5 k i C i 1 y 6 F 9 3 9 S 2 y p 9 J 1 9 m 5 E l z q U z j 1 s B j m - d i r _ s D j 3 o U - 4 l U h u 6 R z s n D w j s T m - m a _ s o t B 6 n n l C j 2 u h E j 2 n w C 5 5 g F h 7 0 D v u w H s z q I 2 y t J 6 7 r H y i k F u x 0 V 1 4 t g B - l 3 r P 9 m k m B 7 u _ H s 1 v V 9 n x O 7 i r s B t 3 x v G m _ v O n 0 g C v 6 q - D p q p G 8 9 _ P z r 5 S k k x H _ 6 s I l z o G 3 9 o K q 5 1 i B g r n m B 2 m j 9 F w h s x E _ k s N s z t E 3 3 k D - 8 o I n r w O o u 3 O 0 r u c t u k O q o 6 B 3 z j 4 B 3 3 q J _ 9 i 0 C 2 j q G 6 z l k B p r n J h m o G u g 7 9 F 7 p 6 5 D j w 7 h E n t q 1 C 8 p 6 k F 9 r s z E p 7 0 C s z q Y u i g B o w - P - p 1 P m 9 i 0 B y - h 5 C 5 n l q B 0 x q N v y r g B p q 3 Y 2 n y g E h q g h F v i 3 7 I 4 k 0 F v 2 u a 0 6 4 T _ h u 3 B 6 2 w G 0 z 9 j B t n w i B - m 8 J 3 4 7 S s t k j C k 6 w m C 4 r 6 l F 5 q 0 p B u j 9 s I z p y a l 7 i 2 B i i v b - 7 0 1 H 4 4 2 a v j t 0 C x r z l C 9 k 0 q F k l 9 f n g 0 z C w u p G v n 4 J q l 6 9 B p u x W q z 4 L w 3 - 7 B t g t m C 2 j y E 1 v l 7 C q 9 q m F s u s h C 6 - k I 2 h q I - 6 i l C 3 u u d 8 h r W o h r Y 8 r _ u B p k t H k x 1 t B l k 1 _ L x h n m C l q y b _ h h z D 9 y y M 0 p t g B p i t T y t - U 1 p p s D 7 w m x B 9 n u C o 4 9 t B x z m F n q m y D q - r - B l t 4 6 C w r 8 i G 2 0 q U 8 - t r B i w j x B p o _ 6 B 8 w n w B v z - i T o o 1 n K & l t ; / r i n g & g t ; & l t ; / r p o l y g o n s & g t ; & l t ; r p o l y g o n s & g t ; & l t ; i d & g t ; 7 0 1 6 4 5 7 2 3 8 4 7 4 6 5 3 7 0 1 & l t ; / i d & g t ; & l t ; r i n g & g t ; 6 o 2 y 5 i - p 2 B r 9 p y C p z g l j B t l l j C 1 i 1 l B y h u q B o 1 2 U 1 6 4 G z x l H 7 g g W _ s k N 2 7 o W u - h i E 4 z y C r 4 p F z v n Z 0 n - N y t r I - p 3 L 6 o p C 3 8 g W 8 8 g N h h o S x k 5 D v k 8 I s g 8 Q r 3 s E v 9 v I 1 - g F m m r b w u M - o 6 I 8 5 2 b - x 5 E l s m G k 3 n G v o 1 R _ g l G 1 0 r 4 B j l 9 m B 2 h z H o r s C 9 v p n C j u q m B 8 r 7 C i 4 v I 4 u l l B n 8 m o E 8 j 9 Z o t 8 N 6 q 9 g B - u 4 K g 4 h m B o u _ D 0 - i H y p 0 E 2 0 k F z 6 x C v r z I z z s H i g n i B - o 9 W m o 4 G & l t ; / r i n g & g t ; & l t ; / r p o l y g o n s & g t ; & l t ; / r l i s t & g t ; & l t ; b b o x & g t ; M U L T I P O I N T   ( ( 8 . 7 0 5 9 2 1 1   4 5 . 1 6 1 3 5 2 4 ) ,   ( 9 . 5 5 1 5 7 4   4 5 . 6 4 3 5 5 3 ) ) & l t ; / b b o x & g t ; & l t ; / r e n t r y v a l u e & g t ; & l t ; / r e n t r y & g t ; & l t ; r e n t r y & g t ; & l t ; r e n t r y k e y & g t ; & l t ; l a t & g t ; 4 1 . 4 3 1 5 3 3 8 1 & l t ; / l a t & g t ; & l t ; l o n & g t ; 1 3 . 1 4 5 2 6 8 4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r e n t r y & g t ; & l t ; r e n t r y k e y & g t ; & l t ; l a t & g t ; 4 5 . 5 8 2 1 7 6 2 1 & l t ; / l a t & g t ; & l t ; l o n & g t ; 8 . 0 9 4 9 0 6 8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4 . 4 6 7 5 1 7 8 5 & l t ; / l a t & g t ; & l t ; l o n & g t ; 9 . 1 2 1 3 8 3 6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6 0 5 9 3 6 2 8 4 3 3 6 3 3 3 & l t ; / i d & g t ; & l t ; r i n g & g t ; u 8 s _ - y p w 0 B y 5 q G v 0 y Z 7 k _ n B 2 g s F i 3 z B 2 p j K o n u C k m l F u x m I u j s f o s z C 4 j n C w j 4 P 1 k o J _ 9 n h C - 6 s v Q 3 k 6 2 N v m p 3 C h _ l n B 4 x m L 2 2 t e m k r Z v 3 8 _ B o t 5 w F w - z w J g k q g E q n x c r 2 4 I 4 y z 0 H p 8 u y E w _ u u C w 4 1 i G 5 g _ 0 C y z h 3 X 2 5 v k I 1 0 p Q 6 v n w D 9 v l E i 4 i p D l r y H 0 y 7 O q k x I _ m q l G j g 5 m B - t n w B 8 3 i I t j k h D y 1 t u B 3 k w R l t 4 L s u g U 1 1 w 5 B l u _ r B 3 n w r C z p 1 2 B k - s W t r - h C m n 5 2 F q v u t E l v s f o o j d _ z u b k 4 9 i B n j m c w v o b j 4 h q F q 9 n Y j k g 4 B h 2 6 k D 3 z 9 V s j 5 t G l 4 l 9 I m 6 v N l t n J 9 o q 1 F r x 1 k G 6 s q i B 4 9 t B q m j D y 6 r g B 4 u j c n x S - x w C j m q b g g x x D n o s 9 C 4 s r U 3 z o p B 1 4 l 0 C 5 u g n B n _ 7 h B t 6 9 K r y g Q m z 3 j C 3 w t y B - 3 i g B 2 j n 8 E m 4 j b v w z V 5 p i 0 B o 9 _ h B u o t S y v k t B z 4 i D n p j G x 2 9 I g - 5 n B 7 h j S h y 9 P k _ q g B g w r 2 I j - m m E j h p o B r k r j B _ g 5 R t 1 y r G j 0 w u F u p x o H x 5 k Y p 9 i v B 2 u y b 7 s p i D h h 6 E t t t U l r v O 3 7 h T z x m E _ 4 7 R 6 o r V q t 8 B - n n F g - 8 e y z m a k m x i F m 6 x z G t h r E t j j 5 F 3 z v O v k v O j 1 h D 0 3 z Q 1 o 7 k B 3 k s l G p u 8 m D 9 9 5 t E z t p 3 G r z 0 1 C s n 1 W i h t h B h 5 y 3 B j z y 9 D m p h 4 S 1 8 9 x D 7 t 1 F r v m K i k 2 C y 3 v L u 0 w Y - v x E w z r K s h o K 1 9 0 Q 0 3 5 G j g x S x 6 w H r o 7 e u 7 l L h 7 t D 7 r g C 6 i v K j 7 6 C 4 k q T _ r x U 8 o v N z p - L 1 o z H m h j C i k 5 G 9 - 5 B z 8 i F t 5 m B l 3 u E k q z B x j q G t 7 z B m z w E h v u F _ v 0 H z 1 z K x z t b t l X m 2 w C 6 4 x D o 0 j F n p m R v j z M 5 z g I 7 y i F 5 z _ F - l 2 B v n z C x r d g 2 k B y q n B 6 j j D 0 n a n n 9 B r q g C l q 7 K m n 2 K k l 7 C v k m F 9 t 6 C x u _ E _ 1 u D j q m C q 9 e z h - M _ l N o p 4 H m k k E x z 1 B x 6 w F o i 1 J h m t E 1 m 7 D 1 l Z x 8 u C 3 i 9 B 9 - 2 J s 6 h c g y y t B n o _ n D 9 l 3 3 C k 6 g y B q n u o C l o k q B u v 0 7 D 3 t t x C p j i i B r - _ g B 9 5 0 Z i q p S 8 x q l F m r o i H s y 5 g B y n v L 0 m 6 g D 3 z r Z - 1 q z C z l j B x 1 5 F p u 3 B p v 8 K 1 6 Y o 7 q Q 1 z Y 5 3 n H - 8 0 F 5 j 1 H - o l N x 0 i S k u j E o m v F j 8 v L 0 9 0 L 9 h N g w a y q k q B z 3 j f u w 3 C - g o E t u 5 j B 5 s g R j g 3 F l 7 o E i s i T v - 6 B 4 o o D x u m E s q w B 9 y R j 5 k F n 9 w E h k l C g 2 p M 1 t V - _ q C 6 2 _ B 8 3 d n p U _ 7 s B 4 n 9 B 2 w 8 m Y z i K v z v G r y U t 3 u C v s o C q n p B 5 n 7 C i k s C x 6 m B 0 o 8 C 0 u 0 B m i r I 8 g 4 B j o l M 6 p s C o t 5 B - g 3 Y h n _ B h l k B h 5 v G 1 n p U t n k B - t j I 5 6 S 9 1 4 D 9 z h B s 4 x H m 8 q D x 9 o B n 4 k b q k 6 U q s s I 7 u e y v 6 T q 6 q D n 6 l a r v h N k v v F r v m I 2 m 8 G t j W g 0 X g u 0 G 7 o N 4 _ 8 E - t w J z y _ B w z r N z 6 M r 4 9 M w 3 s F 2 4 5 B j s 4 I 0 x r B 3 q 9 Q w t 7 F q i R w z l E p m g F r i x E k v s T y 4 6 B t 3 X t 5 g C z - 9 D 5 6 q B t 9 q F q z k J m j h D w g 0 B s h - E 1 4 y T 1 5 0 C - 9 6 G x 4 x C 2 u _ J 5 h _ E k x g C n y u C 7 5 8 D 1 s 7 M y h g M 3 k y F n i t k B g l m F i w P 4 n y B n 6 q B r r 8 J v 5 T 5 1 j G 4 n j D q 3 q C 8 t h D 4 - k B 0 s _ G w z W - g J _ 5 k 9 B 5 p K r p - B o k U o j O l 0 k E 5 0 g C z p d l i H v j W 1 w 4 B _ 8 - B w 6 v I s u y I q - 2 C g g N n - g C 9 7 4 B 2 - 1 D h z 9 I h n S 1 6 - B l 4 Y l t 4 C p 3 J p x u B 6 r j E t 2 9 C u 6 u H 1 z 2 v B 1 u _ k H l m 1 l B g k 0 Z 1 q o F x o v z N z v o 5 T q y x r E 3 q w v B p k 9 J v u 1 g B k r o h C - o z 1 B r 0 p d v 1 t j C 8 _ 7 z B x y u c h 1 h 1 G y i v v B m i l k E r z 5 b x x _ Q k 4 1 y C 1 - x _ B t _ x - E 8 9 - 7 B y p 4 e 8 4 2 Q q 7 k Z t 2 5 - B 2 o 0 C p 8 9 l B z u l m B n t v m B 1 x 0 i B 6 x r P 3 z h N i m m S y l 4 x C g 8 1 e w g 7 b r s j o B 4 u 3 g D m q v O m 0 6 L j _ 4 O 6 5 5 v C 1 x m I 3 n n X g _ 9 9 B 4 u z D - l h T 4 x l L n l o p B r n r Z 9 - i n B v 9 p N 4 r h s B n l x R 6 j k K m z l F 3 5 y S n m 4 W _ _ g D w j w D j 4 i l C 4 s _ P 1 i o N q 6 p z B 6 0 4 N 2 s 4 4 B v m _ n B 1 t m o B j _ s f 5 x p g B v u s L 4 r 1 B u j 9 L 3 p y a 1 6 3 C 1 p 5 2 B o 1 2 5 B 8 i u E 9 m - f r v k H r w m 9 B n z _ V r - x b p 0 g w E 8 6 r E m 5 4 N 2 1 x a 4 x 6 s B g q q l C 6 k - 2 B z v k R 2 v 1 l B g 4 n T 8 2 h 7 C y 6 n f s w q c u h n Q 2 t 8 L j h q D 6 p n V n 8 o - S n m i h B m y x G n 7 u z B 0 8 l h B j q q p B w h i 0 D 6 p y L q z z 4 B g 7 3 n D y p s F q p r E _ _ o u B o l t K m y o D j 5 9 E m 2 2 u B v - w g B 2 7 9 M 6 3 x n B z s y Z _ 4 _ k C 4 g n 7 C u 6 6 8 B _ p 9 x B 8 1 j r D 6 - 5 u C o 5 7 n F x h - B 4 g S s y 8 C x q u G 1 v x K 7 m _ r C k h 3 8 M s m _ j E s x v 5 B y g h k B z y t v B k i o u C 2 x 5 p I m 8 _ b y n u g B j s 9 J - g 3 I 8 0 v B _ - j r D 5 3 u v B w x r X n k s 9 B g z y k E u 7 3 s D 4 p S r N q K w I 3 0 U U r k x C x i T 4 V y 6 n B 2 0 C i p B q - I p 9 g B - p G o s B g 7 n B 8 i B m n L w 0 l B 8 - G - o B y 0 E t 3 N u I 2 2 H _ - G k g B k 4 M o i E 4 z E 0 R u s D h i E n w B r v C x P o z K 0 m W 0 m B w z B w j C v 1 O y h Q v M _ l E j q g B m r i B 9 u E j s d t 6 e g 1 E n q f k r i B t j D g K i W l q f z 6 h B i _ C 9 t c 1 6 e r j E s 7 d o r i B g U 2 n J h 4 R k i D x 4 F r C i r F 9 w B 1 6 B s j b q y b 8 5 E 5 0 a o k 6 C s m R p h G i 3 O k i P o z B m g C i u e p u e y i C g r 6 B 0 v C 1 7 o L l m n L s z B n - B u w C y y 3 M _ j Q - 5 C 6 s H 6 j H 3 i G s 1 J 8 W l X 3 _ B x i L v r D 1 4 w C z k D z t C n o B m E 0 4 F l i K x 5 D h I v t C t o B o 4 z B s s C 0 m C p x F n q Z q V g v M s s F p k C k - W r j B l x C k m B 3 g D 6 0 C v k B q H z 2 B k o D p o C t P j 9 B m i O r o C v 7 H o Q 4 0 G - p B 3 g C 0 N 6 u S y 8 F z I r z D k 6 D 1 s Y h s E h 3 V 7 h q E 2 _ K j 1 g C n e 2 v B 3 9 B h j N l u D m _ 6 B 9 h 6 D z k J g O 1 _ J 8 z R 3 c h 8 t H 7 8 G i - g I z i b 9 - y C 4 M 0 z i B y i h B h L h i 3 C - u C u t m B 0 x l F r X l m k B 0 i h B g V 5 - C 5 E 6 3 K g 6 N - r 0 B v 1 X m z h B r X v i y B 4 J y s u B r X 9 v - C h i 4 B k j J 2 k - D 6 Z p x H z Q o F 4 Z 4 g L t 8 J t X s G 1 Q i h I 6 Z x l l E 5 h K 5 F g p E v y v C v n R 7 4 E x G 4 9 D - m D 3 r C m D 9 7 S 0 t S y k F m O h 4 E g k C 5 9 C o K 9 0 H 3 I - 9 G 3 4 9 B i 9 C o u s B n l F z l 4 B t m R p 9 6 I t 3 N u z H x p v F x 9 m H u w i G - L w z F 1 n N i 6 L 8 F - 5 L l o p B 3 H 4 q D q 4 g D 5 I r _ p C k b 7 R 8 t o C x j B n - O - L w 4 C 1 9 G 4 9 D j z 2 C p 1 F v o D t 5 t C y 9 D y _ B q x D q K g i D k l B n 9 0 B t l 4 B 9 L k 8 D 2 R n R k 8 F q r v C 5 5 B 8 p C k y u C 0 j C t s y B 7 o 0 B w 4 G 8 5 E 6 1 C l 5 C 3 r X h k G z 1 T m 1 V q n j B 9 _ k D 0 7 B g _ v D w 6 k B p o W _ o H 5 l D r g L 5 O 4 1 B 9 H h 3 K h 8 C l g L 4 t K 6 g D w x T 7 4 S w - F y p a 4 _ Y m s E l _ u B 3 k t B o s E 1 s x B o l w B i y F x s x B m l w B m u C t s S n I 9 M 8 9 T j 7 D 9 y L i y I 9 h I s m M u 9 B q x Q i p G 5 t k D q u E n 6 E m 9 D l y H m 2 I 5 i D - z G u m H u 0 C 9 g F 9 h G m 9 D 0 i E u g F w r C 3 t F 8 8 Q 4 - F m m b h p a i r D 9 y j B n i j B o 7 H 3 u 2 B h 6 1 B 2 8 G l t m D 3 w l D q l F l p k C 4 6 i C o t J 7 y j B _ y j B 2 9 B m 2 d y m a 3 9 I 8 u d h u e m m J 7 7 V 4 2 W n g N z h V g 8 V x g K l s O h 1 a g 0 _ G 5 k t E u i x D g s R m J z 5 j C 4 H m m G 1 x B 3 q 9 C x - o E z 5 f 5 d t I j o U 5 F - u V r _ E p 4 G l v H 1 _ m C z p 3 1 D 2 4 0 J k w j 9 i C _ o m i B y r K l o h O r j P 5 9 L 9 q t D 7 7 9 O g _ l M 5 s k L j 5 q D 8 4 7 I 7 p U j 2 1 B t 7 q J x q 0 C p j 8 K 4 v k D x g n K k 3 i D - 4 s L 3 r _ C 8 5 r K i i o D g 1 w K g n t C h n q I 7 s j C w s k L 0 z o C z l - D 9 _ o D v k 3 E 5 r 9 E 5 i - B s r l B s z 8 E y 1 r C l h x J y 6 - B k - v I - 1 F 1 h 5 j C g 5 o E w 3 q C t w c z - r C x 1 5 B w 4 o E w v K 6 _ p C - w 2 j B v w 5 B g p 8 G k r i B s k - F o 1 I 9 3 y C g y M h 8 3 F i n D 4 r g G o 1 I t 6 R r 3 z P j h G 4 k x C p t H 7 r J u _ n G 0 6 p C q g - M m y B p l q F u l D 3 8 B r 1 g B h 6 H 5 7 g G p i K i w 8 F r n C 8 x a r x u D v 6 y H p j D 2 o K r - h B v - - F - h 7 B - 7 H _ 6 F i u m C z 9 U 5 2 v F 0 4 R r 1 K o 5 R m q E 8 t 2 G l 8 X o 3 Q 2 5 O t v N x 7 I m _ T _ g S 1 s J l n b n - Y 9 1 L l h J m 5 7 E r h e h x 2 D k 6 C 6 7 J - y r E t l V n p k E z 1 Q k m 8 C o k 7 R n s V - j q B q 4 C 0 w j B 9 _ N n 2 p F r 1 C q 1 J r 9 F 3 u B x p E h g 1 Z m s M 1 h H h 3 w B n 9 _ I h i j V 5 n k F m x n E v o s F x m E j j 2 T 8 4 R h l B 0 z G w r 1 J 3 w r K - h C o t D t y q J 2 z 4 C 1 k J i g k E x h 3 I r 1 G o - 8 I v g m J y k v B 3 t o H 8 v k J w 9 P 4 2 D _ 6 E h 7 C - k o B s p D i o P l 5 S 3 9 Q 6 - L j - E 1 g S 7 v P x 1 D z x Q o 1 X x 1 D n - V n 4 U o n K 6 0 R x m Q 9 k F 7 6 P 7 5 O 4 4 F 9 k P 1 v N 8 r F q s W 6 - V z l C 6 4 a m y Q g 8 C 6 s S o p R 3 7 E y q C 3 p L 9 t K 6 5 B t k G h - D 9 n C n n B r - F u 9 i C 3 l D 0 w H v h H 0 g E 0 x Q 3 k P 2 s J n 9 Q s m Q 2 s J 6 k P y k O m 8 G _ u O _ 6 M q p Z q 1 U 6 - J z h y J 2 5 j F 7 z 9 S v a v 4 _ V 7 j D _ q Y r _ l E g x u B o x C u z h C n 4 m B n 4 L 0 k q C z z F o _ C 6 n G h _ e i 1 u B z 7 n B _ o g B 7 n L x k I x v 1 V g 4 L 6 t 7 J n 0 z B r 5 2 B 6 j 0 M 6 4 1 D t 3 9 P 8 r D s i K l g B t - h C k g r H 7 o Z u 9 S q m y O o t P n y a 9 s E w n h C t r v G 7 9 J 6 _ C m v G o w U t 1 F z o L n 6 D j 7 K g j N g 5 H 7 u 8 G 3 9 J 8 k W l g j B y k B k z I v t m C s j F o y D _ g C 5 s J 0 _ o B p w I z 9 J 4 0 6 I 1 g o v B 5 x H t _ R r z o D 7 h V 5 z G l 4 L z 9 9 F x 7 j B r - e o 0 H 8 s P 6 2 E 7 3 f i t K g _ l D x o Q u v I 8 t L 2 j S t v s C p x S j h N 1 1 2 B r - i a h x p C _ n K n m 0 D p v G z n L g x d 9 1 Z g j q B w h y C 4 l f z 5 q B 8 r J j m m B _ m f r 8 L 5 2 E y - L 6 - 4 D s o l C h i h B y m s B 1 g 3 B - k v C p l K s h w B 2 o j B g 5 I i t B 1 5 - F 3 8 9 D j 5 W s n r D 7 w T y g G u 1 J _ _ G u 1 t Q 7 p Q u 9 5 K 8 t g J 1 n u B s 5 F x z b x l o B v 7 3 C j - 1 g B 3 p o I 5 g n B 4 t E 7 9 l B 7 3 W _ o N 8 w w H w 1 M t v 3 D 3 2 S l o E l 0 x B 2 2 t B 2 u V q 1 p J 4 y I s t K 2 2 F t v K 5 m s E g k F l 9 I 9 - H g _ v C y r 1 C k t L 8 x j B n v 3 D w u e j 0 E p 1 q B _ w Q 2 - S v - e j j Z 0 x i B 3 j v C v 4 K 4 1 J w v N 4 p V j p n B i n 9 B 7 2 m D 2 n Q o j w N z 7 q D y l T t 7 X 7 9 J s s I l 5 W m s 6 B 9 y 0 E 1 t 5 D k 4 s I g 3 k Q t p v G _ 6 Z l r w B 7 n a 7 - E 4 p k B u 1 s I m 4 z C y g E h w T u n y B q x d m i o D 8 6 m E 5 3 v F t q _ C _ w 9 C m n 6 C i 8 i F s n X w s R m l T _ u i B k - n B v z w B n 0 X 0 7 I 5 6 6 F s u v E 0 j W k v n F k 1 Y 0 2 D h w u K m t L o y j B _ x i C z i K v - w R h z o K 4 x 0 D 0 g l 9 B r q 7 I u t - x B n s i d 0 l _ 4 D s 1 3 0 B 6 h i f q l 1 E p 9 - Y l h 1 C y 6 u k B q l x u C i l 2 e 2 1 t - C j n 4 G r 6 k i B 6 o j 4 D v g 7 p C 3 j - 0 M z - _ 2 B 2 t h F k _ r J o q j h B r y - d 2 m m E 4 i 7 M 5 1 w I 2 k v J 4 3 k H u 1 h x B i y _ e - _ l d r k m Z _ v s H 3 z g n B z g 4 i C 6 r r I 8 _ r I q - n M w k r 3 D z j j H 6 3 n F 5 3 3 G h u 9 D - v o E g y o E w s j E k m _ E 8 t q D 4 w l D - 8 9 C n n m D 6 s 4 D 8 s u D s u m E 1 0 g F s v i H 3 h z I s t s Z r x 2 C 7 n u H 0 5 9 C 2 w - 9 E r k _ Z p t p k C 7 t - g H - n 7 S k 9 q 0 F j r r p D p - 5 1 F t k _ D 5 r 3 E y 4 - N 9 8 h C g w u F 2 7 8 E _ u 5 E h 0 4 D - 0 j 4 B 7 8 q D s 3 9 z E p m l J p i v X z z n l D 6 x h - C y 4 q G z h 4 D g _ x D 2 3 n D 1 o t D 5 9 x D l 1 0 C - 2 r E h k v D o o 1 E s 6 z D 6 _ v H l j 2 D 2 3 6 J p _ 6 F w m 0 C t 6 z D v n n D 0 n 2 E 5 9 h D 0 3 - K m j 8 g P p l u s h B 6 j 1 o C x _ 5 _ B k v s U n z j L v h 8 D q _ n S k h 3 M - v 1 D l u 2 T l j 0 D 9 n g T m 6 2 z C y u n F j 3 0 i B o 3 o d s 0 i c q j _ 9 G 5 w r D 0 j t E m 6 y t E r r 9 X 5 m 2 o C 0 x i t H j j i F k t w M 7 t 0 J 3 l n s C t l m z B p q o a 6 o v b 7 y y v F 4 p j u F & l t ; / r i n g & g t ; & l t ; / r p o l y g o n s & g t ; & l t ; r p o l y g o n s & g t ; & l t ; i d & g t ; 7 2 0 8 6 0 6 0 0 5 0 0 3 8 1 2 9 5 3 & l t ; / i d & g t ; & l t ; r i n g & g t ; - x x w 6 q g 3 z B j _ v v H 0 p 6 z I 8 9 - g N u r z z K m j 3 9 L g s r z G & l t ; / r i n g & g t ; & l t ; / r p o l y g o n s & g t ; & l t ; r p o l y g o n s & g t ; & l t ; i d & g t ; 7 2 0 8 6 8 8 8 8 0 6 9 2 7 5 6 4 8 2 & l t ; / i d & g t ; & l t ; r i n g & g t ; l o _ u 9 _ 5 3 z B D 7 B o B 9 B l D - C n B L N E C U f l C & l t ; / r i n g & g t ; & l t ; / r p o l y g o n s & g t ; & l t ; / r l i s t & g t ; & l t ; b b o x & g t ; M U L T I P O I N T   ( ( 8 . 5 7 1 6 3 1 8   4 4 . 2 1 6 2 1 5 1 ) ,   ( 9 . 5 7 5 0 5 6 8   4 4 . 6 7 6 9 4 7 3 ) ) & l t ; / b b o x & g t ; & l t ; / r e n t r y v a l u e & g t ; & l t ; / r e n t r y & g t ; & l t ; r e n t r y & g t ; & l t ; r e n t r y k e y & g t ; & l t ; l a t & g t ; 4 4 . 8 2 8 7 5 4 4 3 & l t ; / l a t & g t ; & l t ; l o n & g t ; 8 . 6 6 3 0 1 8 2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5 . 0 1 0 2 5 3 9 1 & l t ; / l a t & g t ; & l t ; l o n & g t ; 1 1 . 9 2 7 0 3 5 3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4 4 . 4 7 6 8 7 9 1 2 & l t ; / l a t & g t ; & l t ; l o n & g t ; 7 . 5 8 8 0 7 6 1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8 4 5 8 7 9 7 0 5 7 & l t ; / i d & g t ; & l t ; r i n g & g t ; g 9 7 - 2 2 i 5 w B m 1 1 l I z h l L 7 2 y j D k o u _ F 4 7 r P p 6 3 j J n 5 y o D 3 0 7 L 0 0 t W 8 t 7 J j y 9 N u j i G j v z G 6 o z I 0 v 6 U z q 7 i F g i n n C p w w 7 B 4 9 g W y r 3 N p 9 7 g F 9 i 6 N 1 2 g 5 E g u n O r w n 3 B y h r T u - i x B g 9 2 r G 5 _ g - C m 3 s S o 6 u c m z z N 0 x 7 I - u l d o t v W i 0 v S k 4 o 7 C t j r U w q 9 K u 5 g Q n 8 2 7 C 9 _ _ - C v 9 m b o u l k D x h n 5 D 2 l 6 t B _ q z 5 H 2 n w N g o y 8 G o 2 r D z 0 6 9 H n 0 i t B y r j c x y o 7 B 4 k _ t G p m 3 _ C _ v z s B i s i T - _ _ E h - z r B k z 4 c g 1 j W 9 y 8 N v p 6 R _ q i Y v z z P 4 o y V 7 6 9 D v m y C 9 r v W 8 l m J o u r s G 6 j 9 W h j 9 n D 5 z g K q z h z C 3 s 8 0 N 7 1 _ 2 F l 9 1 3 G z 6 x y L 3 _ 8 1 J h z 5 U p z x k D k q 7 u B l o x 2 B g 7 _ k B h q h y B n t 1 u H r _ h n C l 6 o S 5 _ 7 q C 5 p w h B 9 5 l m B v n j K 4 8 h H s v 8 Z i y y b m 5 m Y 9 z 4 m B w h p V k y 3 S 1 5 0 J x q v q I r 6 m h E 2 k 4 W u - n y E x t v 0 D l 5 m k D z p z x B 9 n 5 L 5 v g K s t 2 R u 2 1 V 3 j h U o q m k B j - j - B _ r t o C _ r y J w - 4 c j z z l B s 1 0 i F _ 5 9 Q x p m n B 6 1 p I t x w h D r 8 v h J l g k R - r i i F t t - m E y t _ b 2 8 p y G 0 i h W p g l G 9 q y Z i i p z B 8 3 5 - B z _ n r D r m 5 0 F g i 3 l B w v - t C j l w r D 3 w j w D 5 j 5 2 B n z 4 j B y n l T o 6 - E o 0 z d k 6 w D 2 q 6 d t 5 r Q 9 0 u x D w g 0 a 5 s u w D z t k K 9 o 5 i B x l m 2 D o x h p E z o 8 _ B 5 r s a 3 2 _ 7 N 4 4 q O 7 p z I z 8 h h D q r h p C v 1 s h D x 5 2 Q h 9 _ T _ 4 y G 3 n j U 0 5 k m I l l y y C p 5 2 O i r _ t L 4 z l T y o p 5 F 8 4 9 s J 7 - 6 4 B s l q T - 7 m 1 F y o 7 E q i 8 X 5 l k G l 4 i 6 B 2 5 h O 2 8 n 1 B 2 y q u D 0 k 6 F 3 r x T 3 z 3 1 C o 3 t i D w s p j C q l i K p i y 6 B 6 o 2 i B i - 3 X q r n z B 4 u q l E g 8 j 5 B m w 1 V _ p o Z m 7 5 R 7 t m b p _ 1 X r k 9 F p y 7 v F _ 7 k T 6 - p R y v u W 6 5 x O g 3 2 V o 4 r s B o _ v 2 C y i - 4 B r x 1 g B 1 - 5 P h 8 3 J _ o 4 4 B 1 y y j B u - q s B v o r c o z j k I n y u g C j 8 6 t D g - n G j w 4 D 3 1 s q G i 3 3 L l 4 g L z 9 w c t u n 5 B 4 1 q q E 5 - u q D 0 i u w C 9 u o x B 2 9 s 0 C l h r K q y 8 O s - 5 F i - 2 n C r _ 4 o B n h 8 L i w q F m v 5 M 4 m k z B 1 h x p B k j t f r 8 i j F z 6 2 M r n 0 N 2 3 z D _ z u f x o 6 R 7 y z 1 D _ z u G 1 j h C _ 3 0 G s 7 6 g D w u v Y 3 9 r h D 1 0 m i L p i p Z 4 t i p D g _ z o B r 7 n q C 9 i s i B p 7 3 F 3 j n r P 7 4 1 h C 7 9 q M w 6 3 G l 0 t l B 6 m y O _ g l V r n x Y 5 3 - _ G 9 t t E 0 t w Z 8 o r p C n o n E t m s Z 0 r l Z 3 k x N _ z u E u 9 s w B p 1 u Y 1 1 r J 4 h p K u _ h 5 C t - h g B 9 s s M 2 3 s G l w z M 7 9 _ L t n q K v 0 2 x C v - 3 q B z z h g E o h k q F 5 u - d w 3 n f 3 p 0 W n 8 j C l s n X 3 u _ R o 1 u D 0 o s T l 8 x s B u g - Y 7 1 H u 7 t o B v h n w G 9 o 8 h C 3 3 0 L h 3 p o C h p 8 o C l w 9 w E i n w C i - q g B l 2 9 B 0 2 9 Z u p 0 0 B s 0 9 t D 8 z p U 2 p v Z l g s z D 6 s 6 V 4 5 m n B p 2 p V w 4 2 S 5 n h - B h 4 5 7 C 0 z 6 B 5 t y 9 D n 1 p j B - 2 s 5 D r 4 9 p C l u o d o 7 n j B q s 3 k B 2 x 4 m E 4 x 2 Y 0 m r M w u 9 N 9 r h 1 C j h _ g B g y w n E v 6 y j C x - 7 j M v h w p G h h j 1 E y - t I y 2 u t D s g h r E q 1 4 8 B x r 2 z B 9 q r s B w s y Q 8 o k h Q 2 - 5 c t y 9 b h y w e 2 4 n R - _ w l L 8 2 u 0 D g 0 g 6 D 7 t u k B - i w n B 1 3 i h B _ g 5 x D 0 4 s 7 D g 8 _ r D i 5 z Q k y w I z 3 o K r k j J z r 8 T 8 r 8 x B k t 1 H n 2 m p B v l m r H m k _ h C u o q P y 3 7 E r m 3 G 5 9 t d 8 g 7 q B h t h K - h k I 0 h r K s 1 3 K h i t 1 C r 4 5 T j u l b - r w C s u 8 M l q n d z 2 r i B j h q L 8 - r _ B 7 3 8 Y h q p u B 6 6 6 o B h p g b 4 r o I w 2 1 D 4 r l e 2 h w E 1 n s i C q p 9 h B 0 r t q B _ z p u B h z s N p 3 q l B 8 - 9 n C 1 8 l D o 3 l I w v q Y x n u t B u i k Z 5 n g H m i g H p r s p B t q l 3 C w l 7 5 B m 4 5 _ D 6 k u 0 B 1 4 v N 0 8 w K r r h B m p g O 9 2 w X m 1 6 r B 3 q x E n - 8 F i y 8 C o k z B p w g C u 7 s G 8 - 9 J 0 w r K 9 z - G 4 1 _ H m 6 m D h m z V 4 4 n J q w i G 2 w 1 D 7 2 m F n w 6 E g r s C 7 g t 3 B k h 9 J i l 7 F y i 1 N 3 8 n S p r 9 B 8 7 7 P v o w m B 3 l p Q y p 9 h B - _ k i B t g 5 a i _ k R g _ x M m k x C s n k S _ 3 q I 0 h x R _ h w c u _ 1 L h y 9 C p i _ E 0 9 z C s 1 s C 7 2 h M l p u G 0 3 y j B o q l 1 B q z x G i j t G 7 h 5 J i _ w Y l q q H o 5 8 J 2 4 5 G n t m E z g i H j t j J g n s Y 7 9 h 4 C 7 3 5 1 D - 0 j C v v 6 J 5 g 5 5 B i r w I 1 j 2 Z p 3 p B 6 m 4 R p q - L 0 z h K i 9 m i C l 6 y w B l u q 0 F 4 s 8 R 8 o i e q r j Z z z 6 R 0 5 1 u C 7 2 _ O _ v i x F m m z k H h r 5 t B h s m h J t o r J 7 7 g h B h - 9 u C j q l _ F k k v h N z n r z H k g x 3 B m u 3 m D y 1 6 Y q 1 u _ D k 9 u q G o 1 3 k G w 9 h 3 B u 0 l u 1 B 4 7 7 i B s 1 7 s B 8 3 2 s B 0 8 u 1 D s w y 2 B k 8 7 k F 4 1 q r F q 9 p 8 C h 6 v _ I s r g s O y 9 y l E l o l 1 F z 9 y E 6 2 t Z o w z p B m g 1 s P s t 5 G 8 t o t C v 3 r F _ p q 7 B y l - p B x v y 1 B o t x b 7 l 4 v F m 6 q t B k u 9 e 0 8 0 n F k 5 v L i q 5 2 B n i 1 y B y p x 2 B k 3 v 1 D j v p R g m i n D p g 1 0 B k 7 o q D x 0 4 Q _ 8 _ Y 9 y s r D t h t N h p 8 i B x l o U l l q R s q k - B x q h p B 4 s y I t t u n B o 8 7 m C 8 m _ 4 B j n - m C 0 q j m C g y o O k n h y C t g n L 3 o g D 7 i m X _ _ 8 R 3 8 8 i B n r u b 9 r 7 o B 3 q n 0 F x w l t B g 6 2 7 B s - 1 N 5 i j p C o x t X q w n q B x 2 - K m g l L m p y Z 5 9 g l B r 1 r S t j 5 O g t 7 O 5 8 q 6 C 0 v u z D y 2 1 r C 7 g p 1 C 2 l h S i p m p C p o 2 J i 6 5 5 G q _ r - B 2 l w u B x n 7 h B - y m 9 K j p h 5 C o t i g B 8 k y s J 8 5 g _ D 7 3 0 t I v h r 0 B l _ 5 h D o 9 4 M q z 4 q E r k h G t p y H l 9 5 h C n y s 6 C p u 1 j B p 3 l 8 D q p g R o 2 5 m B i 4 n 5 C 9 0 7 q B 9 h m w B 5 x k l B l _ q m B 5 k k 3 F 5 6 6 h B g o q 2 B q t z Z u 3 4 _ E 7 u 3 Z 1 y 2 W h 5 l I g 7 h u D i z 0 M z - p W q o i T x v p 9 B - x g h E 2 r 4 V 9 2 s G u m 2 h B l 6 w y B 6 y i T 7 z q 7 B k u p G v 1 j b 2 3 n L y i o f j p j a p 3 i J n x 8 R 9 v 2 W x w s y B 8 i r T 3 s t h D q x _ O 5 8 q l F z - p J - 5 s d 3 1 6 g C x 6 j 0 B t i p z B n s 8 z B 2 r 0 G v - v Q n q m n C o m s S u t g K k 9 l M k - 5 T z m j x E n 8 1 k B p g 5 5 J h g y 7 B - h u - B m w 6 I 9 u k q G 6 x r j E 9 9 s v B o q s i C 5 0 j l B p g 1 w n B w 5 4 Q 9 o i J 7 - - m B 5 2 n p C p p q 3 B 4 6 t k C g k q Q 7 4 2 3 B 7 k - H v 9 s G 4 n 4 g G m x _ i B 4 5 q R j 3 i b 7 x y t D _ h i n C 0 k 7 g C 4 2 0 z D g o u t B u r 3 u J g 9 9 P _ y h Q z l z t D i q 8 8 B m 7 o i E n o 7 d y l x Q 3 t 9 T 9 - s G q s 5 - B o j 7 e w g g V _ n 5 m C g _ l P y l v j B 0 w z T t 1 n I _ v t 2 B _ 0 l r B n 0 s M 1 t m o F j g r F _ 0 n p D m 9 7 u B y q k J v h s l I o 4 3 j D t q 7 s H u p q O 6 n k Y u y 9 K 5 - 0 q D o o z c 9 6 i Z l _ 6 P x v o f w t u C g _ _ i E r u t Z 7 i 3 h E n 7 n 4 F p 5 2 P v k 4 w B o p j p C 8 3 j b v 3 r t F 5 w g C - q 6 h D k z 9 H n v 7 J 0 7 o h B 1 z q q C i k n S 3 q 0 f w t g L y v 2 w J j n r d r 3 v b p u x x D - 6 0 T o 8 9 P k p z u C 3 r s r C u r g w B t 3 i x E j h j 8 F 9 u 6 c v _ 1 C r h 7 P v x m P 6 9 o m D m 7 y - l B 6 z s I m l l D 9 k y D 1 s - l D g g w t D 4 i 2 c y h z 7 C 5 i o K y o 7 5 B l j 8 7 F k o w D k y v W 0 h _ h E p 0 _ r L i 6 v x N t 3 u 1 B 5 n s p D v p n b 3 h u O 1 u 7 0 B p 7 k 8 D r q - s E & l t ; / r i n g & g t ; & l t ; / r p o l y g o n s & g t ; & l t ; / r l i s t & g t ; & l t ; b b o x & g t ; M U L T I P O I N T   ( ( 6 . 8 5 3 3 1 1 6   4 4 . 0 5 9 7 8 6 6 ) ,   ( 8 . 2 6 9 1 9 6 4   4 4 . 8 5 6 5 8 2 5 ) ) & l t ; / b b o x & g t ; & l t ; / r e n t r y v a l u e & g t ; & l t ; / r e n t r y & g t ; & l t ; r e n t r y & g t ; & l t ; r e n t r y k e y & g t ; & l t ; l a t & g t ; 4 3 . 5 0 2 1 4 3 8 6 & l t ; / l a t & g t ; & l t ; l o n & g t ; 1 0 . 6 6 6 9 3 2 1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0 5 1 2 6 6 5 9 5 4 2 2 2 0 9 & l t ; / i d & g t ; & l t ; r i n g & g t ; 6 k 7 j q l v 2 0 B r o 8 M m r h h C z 4 0 1 B p o 2 N w 8 i v C u k h W o l v h B 4 - o c q p g Z 6 - v z E g 8 g W 4 k m y B 7 1 g U 6 n s _ B w 0 - u D 9 3 _ 8 B s y 4 2 J w p o d 3 9 1 S t o o a y q m 3 B 4 4 3 J p z v N t q 9 q G 3 - 1 d y v s I 6 z z d w w 8 Q w 1 - T n 6 k i F y 5 w p B 9 7 n 3 D 8 3 i h I t 7 8 X v q i y B 1 t j M 1 l 9 J 4 3 y k B s 1 q z D t 3 9 g C k 4 9 i B v k h E v u 6 z B i w u V t p z Q 8 w o x B h u m H r u u j C r 2 m q B _ v x 8 B k 7 k P n y 3 1 D w j 0 6 C p i o L k r p P g 5 z 0 B u 9 _ s C _ x n Z q l z i B 8 l 4 o F u j l r B 0 h j b 5 4 w U p k 1 j F l 3 m T l p w e v k n v B - 5 p 0 B v 4 u s B u 4 3 h C 4 o 3 M 6 - k _ C 5 2 j 9 C 3 p h x D 4 l i c 9 s 5 O r _ v k H j y t M j o w _ D i j 2 Z q i 0 T 9 g i l B i u 0 6 C p 6 k s D m o k q D 1 n l 8 F 1 g r w C _ 7 6 u C 6 p j p B i z 7 l F h k m r D 5 j k i C y j g y L h r n C p r 9 F y y w k F h 2 w m C 6 4 l n H t w v b h - m 0 B 8 u t W x 8 k 3 C i u j 5 G n j 5 C k s z - F 8 q w j E s z w R 1 z x o B v y m y B z 7 j q E 1 _ m _ C i r u l B g p o r B w t n s B 9 - 5 s D i m p f j 0 t s E g 2 - s H n 0 6 s B 0 _ o 1 E x 6 u 5 B x 9 m j B q - w Q v _ o y B z 0 v y G 4 g m u B u 4 r J 1 x u N 1 q z m E u y y b h 8 t C p v l Y x 1 o g B 1 z j Z m p i M 6 z n H s l m N n i x 8 E z o w 5 D h 0 m l B o 3 0 H 8 z t F 4 w n u B z 0 i W _ 4 3 p D 4 y 9 1 B j h m V q w m l B 7 u 7 5 D s 4 1 T y 7 h z C k 9 6 j B w - l U u k s i B 1 x u _ D x j 9 Z r k 0 2 J z 9 y L w u t j C v 2 6 E s 6 i r B r 4 m V x z l u B x _ j X z n 4 n B n 1 s x B h g s t E q 4 5 c u j 2 j B n t u w D - 2 l x B j r 2 o C i x q H x 0 0 E t t m 1 C u 5 u S w j g c 7 h x 6 D i n o Q _ n y U - 2 o k B - z 7 j D g p h h B - k k I r h 0 D j h - B 5 0 R z 2 y 7 D 0 o t u B i l j h B g y r g B r 4 2 T r y g K r h z V _ t 4 H o 8 - t B h h z 6 C - 9 3 3 E 4 i 0 l F i v n j F 3 t _ e 5 x n k B z x r f h s m N w x h 0 B 7 j 7 r C t m x F v 9 9 P - p _ K q n s - C 6 7 8 k N x 0 5 v B g 9 v U 6 u 9 q C m v q F h j - D o r q D g 6 4 B 4 z s D n k 4 M y h o v B l y k c q 2 z 8 E i 9 n k E 8 3 x 9 C 2 1 w g H u s 9 z D 3 6 j k S 0 s o _ B q 4 s j B 9 s n Z q p o s C - t 8 _ C 2 i 6 u D t 1 l o D 3 3 t 4 Q h p i o U _ z 1 n D z - 5 Q n q s 0 D 6 1 i F 9 1 6 O t u 1 3 C h t k s B o - t 9 B 1 4 1 O u t 6 n B w v 8 - C 1 p r H q m - t B t p 5 S u 2 u S g z u M 8 9 u M w p k R 1 n z F 0 j v B s k h K q p _ Y 9 4 5 e u s m U 6 9 y n B w s t F m j o G j z w J t q 8 0 B w n 8 G 6 v j F - 8 4 D 6 h i F 8 t w E t v 2 D y h 7 B i 6 x 0 B i 8 m M 6 t h h B y h i U 9 u n L 1 _ k d l g 3 f q i 0 Z y - s d n j v C q 4 x C x y x D i l h C z r 9 F x i D 2 8 l G g 6 o B y m w N 9 s 5 D l q 4 F k _ 9 H n z z F q 1 z M 2 g t W p 8 p K n 7 o U 7 w l H 9 v m D 1 2 m K m v u I k 7 1 V s g w L 3 m s F 2 9 5 E l - 2 J h l l G z 6 1 F 0 2 7 C k s Z p j X 6 1 - u B 1 s 5 K w r s e 6 9 h E h n N 2 z x T x v 4 D z v j B m 6 k G r 6 6 G z w g E 0 q 5 B k 7 s B 8 m _ G j w k D k z 3 O 7 7 q G 7 o x B 4 7 7 G k o p t B i u g C i 1 l J k i 2 M t r t B 5 n _ h N o 5 w U i 9 3 g C u r o O y s g H v 8 W h r 1 G g 3 i B t 1 u U r i 8 J 3 8 0 S h x x E 3 q p G o s v G j s 4 L - t q p B w l 7 B 6 8 h m G 1 7 4 P 9 t 0 0 e 5 4 s p D 8 h 6 j G 9 u 0 N g 6 8 n X x 5 u q E 3 h 9 l D 1 7 t G q r 7 D u 7 n B 4 z 5 2 D w 7 h B j x - J 1 v O n l 2 B q z j B 8 r p B 5 9 V 2 8 j B 4 7 Q - 1 m n C o n s r E 5 z _ k B 2 8 R m y N h v M 3 q k D 9 0 Q 1 u M 6 6 e z o g B 3 k M 1 w 3 B q x W 8 u T - u 3 B p - _ L 6 y 3 M y p j D u q q K z - s H q 8 y B t g X o q J 4 r d s h 4 C 5 - C z v E 0 o C z v E 0 o C 7 7 E 6 g M v x H u i H 7 7 G t h I 0 i H h 7 I z h I r 7 G - s G w h K 7 s M t g D z 4 J h m L 1 3 E - _ k F p k M _ s V 9 u F - z O u i O 5 n E u w G q v D 5 9 C k - G o s a 1 3 X g v W 0 p z B o j _ C _ v J z x p C g 0 p C g h 9 D i u G i o D g v J i g - D y 1 _ B h w D _ i m E 8 0 u F 8 1 Q 9 v M 1 1 o W 6 v C 0 p M 6 7 N o o 3 p C 1 9 X q - F y g f 4 t l F 4 5 q B 3 7 I 5 - - D q o p E n 2 Z r h P u 6 O 0 0 F 9 9 L i x D l v I x l H 6 v E m p X x 8 H r - H 7 j H r i H 8 s F l j K j y C z m I 8 k O 6 j I j h J 3 x E w p I w _ E v l I 9 5 G z 3 K v r D 5 4 D 4 1 D j 0 J n u E p l 6 D 1 p z 0 F n n m v F m - 8 r C k _ m w F _ 1 r j G l x y 6 E 3 p _ 0 S q j 3 r B 6 r G o o i w E _ k m 7 C 8 6 x g B 2 5 v C p l 1 z E 9 y 9 h j B - z 6 N 6 o q - U 4 h 3 Y 5 x o l C - 4 k _ V m u 7 I z 4 n Q 2 _ z e 7 k l D 1 h 4 9 B n 9 h d j k b n o l c s 9 n B 8 h p p D q t h C p - 6 w B w y - H i m 2 P h h k C i m h H 3 y j G i 2 q M o o 9 E 8 m w Y v 8 - E _ t p H j j h i C 2 9 l J x 1 u B v y w S o o 5 v C 1 u g 1 C g i _ J 6 n q g G - p 3 v E t 3 n 9 D 9 _ m t B h s k l B 4 _ k I y _ 2 1 C z s w i C x o 2 p B i l t p B y 5 7 m G n t p K u y x f m o _ y H 9 3 r 5 D 8 w g q B 9 u n C w x 8 N o h 6 d y 4 - Q y 5 k 9 I r h 7 N n 9 0 E m 5 m D i s m W k u q H 5 p k G n m 8 C k 2 w D r s o 0 B n u x c 8 4 p J r p 1 U r 0 k T n 9 o B g _ m N p - - t H h h j w G o 0 x D p 8 - Y i i g Y q y - d o _ l x B q r 9 N i o k 4 B - h 6 y K 9 h i L _ 8 2 w J y 2 s 8 B h 6 9 i B n 2 k H 1 7 u e _ n z h E s 2 5 p C q o 3 t B r w q u D o o m p D 7 t - m F 9 s m z B 8 _ h 5 B 4 0 h 4 B 0 4 t s B t z 4 e - i k x J 9 m x u e 2 l n _ d s 1 g 2 D g o t 8 B s 2 j 8 H 5 2 h i D _ r 8 N l _ p C n - 2 c l g 1 J i l k S x q v S 3 9 k f 0 9 l m B x y 8 s C i - 9 l E z 8 h g J _ v _ 4 C 5 i o 6 C u 3 4 2 B 5 h y k B p q y j C v o 7 j B w 1 s D y 0 - L s r p _ C w n h 1 C w q 9 o B h x m C j 4 x r C j 1 0 8 C 4 t r b 9 u 5 F s 6 v U 9 r _ 9 D j _ o n D h r z w D p 0 s 8 C z z 6 D 8 9 3 r G t 7 o c 6 s g l F 1 v t 7 B y _ t j C h u x r C w 6 q h B m s m j D 2 t x i B y w 0 3 B 4 _ 6 a p k r t B _ t 1 i B w s t i B 2 _ o q B y 9 6 e 7 3 6 c k y 0 c 4 i u - B j 8 u n B & l t ; / r i n g & g t ; & l t ; / r p o l y g o n s & g t ; & l t ; / r l i s t & g t ; & l t ; b b o x & g t ; M U L T I P O I N T   ( ( 1 0 . 2 5 7 8 2 2 7   4 3 . 1 0 9 3 2 9 ) ,   ( 1 1 . 0 1 3 1 3 3 4   4 3 . 8 3 4 1 1 3 1 ) ) & l t ; / b b o x & g t ; & l t ; / r e n t r y v a l u e & g t ; & l t ; / r e n t r y & g t ; & l t ; r e n t r y & g t ; & l t ; r e n t r y k e y & g t ; & l t ; l a t & g t ; 3 8 . 0 2 0 0 8 0 5 7 & l t ; / l a t & g t ; & l t ; l o n & g t ; 1 4 . 9 4 3 8 6 1 0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0 . 6 0 9 3 5 5 9 3 & l t ; / l a t & g t ; & l t ; l o n & g t ; 1 7 . 6 9 0 7 2 5 3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4 5 . 6 5 7 4 9 3 5 9 & l t ; / l a t & g t ; & l t ; l o n & g t ; 1 2 . 6 8 9 7 2 0 1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4 3 . 9 7 0 9 8 5 4 1 & l t ; / l a t & g t ; & l t ; l o n & g t ; 1 2 . 5 7 9 9 2 3 6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2 . 1 0 4 2 2 5 1 6 & l t ; / l a t & g t ; & l t ; l o n & g t ; 1 3 . 6 0 2 3 3 5 9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9 9 1 6 9 5 8 3 2 3 5 0 7 6 & l t ; / i d & g t ; & l t ; r i n g & g t ; w _ 8 8 o - 7 t 4 B _ h t J g q j w F m 1 k R 0 g m l B s v 1 j E 4 y m 7 D y y v H 6 p s 5 D q u g 6 E 4 6 k F 6 0 k m E m i 3 - F o j 9 C 7 t n 4 B - 4 u 2 E 1 v h p J p g y c k v 1 h T n g _ G 5 l 4 U g 6 0 z B q n g t H - 1 r k B 3 p z l C u g 6 g C 6 - x v B 2 3 t 7 B v o h H p - z p E q m t 8 C l 7 L - n s V h 3 m k B t 0 5 0 B 1 2 w R j t 3 _ B 1 6 g B q h 4 I p o u m B _ j o r E 0 t 8 3 C o g 6 I m o n B u 8 5 r F i p g 4 B _ t D 8 5 r q D u w o Y m 6 h H m k u x B 8 z _ 1 B i i 0 v E q q B u O w i j D g n 4 K o j k E h m 1 y B w q B h q 8 y B - 4 r R 3 j 2 h C g 8 6 N _ u x I j z g 9 B u r j d - w u l B n o t 5 G j 8 u K 9 i t 4 C p 0 P x t 4 j B v h s n C x _ 6 b 2 v q 6 C 9 j u g C w x 7 0 B 4 3 J 1 1 h D 6 o 2 R h z j y D 0 2 6 L 7 g 5 0 I r z g 7 B 4 - g G 8 h x E j 4 p z E z k 9 n C - 8 z u B g m 9 J x v W s l 9 i D g 3 t D x g x z C 5 h 5 t B r i e i k - t C i z - t C i p t M 0 p J z i 7 I 5 j t C i W g g 6 E - n w - B h q j s B p l r M l 9 6 T v p 5 R _ _ p w B 9 o x M 7 0 i i B t w 2 W 2 x g 2 D o s u x B 9 w x 2 B n z 4 u B - t h t E 2 p - 1 D q a y 0 6 R h p 8 0 I x 8 4 e 0 3 p F g 7 T 7 o 5 C j k x U x 8 v o C 2 - v g B z p m n C t t 4 M n p s n B v o 0 Z t v z h B w j g p B 5 2 u S 6 s 4 2 B u y z F t 1 q g E g m v Q g n 5 x B o i x G m u 8 E _ p 4 l M - v 2 8 C 5 m f i - 7 a 4 2 w T g 2 m K q l Q w 1 n o F r y o T 1 n L - - 3 y B 8 p 0 k C i r 9 p F - r 3 C p 4 8 e x l 7 6 L r k h s B k h u q D s M w 4 8 O s k g Q t 0 h d y 4 6 Z r j 9 M 1 t u o C z 7 i o F l s 6 w Q _ k p h D j g w p V m 3 z t B z y _ 1 J t y 6 z B t r p i B 8 u R t y y X _ v k z E y k i T 1 5 z H 0 o 1 l C r p s D 5 5 y o B i 5 9 H s h 9 9 D s x m S n s 6 W m t l M 1 q j D 5 i m n B 0 8 p L n 4 n l B - 5 l B n m w 3 B i h 4 n C r 8 1 b g n y h C 8 h 5 n C y i 0 o J s h q T 4 u - e k n 1 4 V 9 j h K q j g V 7 g 9 k B x 4 g u K y - 0 F 5 g p H n p w k B 2 p q i C 9 8 6 v B q h z d s n g 9 L 6 o p V w r d t z 3 M y - u N y o 5 0 B 8 s 2 s B w j k N t 4 i _ C 2 p i g C r q 3 t B m t x 2 E 5 t I q i 6 z C q 8 8 a z w l 8 B 9 q v E j t 5 v E n 2 i M y y z - D p o s q G 4 j 6 D l u z H t 1 8 w B y m t J 6 t z W o j 8 T i h 1 C 6 m w C p h z B 1 3 u J p r k C 8 0 4 K 7 o v R 1 3 u J - j q G l 2 j B 9 k r x B 4 z m L q 5 l N l 3 i N j y 4 V s l E n 7 _ E 5 2 o L t 6 x 0 C t u o G 7 h j p B 5 2 r m B 0 6 1 M _ k u 8 D h v j g C z _ x 6 K - 4 y O y s 0 C i 3 x 0 B 5 o t J u i 8 z D k 8 0 n Q o 3 3 h F 1 3 8 j B 3 s 0 b 0 y n m U v q q t K 2 t 4 J 5 s n Z - j T x o 4 l I 7 k 5 m C w 7 - j I g 5 i I o m _ k B 5 7 8 T k h n L j o w R r i j N 9 4 r D 5 4 w S 7 8 F k 9 5 j B u _ q q D y 3 o 9 B 7 m 1 8 B z w s v D 5 w 3 3 C x 6 y m J 5 7 8 T 3 y 2 k C q g 8 D g q - 3 E o 8 k N p r u K h 4 z E p t m T 5 k - i B 1 z y I _ j N z m 0 C 3 j a s - B 8 4 i J w m x D w w 5 J 6 m k B s v g k B _ l z B i t p 8 B s 1 i m B v m 5 H l u t i B 2 9 V 5 6 q k F z r h z D n w k k D 8 6 x K j x t v E 4 g x h V o j w h D 6 g 8 g B _ 9 9 2 D n _ 9 s X v 4 w G g l t o T t W p i 9 t K u y 7 n E 8 h x O y 1 k N w l r G n z w R z 1 t R n - y 0 B r n 1 8 B s l l B g r _ 1 X z r w u B 5 0 g w B 5 w w n L 9 r q 3 H 4 v 7 7 E k m g X u 9 - I y h h 4 I 4 4 W h j 3 w D 9 u - m M j u t l B g h u x B h q x o B 2 v n w D y w j t C w g 0 k D 6 w r K s 0 5 y K y 5 9 v K z m p i E - u N 7 g y 1 X o 5 2 L p j 7 D p p 9 8 B w q u 2 E o 2 o r B o 6 w g B 8 h _ D k j 2 y H l t 4 q B p t - 6 B l z l l F - m 3 D j q l j B r - 2 K r j y 0 C 7 y y j F g q L q i 6 C s x q G k x k N y p x R p v - E r w 3 0 B _ u h h B - x s I u - n M u g h M g j 3 u I 0 j k f 7 s x B r 3 3 2 B 6 2 F m u r 5 D z - 3 6 B z v k - B m 3 1 q C m 2 v r B n 4 u F g 1 1 q C s t y 0 B h 8 l C z 4 j K o u 9 5 B q o 3 l B w z 1 z B k E n z w R z 5 k p B 3 k 9 T t m y f j 6 I j 2 5 H 5 n v W 8 i s J - n g O n _ P r p - J 0 p 7 - D j n h - B n l n m F s 0 m r B 3 s u u B i s h E u k k y E u r 7 D q u s o D m 3 6 c h 2 y G 3 v 4 s I n s p y D 8 v 6 1 D 6 s w B 3 n v 7 D 1 j x 7 E y 9 h 3 B j 5 y R _ i n 0 I v - t O r w j h B 4 h _ 8 F p y 0 I l y v M 3 s i B 9 4 q H 3 y y a 2 i s 5 B o 3 t - B 9 0 9 d r r t b k q h 9 D 0 9 k D i u 2 s O 8 4 c g 3 - o B g 8 p q D k m j P o 2 L 6 j 2 S 8 t - Y m h 0 I i r u n B o 1 j 9 B w z - Y 5 r r D z - 4 n C 0 3 n v B 1 u 6 _ C r 2 Y 4 s g 9 F - u 8 J n j p N g 8 G k 3 y z B 8 l o j B g 9 g B k v i s B l v i C o m j C l _ S n 7 1 E p y q m L s 0 j l B h s g B y - o 5 D r n l M g y 1 c v v h u B h i n w C 5 k 4 C m 3 z R 9 7 j e 8 7 s q B v 3 w n F i 5 y I 4 p x j B z 4 u h B z j 2 6 B j - l y C v i p P x 5 4 - G h t n F 9 j 1 E u _ 9 j B 4 t q M o o 0 K m k 7 b - _ t d h o k 8 B p 6 j a g z n G w x v i B v r m X 3 n 9 M 0 8 i l B u p l m F 8 z j F z j 6 w U k - v D t r j Y m l x 2 F 7 v q h B j h 0 _ B 2 u 0 C n 9 j C j z 8 K h 9 2 v C 9 m t C w i 5 F 1 5 o B 1 x i r D o k 7 3 C h s y V r 5 0 D 1 w 0 _ G q 2 k B _ 6 k x C 8 o - h D q u 6 B 0 l z M s g j L 1 7 s G s 1 U y k x y C s 7 0 6 B 0 o z V q s i g B r 3 o j B 8 k n v B y h n M _ 8 G s y w q F v g 0 6 B w p w t D g m m F m 2 9 N h 3 3 w C h j o K m 0 x 2 F 8 o j C m z 0 K m P q i 7 j E h 3 2 5 B 9 k z d 8 z w U 2 y 5 l C 0 g _ e s v s H s 1 7 g D 6 y z y C k 4 2 t B 8 h j n C w 0 i l B 3 1 _ E l 5 6 - G 4 - n v B o p n f s o v m G x s 6 h C p t o Y 0 r j y C h - k j F l 6 Z u 2 7 i B w t y E o s H _ 6 q N 2 7 i t C 7 0 C h 3 i u F t s l K v 8 q l B q l i g F k q v l D 7 x 2 T r r k 3 F q p 5 T 8 t 4 K q 8 2 9 B w i _ J g v 7 S 1 x q W n p x B 5 8 E h 3 v y F w - g O - 5 0 f n i 3 B p 6 t j B y I 0 _ 0 J i q i o B z r 0 f l l o 5 G x i o x E - q 8 3 C 1 _ 5 _ B i 8 9 - G t 0 1 l C j j r 1 E v r C _ t o J q z j x F - h 8 k H r u l B r i V p u 9 k D u k 7 1 H s _ p F l 7 3 n c 2 r 6 B v z g 9 B 0 k g 3 G j _ 5 D r - w 3 I k _ 8 R u s w O 1 g t 8 C t l 7 j F _ i 1 7 F i 3 6 E i i _ 5 D _ z k r D r 6 n _ N _ y - d o 7 m B q m l v B 7 j p 8 G o _ D w z i n P t 9 1 S 3 0 f k q 1 B 9 _ o q K g 4 q 5 B 6 - i t G 8 t B 3 9 q q D v t 7 m B v p k _ C t g j q J u 3 U p p L 6 5 2 k C o z j T n 7 2 5 K 5 o 4 e u B u y j g C j y 7 r E 9 w 0 E p y 3 o D x 2 o j C i q 8 U 2 n m N 5 - 4 P q 8 5 q B n 4 h N u 3 m z E g l k L t l 8 w G y 4 x g B w u q J p q g P o 4 8 6 I p - 7 F u 5 p 2 E l - w P h 5 k 7 B y 8 w y D l v 3 u F 7 j - G s u j n C o o - f 6 6 h b s y k s F 5 g 8 l C m 6 u H 4 4 i t B 7 - 3 I v q p V j g p Q 9 5 h 3 M 9 - 8 4 C 1 t N y h p w B m 9 j z M u 6 q I i o B k w 6 k F y 4 r 8 D s k r P 4 2 m 0 D z 3 6 q F t x 8 7 C p 2 j 4 B 7 - u l C 4 - i B s 7 6 6 C w k h O x t _ t G 1 1 t B k 2 q q H 4 z o v B z k 8 U r w 6 m G i - t w C s l s P t B x s i M 2 w 7 s H t i 1 j B 5 w g J w v 7 3 C 7 8 x r B 3 g 6 4 B g g u X 9 3 q w B i 9 n F i x z 1 B m - 0 o D 1 3 m u B r l v D - j 4 W 2 y 5 l C k s r d s 7 5 x D n 8 u - E y 0 q N x - 6 U y _ m V k i 4 R 2 8 t 2 E s x s C x l H g y 8 M g - g L y g L q 1 4 q B 0 5 _ j B j _ m J u 0 o 3 B 8 _ z C n 1 v x G 2 v G i j l O 3 i p s F 3 l 3 d H g C 6 y m b s 9 1 s B 3 r 6 V r k _ 6 P z 4 B x x r 8 G 1 j x g B 1 9 t i E 4 p k s C u l t i B h 4 9 v F z 2 y N 0 j g g B k t g x B o m k r B w n - J o u 3 W n 7 3 k B s 4 2 j B o 9 9 u B 6 m j g C k m 8 9 B s h 2 Q 1 q g q D j 2 4 8 B y 3 3 B j 0 _ k E 7 q n v E - 2 j D 2 u p _ C v k h p B 0 o 8 i C k - L o r _ z D q s h z D k i 3 D - r r _ F j r 6 N h l z u B n n 0 F o 1 q W 6 x k D k m 6 q G 6 v f v g j 2 H 0 8 g t B u _ g W k j t E l 4 w b y s i o B 5 1 w j E v 6 0 O j 8 - g C h v _ h P m s K 6 7 q T 1 m w l B k o u h B y z j I m q t D h n i L 2 7 g E w g m M k z 9 q V 2 1 4 N j z 8 D - 1 v K i g 0 z M o o 3 Q o o 8 i I g w - D h 5 8 C 9 x o 1 C x t 5 P 3 t 4 W 5 3 t 5 B i w v g B _ 7 h l B _ n Q r s 7 4 T t - Z l - h 6 B 4 9 k _ H n v y t C 4 m h B 1 o s G i q _ I u x y z I 6 p g t Q 6 o l v C h k i d l l v N - l V 7 q o Q j n g 1 B v 0 l L 8 _ - V v x z 6 B n 6 - 3 B 5 7 p 7 F 6 9 - p C r i n z B 8 u h C h _ q 5 D q n n V z _ _ T l - h E - r h n B s x y I m k 8 m H - n k 2 B 7 _ r U r w - g H i k y s B u 3 w 9 E 8 h 8 w F k r i E l u x G r r l k H u z 9 r B u o u u B _ p n q J u l t B m _ k n E n _ h n D 3 s n m B _ t v i D q w 8 V 8 w s t I 8 i o r F 4 s C - 3 B n s 4 e 5 0 l _ E y m 4 l B r y h D p 3 8 L m g h o G z v q T 9 y r C z u h p B 4 j w B o k 0 6 N z h i H v h l y C y l w h B k h u k C h t 8 P 2 w t p C m u F x k 8 Q - t w v G n l 0 6 D v k Z 1 r n V s 7 K 0 k l y B 4 i l T 7 y 7 6 B g t 6 Q 0 _ y n C 1 2 w j G p 2 z D l j l J v 0 k z G k i 5 v B 8 i j _ F y 4 5 - B 6 w v z B - j h p B p 0 5 Z 6 y L i m 3 r E 9 l 8 G j 8 r m C j n h t E s l j H w q z m E r j h M x u 3 o D 8 6 w r F s i p e j s h v G n v n t D y 2 t b l x s b s y 7 l O r 2 o T u p l F & l t ; / r i n g & g t ; & l t ; / r p o l y g o n s & g t ; & l t ; / r l i s t & g t ; & l t ; b b o x & g t ; M U L T I P O I N T   ( ( 1 3 . 0 1 8 8 9   4 1 . 6 7 9 2 8 8 ) ,   ( 1 4 . 7 8 6 7 4 4   4 2 . 8 9 9 2 1 9 9 1 1 ) ) & l t ; / b b o x & g t ; & l t ; / r e n t r y v a l u e & g t ; & l t ; / r e n t r y & g t ; & l t ; r e n t r y & g t ; & l t ; r e n t r y k e y & g t ; & l t ; l a t & g t ; 4 1 . 6 1 5 0 3 6 0 1 & l t ; / l a t & g t ; & l t ; l o n & g t ; 1 3 . 5 3 5 7 6 1 8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5 2 1 4 8 2 0 6 1 5 7 8 2 6 & l t ; / i d & g t ; & l t ; r i n g & g t ; z z - 9 5 - 8 k 3 B v 0 l - B s n s F j r x k D 7 m j M 1 6 j g B 5 l o K _ q h _ F k 9 4 i B 0 w k l C i l n L g k o E 6 9 w D o h m M m 2 6 T 9 t w O t 7 u Y 8 k r H 4 _ 0 F o g g J 3 n v F k g y G n r w I v h s m C 6 7 j _ F 7 h g h K 6 g 9 2 E 8 i h D 1 - 0 M i 4 o P 9 5 k b 6 p l Q r 4 8 h C - - y z B 6 t t x B _ q z B 9 r 8 M h x g 3 F k 6 h h F _ g w h I w m y O 5 2 w O o m y H n w u H z j 5 E t m k F m 3 0 D m l x B 2 7 i s B n 6 3 F l j 1 P 3 y 8 i D t 8 z - B q - 3 L l k u Q l 8 g k O 1 q 4 e v q y j B u o r D n m 2 C 3 5 5 m B o i l v B o 7 8 n B l g s a u r j O j 3 k S w y y 9 B j y r Q 6 7 q 7 X 7 1 4 x E g v l l C 9 s p g E 0 k h P 1 9 h t C 8 o s g B s 2 - u D u o 3 I u t _ C p K 1 v D 0 v v F l p 1 8 B l 9 z l B 3 0 p L y q s I h w 6 E k g 1 G v r 6 r G m 8 y o C 1 - g _ G - i 5 G 9 x _ r C w g x u C h _ 9 S q l n 2 K z s s h C m o o C z o q E 6 p k D 3 w 5 _ D l 5 q k B 6 1 o P g x 0 e 4 _ s d o j 6 8 L 0 x 2 g B h 5 0 T 3 k 1 w B o g r S 9 u i 6 B v j w U g 3 8 q B u s 6 f _ 3 3 T w p w 5 B _ - g 9 B p p w 9 G s t h _ H l z x f o 9 h j C v q z 7 D 9 l x L p s 2 h H k m o G i 4 v L i n - O r z y m B _ t 9 D k w s z E o 6 - W 0 i k C g v o R 0 y r - C 2 0 q r D 8 r l g B m 2 h 9 E 1 n 3 g E 8 - q h L h u m T x w l n G 9 5 t 3 D 6 5 z 4 D 3 j w e u 7 5 M 1 0 - R w 7 l x C u i u 7 E x o 8 5 I p 9 5 K i g z t C u 8 s e n w 4 5 D 9 k q x K 4 s k x B u m o P g o 0 N 6 h j J p q 2 r E w 4 8 9 D h r 0 b w x x I p u i P r 7 9 4 E w l 9 l D _ m o J - k r - B r i r 1 C z n p h B g x w U x 2 1 9 C r 6 5 l B x 1 q W i 8 o v B h h w - O q _ g r E r 0 p _ E 4 w h E i p z D y 0 t N t _ h N n j 6 f 4 3 w 6 I k p 0 h E g k i L k 2 n g N i s l l G u 5 m r K r m 4 m B o i v r C i 2 7 z B 8 2 l o B l g 3 l L 3 - y l B 9 g - c 0 v 2 f 3 _ g 9 G r 2 m k C 5 v q x B w j z I 6 9 n M v y p 0 E l 8 z g C g y 5 m B 7 5 j h C - 5 z i B q 7 w O j z 5 g B - z 6 q I 2 y 0 5 B 8 2 4 O h g 4 H v 7 9 4 E 9 _ s M 4 9 m Y 2 3 y f g h r d w w h 0 H m o 0 U 2 w 6 c 6 g - k F 5 z t 3 B 0 _ 7 f 0 x y O t i 7 X j i 0 m B m o 7 p C 8 1 s p C 4 k i F h l 6 - C 3 0 3 B i m h G 3 q t u E g - _ g D w 5 1 - Q t l t 3 E r 8 x 8 G j h h L 7 8 m l B m z o F l 2 r S h r l T 6 r y a u 3 n l D k 1 6 7 B 7 o - x J 8 g h h N 9 z p r B 6 i q i H 8 x s y L - 6 _ a m 9 2 Q _ p m 2 D y 7 _ j D q l m n B i 5 4 Z v y t 1 E h s - t B h s 5 6 I - q p n B z j 4 G 5 5 4 d q _ 8 j D u 9 6 E t u 6 w B 3 - t t H 7 h q o B p j 0 N m p 8 h B 7 n p Q 2 g 2 _ B 7 j m h E j _ q 4 B 0 r x h B 7 - 4 s B n 6 z 0 F v x s q F 8 q t 0 J j x y w C 6 _ i a 6 s 7 m F l l i t E g y 6 W w u 4 p B j _ 6 u C 1 v g Q i s 9 V k w g r B 9 r 9 K w r m J 0 2 - q B z l 9 G 4 p 6 V 1 i - Z 8 i 0 z B k x 1 b i 8 o x C 5 g y V p r k G t l _ X 4 v 4 E - 3 t Y p u 8 x E y 1 l o C 8 t 9 D s 0 n J 0 - g S _ q 0 R - w t T 4 _ 6 b 0 - z g B k 1 6 t D v _ 2 F 2 5 1 L w 2 t n B 2 j p I _ 4 w z B h y 7 O u z 4 G u x 5 8 C 4 _ j h C y 6 u H 5 q 8 j E 9 9 7 3 C k 7 1 C t i 4 f p z h 7 E 8 k 4 x D - w p Z i q p P o r 1 N u p s X _ i 1 j B _ 2 l V 5 u s R 3 i 6 I t j r I z 3 j G w q q x B w m 7 4 B y 5 p U v 9 x O n 4 0 7 B g 6 m o C 9 k t X v 9 1 t C y x m O 0 x k D 0 2 p o I m j o X _ v x n M m 1 r o F 4 s s R t v z h O r - i s C j y p V z 7 l n C h 4 v X u v y h B 7 o j h B v 9 j Y 2 8 w T 3 j s 6 D t g 8 E 2 v 8 _ C s i p x H t o z P 6 7 n Y 9 y z j B z s q X 0 z q n C 3 y 3 r B 0 h g S 6 - 6 l C w z 2 k C g p s r B i z 7 r I 8 i 1 2 B 1 p j 0 F i u n t B k m 2 9 F k 3 j u F x m 9 y F o 4 r D k 2 u 3 B 9 n r 4 F 9 1 z b 0 y n X 1 r t 0 C 4 q w R o 6 l a y _ s 4 C x 7 o x D 6 v 6 v M 6 w g r B q u o p E 9 0 2 x B 6 i m p D r 2 7 x B l m x R j x 6 p C r 7 4 O w 4 _ s C w 7 o j I h u - f v - 3 Q 2 w 6 i C k 5 t G s g v p B 1 _ x d _ o w m B r _ k 4 C 6 j 2 X o 5 8 8 B h p k i B g 1 1 f t 6 8 R 5 h 5 L s 0 m 9 D j 3 h n B x x z r B _ s x L 8 r h 2 B h 1 - p D 6 l l N x p p H z 9 p v b 7 g l p E _ x 6 e i q p g D p 9 y X _ w h p E 5 8 8 n C 0 n t j C u v - m E w t 6 F o s s u G 2 k q m B u k 1 r H 0 7 4 F k q m 7 C k 3 s _ G z j j 4 B 0 w w S k m n F 1 z q w B t q 1 - B 5 n g R w y 9 I v z o R 9 t s _ S r 1 3 F s o 1 k B 4 m z w O k g 2 0 B q 2 5 0 D y _ u k F 9 g r - C x k l j V 7 o 9 C w p 8 y B 4 0 6 0 C z h - U 4 0 0 2 E r k s n F s 9 _ z C 8 3 m J 7 8 n o G k m t 3 B m h 1 P 7 2 w u B n 8 2 G t 1 4 7 E _ k 6 h E p h - o F w w o E q r s 0 B 1 3 z x B k 0 g 6 C - 2 g h B g y m l C q 4 1 a 8 t 1 M q _ J o o J _ x i R _ 8 r R 5 - P 7 _ 9 B u y z g B h l v E z q q _ I k h i g B 9 - z 6 B s j 8 9 B i w j E s l m Q t _ r 0 I k 7 5 i B & l t ; / r i n g & g t ; & l t ; / r p o l y g o n s & g t ; & l t ; / r l i s t & g t ; & l t ; b b o x & g t ; M U L T I P O I N T   ( ( 1 2 . 9 9 2 1 0 2 1   4 1 . 3 0 1 4 0 9 6 ) ,   ( 1 4 . 0 2 8 8 1 1 3   4 1 . 9 5 5 1 2 6 6 ) ) & l t ; / b b o x & g t ; & l t ; / r e n t r y v a l u e & g t ; & l t ; / r e n t r y & g t ; & l t ; r e n t r y & g t ; & l t ; r e n t r y k e y & g t ; & l t ; l a t & g t ; 4 5 . 6 7 3 7 8 9 9 8 & l t ; / l a t & g t ; & l t ; l o n & g t ; 1 1 . 4 9 0 8 5 3 3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1 7 0 7 6 4 9 3 7 1 3 4 1 1 & l t ; / i d & g t ; & l t ; r i n g & g t ; t - 5 3 t k s 6 6 B v g t F q 3 v M 1 t j 0 I 9 6 w q O n 6 - Q x n 9 j B x 4 g g G x 5 r D 4 i z T x _ r 7 E j j 6 g G k m i H 0 y 3 2 B 9 5 m 9 B o i z p C 3 8 h U _ 2 7 j B j 1 v d 5 0 k h B 6 m y s B i z 7 7 B g 2 r X l u x G p l - Y l k p p J 8 9 u _ C t v 0 9 G 6 h l 1 M t 2 3 z J 9 - u y B o u 1 n B 7 i q i B p 0 z z B n n q o D 6 i 6 Q y t 3 q C z s n E 0 u z C j u p j D y h 1 G 2 6 9 c i q h M t o s S 2 9 n H 8 o m X k - 2 k D x y q I k s k b z i 7 K 8 4 8 v C 3 g r a _ y i F q 1 m y L l 9 8 E 7 v o T h - u M l l j n C 8 h 5 Z 9 q h m B 3 8 y I v 3 h r C x s l d t w n 8 B i t 0 F l u 6 i C l i u P r r 5 i F 6 m x n C 0 0 p X u 5 1 q D q u i F 6 o 2 1 C - o w W r t h F 2 o 7 M s m 8 m D n 3 4 T v h 6 K m u 4 w E g 0 o R k 5 l m F 9 k l e _ l 9 z D u n v N _ 4 y 5 B w l 6 1 B _ i 7 u D n p 5 m C h s h u B r v i M _ n 8 B t u z K s l 8 B h p r v F 8 p i s B 5 r z G 7 o 6 G l 3 p B x i p P - q z e t s x 4 B l x v q B w q q E w 7 s T 3 v 1 7 E l h p G 0 0 u C 8 x w S 5 _ 1 I 1 _ r B 0 7 i v B m 5 9 L v r r U o 6 m E 2 n 9 O l - x D 2 l o C l 8 n Y 2 k l U j 1 g F w i x m B 4 j m I 5 x x N g p 2 Z p o 9 3 B 6 5 w L v 6 w o B 4 z 0 C 4 m - u B 3 l i D p 7 w D n k k k D o s o _ B 4 - g C r 5 p l C h y x N _ u h H _ m i K 1 p j Z v 1 z m C 4 j s k B w k 0 k B x q k 5 B h p n k C h m l C 4 - w u C g t 5 - B 8 6 - E n 2 h L r 3 s 1 B 3 2 k 2 G - j o i C - r 3 G p g 6 u D 6 l 1 R 6 m 8 w F r - 7 x F j n l 1 B 9 0 w j G 1 y q k I 2 1 r f - o n t n D i r g P j 4 2 7 B n y k y D 9 g 8 a r 4 h i o B l v - - B 2 q r h C z s u h D w 1 1 - C i k g F o z 4 B 9 v t J p 4 w C 1 5 z C v l z 4 B g q p L 9 _ h I y - 2 N _ 5 i J 9 2 3 p C l 4 h h D 5 p 4 x B j 6 8 U l w j O y q 2 C m t D 7 3 z e 2 - B i r l E r y 6 B q t t I k y h C 8 j i m G p x _ q B 4 - - - B 4 0 k M 4 o n K q n t D 6 9 - 2 I u x 1 q C _ 0 _ z B m s i _ B y 5 i k C j _ w 5 B i h s Y 7 6 x x B n x 4 f q h _ y D 2 s 0 r G w 8 v e g k w r B i q m 2 C p _ k o C r t u 4 B u p o 3 W k y t l J w p o Q 0 0 0 k F l 6 s e s w n b g z - P y 8 q 7 E 3 q l n B p 8 i 3 Q 0 1 u N 8 y y f w x - g C 7 0 u 3 B l y m 8 C q 7 3 - B s 7 2 D z i 6 R x l 2 Q 9 4 - Q q 8 r l B s j v S k x 7 u E w _ m y E w x - 0 C t h q J o h y P 1 s n k B w 8 x q B _ 5 4 E p 1 8 F w - 2 _ I n 8 g t B g 5 j t B g v _ q I 4 v 9 w B 9 1 6 l C h x r x D 0 x s p B 8 0 z F k h o Q x k 4 z B 2 x 4 O - - s q D 1 x x u Z t - - p C p u 8 f s 1 m U v h v w H 8 u k O z 4 z J j j p P x 9 n F l 1 o _ D k i 0 q C v q k V w n x 3 B 1 z _ R - l _ O s l r V - n i X 8 u - O n z t D 6 u 8 r D 2 t g c m 1 u x C u o w O v u q L 9 6 j I l v 9 g B 3 2 4 b z 1 o h D 2 t u f 4 8 t 1 H g v g G 7 g l H 7 1 - l C g q s r C t 6 6 j O 7 z h M t 3 7 i C n 1 q v C - 2 m 4 C 5 v s q C v q l 3 B r i 4 T l t s t B 0 8 _ 4 D p v k q C p 9 j v C l y r I x 9 r 6 E t p r q D h 2 u T n y i O 5 i - g B k q n G 8 1 x 8 B 1 6 o q B g 9 w Y z n m T 6 u _ 2 D k 2 - J z t m 7 C 6 p 4 Q t r u 8 B t 7 l K 2 h s L 7 9 y 5 G u j n G n s x Z o u 2 y B 6 x _ P 7 k 2 Q 5 n 7 g C 8 - r R 6 x s m E r v 1 U 7 g 0 n E 3 9 n j E 5 p j B v g r D v 9 r - C y o 6 n B 9 y l a 5 t n J g x s g G h 0 8 D h 1 - I g u x N x _ y Q 1 3 j o M 8 _ g z G 2 o o l B m 3 1 W s 5 5 g B m s m Y n h t 8 R x 6 8 Y - l k p D k n 6 - D y g k c 8 o 5 B q 8 m r B 5 h v 8 D z g m n C 7 n z H u s _ 6 D j p 9 Y v z z V 8 z 5 U 3 4 k W u r 6 P x i l X u h 4 q H p 2 p s I p _ 7 9 C h g 5 p D v p 8 o N v 2 1 H q w 0 l B g w n z K r x 5 J w 7 h i B k 8 n 7 B m n 2 h B 0 3 t t C _ y h F 4 l w e s x m U 2 y 3 f 1 x p m D t p l X i 1 n k D u v h x D p 7 o _ B - 8 m Y 2 q g 0 B m h r E x _ h H x - 8 v B s l k O j 6 s u B t h x H w 2 3 g B h n g D 7 u x h B k - h h C h k 9 g C 1 4 2 W y 9 - p B m z 0 W k h w D 9 5 n e x t 0 2 B 6 v x C n l n H j p s n B n y l k B g k l I _ i v g B t 1 n U 5 9 o Q 8 x v E 2 - o K 4 0 2 K 9 - 8 C t g 0 f 7 j r X h g z S x u u o D u g m l D 5 u k 0 C _ 1 - x B o 9 J 9 5 o B o 4 l B 5 t w P 2 n 6 K 8 m 2 k C z 2 s V t 4 _ K _ n l j F w n 0 b v l k Q 4 r 8 m C 4 y 4 P r h h p C 3 w l g B 2 1 7 7 C 4 m t H 9 u 8 G 3 u n I i 0 m R y h 4 Y m v v T h m x w C 8 w s I 0 t v O w j m 2 D n w h r F - j s i B q z 0 E 5 z t G v g w M 1 y 7 S k t g m C g q i Q 1 _ y E j - 2 E 6 h 2 h C r 6 g D l w z E 7 n w S 9 l j Z k s 8 C - p o e 5 g r o D 0 j h l B 6 x 3 x D 4 p h Y o q i E r s p m B 3 2 9 z D 8 u v F - 0 n 0 C i 6 t x E w l 3 0 D h _ y G g 4 p u B m k q r C 8 7 m o B q 7 z J 6 m n 3 B y g n D h t l T l g j I 0 9 3 F k 0 4 P q 2 p B 9 v o p D i 0 d - g u 9 B g x k j B 9 1 0 B p w y n B u 7 t B v 2 g p B l 2 z B 7 x - P v y g P 4 5 8 w E 8 g h x h B n z _ U 3 4 q 1 D u z 7 3 C r h 7 H 5 7 i D z 8 9 b 2 _ p Y k 0 - 1 C q 5 z 2 R g w k x C y l 8 8 K 9 v 7 W r h 4 4 D u q _ H 4 z 5 u B o n 7 o x B o q 4 u e g q 6 E m q q u C p y k N 5 g 7 q B k u 2 s E q 3 s I 5 n r K q h 9 G 2 o u Y & l t ; / r i n g & g t ; & l t ; / r p o l y g o n s & g t ; & l t ; / r l i s t & g t ; & l t ; b b o x & g t ; M U L T I P O I N T   ( ( 1 1 . 1 3 6 1 3 5 5   4 5 . 2 5 5 1 9 0 4 ) ,   ( 1 1 . 8 3 6 1 5 8 1   4 6 . 0 1 4 4 1 1 ) ) & l t ; / b b o x & g t ; & l t ; / r e n t r y v a l u e & g t ; & l t ; / r e n t r y & g t ; & l t ; r e n t r y & g t ; & l t ; r e n t r y k e y & g t ; & l t ; l a t & g t ; 4 0 . 1 7 3 1 9 1 0 7 & l t ; / l a t & g t ; & l t ; l o n & g t ; 1 8 . 1 7 7 5 2 2 6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3 8 . 6 2 5 0 0 3 8 1 & l t ; / l a t & g t ; & l t ; l o n & g t ; 1 6 . 1 6 1 9 4 3 4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0 8 4 9 2 8 3 2 5 6 1 5 6 1 7 & l t ; / i d & g t ; & l t ; r i n g & g t ; 3 z k m 0 u m y 2 B 3 q 4 p C x 7 8 L 4 1 4 p D y g 9 D l 4 1 _ B j o i w B y v 6 l F w m h G z p l D r g u P 5 s q v G 5 - 0 U z o v 3 B x z n Z 6 k 0 S z v 7 l E v 2 6 U l g _ j C y 9 n K w k 7 u B 4 u z 2 B 7 p v k D q _ q y B v q z 4 B - 7 t I 8 s 1 j B o y p P 4 k - 5 C 7 0 5 9 F v - 0 1 B 9 s - c g _ 9 I p y w c z m 5 p B u y g V v y j N o - 7 s C s y 8 7 B t r j E l m _ Z k x n H 9 x 2 l B 5 8 p l E 0 - z N p p 8 b 8 0 p r B w 8 - J 8 h s I r z o 6 B o - x i B s o v J _ o y g D l g h t B s v m t B _ v y 1 D - r y I 7 l o m C 5 h y U 9 g 5 Q 8 3 _ V 8 j y b 1 w g 4 C x 5 - X 2 v h G n 9 o D t p _ V g 8 9 E t 5 x E o q _ l B m 5 0 x B 5 l q g B w p h n B _ l o Q 1 4 j C 3 s 7 V v 3 4 S x j 3 Y x j x N 4 o m H i 0 j f x 2 k Q s 8 7 K t x r v B 4 r n d z 3 h m B k - h r D i p 9 m D u 2 l f 2 2 q S o - 1 M 4 l t 5 B x 2 t 2 D o 9 o o F 6 4 4 q F t 8 o - E j 9 k O k 8 r j F k s n b 2 p h y M v y 7 O z o s U 7 n i W 9 o i r E g l i 8 B o k 9 S g m 6 U 6 5 _ L r 9 t g B o 3 h 9 B z y r 1 B h x 8 I y m _ r B r 8 7 k B z 2 p - B l h u G 2 z s s G o p l _ E 6 7 x K 0 j 0 6 B z w s 0 D g r o n B y x q w B 7 t - M 0 3 9 4 B g _ u r B x l 0 7 R 3 x n V j 3 6 P y o 3 0 D 3 p r i B - m o e l p h T 5 7 m Z _ t 7 M - r _ 2 B r l j 1 E p 8 _ q B 4 p r K s u j V 4 3 h O m j 7 F 0 9 2 S p p 9 u F 2 h _ u G m p s 7 C 3 2 z p z C w 7 w k E q r v o F 7 7 0 P 9 q p W _ w N 2 i c 0 u R 6 w 8 L u l 5 G 9 g U w k a y 7 a h i 1 F p o v C 4 7 M 7 x r i G 4 s m H o 9 t M p 1 t 5 C _ 9 w K l 2 1 I g s 4 J 4 5 2 K 4 y o H 5 9 r I z p 5 c _ i v E v k y N i 5 k E x o x G _ p K 0 k r J z _ 6 4 C _ 8 n C h k i B 9 y 5 X 5 k M 7 _ 0 P k q t m B m i S 8 q q I l l X z g P u o 6 T 8 2 g o B _ _ 5 m D g _ r Q v t t G m y o T r j 5 B k v v t B - j u g B 3 g - s B 1 o x D _ z z C j n H k 9 r B g 1 M 7 m z F h n j B y m S g u 9 E p 5 d n j 6 B 7 u 2 D 3 r n O u r q D r x 4 C 1 j u T s z - M 6 y 7 F h 4 Q o 3 v E s m 2 k B z s 1 H 5 8 x V w 4 n G t 0 W l _ 5 J v u i E 4 6 s m D w l s O 4 m p w B u 3 P z 5 r F r o g F _ 6 5 D t t d 6 g k k L _ 5 s 4 C x i T u q H m 2 o l B 8 _ r o B 7 h 6 Q j r z k B 9 3 i S u v 1 N q l j i B g 3 g e 9 x I z m m I 4 n n K j 8 J p 2 8 B 5 7 i C s t y C h g n B l g r D 0 _ k J w 7 q B v v i W w o L t x 7 T 2 z x B p 2 a 6 x 2 G i 8 t B r y s B 0 0 8 e i i i C r m b s 4 t C r 9 2 m B l h 6 h B w 4 g M 8 w j H t j v D 2 1 q 0 C 6 p 8 7 K r 4 4 S r 2 1 O x 7 h 4 D - 9 o v U r g i F n 4 v K 9 3 n 2 D 9 j o U p y h a s j m p C h 4 1 T i 9 2 p C h o n x D h 1 8 6 F w g x q C 6 8 0 h D p h x 3 I 7 2 j j J w j y t H k 1 _ O n t g h D o y 2 p d p v r l I r - 9 y B - i 9 X m u 3 g B p - v z C 1 v i W j 4 4 w F g 6 - 5 B p g - J 4 q k J 7 i p w B z 1 v g G q x 6 w E r 2 - s F p 7 g e p w u l D 4 _ 1 0 F s x x h C 7 i - P 8 k 4 L r n z Z o 1 p L h 7 4 t B z i s C l u l S 5 - q R x _ 3 Z n 4 g Y v l u E 1 0 r 4 E - 8 m d o s 4 g I z 6 m j C g p 9 h E 3 9 o i N h g 9 m Z k 2 v 6 B n 6 m d u r m 7 B 4 8 8 T w 3 9 S _ v n l C o 4 p K i 5 n B z 2 g b 0 n x h F o n q 9 K y 5 q a z p g h C 4 n o - K m w 2 7 B o 9 0 y O v q y c t 6 v M h n w M 6 w k 4 F h m 5 t H v j p x C i 1 z J k - r w B o h l W x - m v D 2 7 8 q B i q 7 r C s 0 k q B & l t ; / r i n g & g t ; & l t ; / r p o l y g o n s & g t ; & l t ; / r l i s t & g t ; & l t ; b b o x & g t ; M U L T I P O I N T   ( ( 1 5 . 8 2 6 3 6 6 4   3 8 . 4 2 8 3 5 2 9 ) ,   ( 1 6 . 4 3 1 5 3 3 4   3 8 . 8 2 4 5 0 9 5 ) ) & l t ; / b b o x & g t ; & l t ; / r e n t r y v a l u e & g t ; & l t ; / r e n t r y & g t ; & l t ; r e n t r y & g t ; & l t ; r e n t r y k e y & g t ; & l t ; l a t & g t ; 3 7 . 4 4 5 0 1 8 7 7 & l t ; / l a t & g t ; & l t ; l o n & g t ; 1 3 . 5 1 5 3 6 0 8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5 . 7 0 2 0 1 1 1 1 & l t ; / l a t & g t ; & l t ; l o n & g t ; 1 0 . 3 1 1 9 4 1 1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5 . 2 3 1 1 2 4 8 8 & l t ; / l a t & g t ; & l t ; l o n & g t ; 9 . 5 7 9 5 2 3 0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0 . 9 7 6 5 2 0 5 4 & l t ; / l a t & g t ; & l t ; l o n & g t ; 1 5 . 0 7 8 9 1 2 7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7 8 1 4 1 2 0 0 1 6 4 4 5 4 9 & l t ; / i d & g t ; & l t ; r i n g & g t ; z t z j h m p 5 4 B r 1 v 8 F 4 4 s I g v h r D l h z p B i 2 0 g D y 3 k E h 3 2 H q o - x B t 1 n 6 K q g i o B m i 6 f 9 0 m M i 6 j j B t 9 j z B q s p F o s r M w 1 l P n m m M q t y s B _ l n o F 3 2 j 3 E 7 h r y C 7 7 x j B 9 j r Q m 3 _ y D w u l 0 C s x p F x - h 0 C 3 x 3 1 C r q _ 3 H s g 8 J 3 3 _ 9 B o x 3 0 K z o _ n G - s v 3 B o 9 y _ P x g l g F - j p S 6 2 g W 7 v k - B n j 9 r C x 4 6 u D q s 4 O z 3 7 - B u 3 u u D 2 - 1 V 1 v 7 i B r r z I l - r P 6 v 3 F n 2 s 5 E 8 9 u 2 F 7 z w Y z 8 _ 8 B n 8 u m B i r y O v q l I l h z B n j _ F s _ 6 H 4 g s w B s k q K 9 5 i q C p 8 y E k x 8 8 B t y r h B r 3 l 7 I g 7 p P l 9 2 i C u g 6 E 1 r _ C 2 0 4 l B 8 1 2 W h 1 8 t B 5 y n K p g - 4 K n u 7 r D 9 j x 3 D z z v V w l z g B _ g y s B - x u i B 0 m r u R z 4 _ w B 1 3 v I 0 v o d m s _ c v x 6 r L x v k 3 G u 2 - s B n 3 v y E - 4 t 3 F t p n m E q s p V 2 q x Y 5 i w 2 B l g r L s o y l B 1 9 i U k 5 x 0 F 1 q u o E n 2 w F m 1 m z B k k j Z 4 q g y g B 2 q 4 9 B x 5 4 Q n 2 k j C x u l V 9 _ t N - t p _ B o 7 k 2 D g s h 7 D w s o n B o i v 6 G x 3 3 6 B 3 s 6 F o x x h B 8 l y a p 7 7 I i 5 z q F 3 p x f n v 3 Y j u p a h 1 r s B x 8 n u B r u _ X 1 g s g B 4 q 6 z B 8 4 l 5 B t z - m D 7 v j h C u t v 0 B 0 y x z D 2 2 u g B 9 h _ o B l o x 4 B _ h x s E 9 r 6 L v t 2 V q z g _ B v 0 j S m s q 0 B n r l n F 4 y 2 G w u 9 E 2 0 m F 8 i l s B 9 z n t B - o t J 6 j - o E j 7 l w E m n h N t k w a v 8 4 a 6 n v 1 B i j s o B v u 1 y F w y w g C y o p V k 9 g D i w j l C j g 3 0 B n j m 4 B v p w U w s 9 6 C 1 6 p k B 5 u r d o j l T - g - u C z p 7 - D y - _ C l 3 w z F q 8 u n B - v 6 4 D o i o h B k 4 n 7 C z 0 y m C o p n O - 5 i I n 5 q P v 5 j 2 F s 4 2 y C 3 i 3 3 F k 8 z 7 J q x w 4 I 6 3 v x C s 4 u j C m p 0 s D z p - D 9 z 5 8 E h r 1 v B z v k J y h 5 y D m 0 w R z 1 p M 3 - 8 1 C _ p w o N 7 _ v n F _ p x 8 E z l j 7 N _ y 6 m J r 6 k 7 L p 2 l 5 D 3 9 r E - n - m D 3 _ 7 H p _ s g O r i - i B p 7 y 9 E p p 2 8 C i j 0 p K i s g D i s x h B o 0 0 5 B k q 4 u B q u v y D g 5 r 7 J t 4 3 G x z 0 Q l k w G u u s g C t q 3 d v r w t M 8 n n e 9 3 _ J 2 u g c 1 t x P 3 5 8 l W 6 u v w D g 1 7 r D 8 y 1 o C 8 g o x G w 3 n L 0 i 8 a l n y t C 9 p 5 G n j z L k j l P k m 5 4 D h 7 n V 1 t 8 H v t u D s l i 5 B - v 7 h B 5 o l Q 8 y 8 S x 9 u a 6 3 j 1 C n m v j B v 9 0 D - p n d - l - Q k r v R 3 k 4 g C 7 6 h E t v 9 O u h w B 7 u l N - g p e p 4 4 2 F 2 i i J y 9 h Y j n 4 l B p v 2 J s k 3 m J m n 0 8 G g _ q R i 1 _ W 0 2 3 Q x m q 5 E r 0 p h C 7 6 t d 0 6 t u C 6 t 1 j H m - 6 P i 9 0 _ C p s h 4 D w x h r E l x i r H 6 9 8 h B _ 5 t o B j 6 y H g t w u G k g 7 g B r g n g I - 1 p I y g - B i 8 1 Y o n 9 F 6 2 4 J j t m p B - l r E y p q a m n x O w 5 3 y B w k r P k h j E u 6 0 C 6 q h Y _ 6 m G r w q f r 6 s z C t 3 6 w C 8 5 _ n B 6 n p S 1 3 i 3 B 3 t r u D n l u O i 6 4 G u y _ j B 8 l t o E r - j m E j r 6 o C x h t i B s s s z E g 5 1 M m z s i B 6 9 y S 4 h y L x 6 p M h z 4 M x y w B u l g x B 1 3 y u B 6 s z L m l i 5 C h 5 _ g B 9 n m m B t j o g B 8 9 m 4 D m r 6 h I i y 6 2 B 6 v k M r v q L 5 x 0 h B - 4 u 2 B 2 r 7 x B 8 3 _ H _ v u _ D j 7 - R y - z r B m p z J 4 z u G w x u I 6 n - I - 1 4 G t 2 7 u B 3 3 6 O r w p R 2 u 3 G 1 2 8 q B t r 1 L 5 x 8 0 B 3 r 1 H 7 y q 3 B 7 6 0 S p u 2 f l 8 - D x i i p E w h i u G l o q o E 7 x _ t N 1 8 k _ C m - g 7 E 5 k l y B v j i d n i 5 d u 4 w J v z - C v 2 k F x n o P i m v l B 3 i u o B t i x l B t - p E p h w M 4 i 3 Z m j q - Y g o p G 3 0 o B j v 2 K x 4 1 Y u 1 j N o z _ n B o 3 x s B x g n 5 D v o v g G 6 l 6 u C o z - x B t y s P j j m D s 3 _ P 0 k 9 1 B u v 1 c s j 6 I 2 h - O 2 k t J z i w j D z k u L p o l B h 2 7 Y 1 _ g 4 B 2 - _ E h 4 s X v v p M - k s m B q o n N x 1 9 r B k q 4 4 C 0 2 1 b - k r N h z y O u h z u K v g 2 V v 5 q v D h 0 x O o i u j E 4 0 x h E w x _ I - u i m B w v x p B - j - E 6 8 r r B 4 1 9 N l k n d 6 r 2 9 D n t w g G s 7 2 p H v - g 6 M 5 4 n 1 C 5 t s L s p h O q 2 z V n m z v E m z 7 h C 1 h 1 L j i x k B k 3 8 i E s o 2 o B u p k b q g 1 m D h g p i L 1 m z 5 B r 5 k K 4 4 r L m i t z C i w - c p 0 3 u G o p _ 7 B r n k H 0 - 3 2 I 6 x w m B t y l k B x 9 3 s C t 2 m M q o 9 D 2 w 1 I h 0 n W 8 k h x B k s x W m 1 r C 9 1 g C n 0 r R r z 7 l C _ - x V w x o G t k 6 Q 2 y l 0 C l x p X n k 0 P i 2 k 9 B g _ k h B j 0 j 6 B t t 6 r B t 7 8 e 2 2 v J l v - Y j 3 v E 6 n w 9 I i g t Q 3 o - z X 1 0 3 6 C 4 _ u I 2 o 3 1 C 7 k g D - r 0 o B t y - j B - l m n C o 4 9 u B v v 7 a 2 z 4 r D h t m x D 9 3 5 r G v t y t B g o Z 6 o y _ I j 5 k M 9 t 8 7 K 9 w k L 5 w o 7 S 4 n 1 f h p g r F y _ 1 n B y q 5 3 H j 6 2 I v m n B 9 o _ 3 L l u k w C s k _ L _ m m 0 C 6 g 3 0 j B n 8 2 b 2 5 9 o D t v 6 V w 7 m E 2 o 0 n D y 4 7 t B & l t ; / r i n g & g t ; & l t ; / r p o l y g o n s & g t ; & l t ; r p o l y g o n s & g t ; & l t ; i d & g t ; 7 2 1 6 7 8 1 4 1 2 0 0 1 6 4 4 5 4 9 & l t ; / i d & g t ; & l t ; r i n g & g t ; x j l m n 5 4 r 4 B s l 2 0 C r z 6 X j h j N k z j h B i g y 3 B 6 1 j d n n _ _ B r j l Y m m 3 2 C 9 m 9 h J r y 0 r B s q x p B z r o E p _ o f 1 z s K 5 1 6 u B y 1 s O 5 r o I k m 1 L k l 8 N i _ m 1 C o o w _ E k 7 r G o - k - L v q 3 F & l t ; / r i n g & g t ; & l t ; / r p o l y g o n s & g t ; & l t ; / r l i s t & g t ; & l t ; b b o x & g t ; M U L T I P O I N T   ( ( 1 4 . 5 5 9 5 8 1 6   4 0 . 7 0 6 3 0 6 3 ) ,   ( 1 5 . 5 7 3 8 2 3 1   4 1 . 2 8 7 2 3 8 5 ) ) & l t ; / b b o x & g t ; & l t ; / r e n t r y v a l u e & g t ; & l t ; / r e n t r y & g t ; & l t ; r e n t r y & g t ; & l t ; r e n t r y k e y & g t ; & l t ; l a t & g t ; 4 4 . 4 3 0 8 1 6 6 5 & l t ; / l a t & g t ; & l t ; l o n & g t ; 1 1 . 3 4 7 8 0 3 1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8 3 3 9 3 8 9 6 8 5 4 3 2 3 4 & l t ; / i d & g t ; & l t ; r i n g & g t ; 7 5 7 0 u k q - 2 B j m 2 S 5 1 r q H 9 y t p I - s 1 h F j 3 6 P - g 7 S 1 x j H 9 8 _ 3 B i k t Y 0 n 7 H w 2 p J 5 0 n O o k u T l 5 8 T 8 3 6 w E o z i F 4 g 8 D y l 3 L w 7 q l H v g y n B m _ g o G l y t p B w 7 t w D z z i p B _ j s L l 4 6 M u 7 i M r 0 r s B 6 4 i 6 C l 5 l I 9 2 h d g 5 t F y _ 3 G i s _ o B 6 0 q L k o 3 L x r 4 X 4 i _ d j 1 t j B o q 5 O 3 0 j V k i v 2 N o z r g C t 4 - m B 1 q r U m 0 r D 9 h n m B i x 0 w D - o 4 J 5 7 6 v B s - x y F i x y _ C q 0 7 T s q j 5 C - q 2 I o t j J t 4 i G 7 m n Y m g z 2 R _ h x X u z v z F u 3 - N y 2 2 8 F g z - X 8 7 y b 9 s g _ B w 7 x V 5 m x K _ z j h B 1 t r q C q u i m E s 2 h V - p 2 Z k 9 4 Z 6 2 9 q C r r r - B g k s Y r 3 p r B y g 1 t C k y l C i n x k F g i q C k l t F - 2 3 U t 4 u Y y k y R 9 l h E v h 7 Q 1 9 w y B l u o i B _ 0 i z E 8 p 6 i D 2 8 _ 0 E n 5 x o E n r 5 q B 2 z o i E 4 3 i r D q t h s G w n s Q h - h 3 B 5 7 u 7 J 0 s 5 X i 1 4 J 8 _ k 3 B z 2 4 L t q 3 8 B h s y Z w o t p E g r 0 i C t o n p C v k i t F u 3 k b r 7 6 P 0 7 5 7 C j 9 3 8 B m r j Y 2 w 5 a m 0 z t B 5 6 5 D - 2 v 1 D g 5 5 k B 8 _ o o B r 5 p S 2 p i 5 B 4 t w - d o x l J 7 s q y B 0 1 2 j H - q u I i 4 v J 3 2 r t B 2 o q h B p 2 t L 0 i 6 C m l 5 w C 0 v z l B p g m l B k 4 l Q q _ l 2 C - p t h B 3 o 9 M v 7 9 l B 7 1 0 C 7 2 t p B 6 i p j N s 7 o p B l 4 5 I r 9 7 P v q 2 K - z 2 4 B 3 i s i E 3 p q c 3 2 g j G v 5 s w C g 7 m q E t 5 y 3 C z n t X l v g M m q g R u 0 3 D v m - m E x 7 p u B m q _ l B _ 8 4 c q q s U 3 q i 2 C 6 5 p n E 6 h j q B l t o I 6 i _ l C 1 g _ S w 1 m g B h r g H u x p K g o p I u j v j B u l x B y w l U m o m m C y i 1 1 D t - y p D t z n f p 2 s 6 F k p w s B n r q 7 D g 4 7 8 B 6 2 l Q 4 z 7 7 B u h - L 1 2 o X j z 7 X z 1 3 Q 8 i w 2 C i 3 w g C i i k h B l z w H x t l h B 6 m _ v C m 8 l Q t 0 1 v B o p p C _ - i L 9 9 _ F i v z h C 9 l 4 N 3 i k h E x h r l B v r i o D u - o o B 2 i g n C j v 1 x G z s n s B y i - x E k 5 7 f r - - _ G j - - i D h i v N t 8 z O x n r M g 0 8 B i w q 9 B l 5 p j D m i p h B _ l 2 l C h _ q h B r y 4 k C v 0 u J u v y G u g 2 P o 5 w E z 4 3 2 B t - o i B y 3 m z B s u 8 K i 7 k j B l i 4 i E - g m t D _ 4 r 3 B v 7 5 q B p q u - B y 2 p T 6 9 8 k C u x z c 9 5 1 E u - 2 X u p p O s 0 _ 9 B t v o x Y u y p O _ w j 5 K 5 g s y h B n w 5 g M t h 4 O v q v 5 Q _ 2 n 9 Q 6 g k - P s x q x F z w 0 G t - 6 g B x 0 7 t J h 9 j i T 3 4 i C j 7 q m C i h 2 D _ w h u V r 5 k 3 C i 2 i J n h 6 t B 0 g 8 G 8 l o v H 7 l o p C n o 3 q D 7 - 9 7 D k w g y D l 9 m j C h v t p B m 8 l t B g 7 n Y q - w f - q 3 J r m g y B u p 0 u B k i x r B o v p n B 1 - - r B v 4 s n I v - _ M p v 9 B j v n Z g p y B 1 g k p B i s 7 j B n - h 8 G l 4 6 B p r l 5 D 1 8 1 o B j 5 t u I 4 i 8 i B 6 v 7 5 C 5 i z G r - 1 H q i 8 I 0 I 4 _ r N w r o r B 0 9 6 J - n h M j - i d r 6 1 5 C 1 n k k R _ l u v B _ 9 m M w 8 3 _ B 8 n 5 N 8 8 7 P v 5 - K 4 n v l U 6 s _ 8 p H k w s w F i 3 y 5 D j - p g p B 6 p 7 q O 6 _ 6 p C 6 l n o B z 7 p n E g g s s 2 B x 0 n 3 I 9 3 7 2 G v w r _ a 5 4 q T 3 v g 4 J t x 9 m E 6 7 u g K i 9 g t W 9 k 8 2 S k h s 3 I 9 v 3 z G 9 t 9 9 C v i _ g B 2 0 o z E l t y h C p q 8 7 C g u w I y r 6 H m u m q F 8 x m w 3 B 6 8 q i R 9 4 1 P w v h k B y - v w y D s 5 o b k 3 q 5 m B z o j 4 D x 9 h - B i 6 k I j w j 7 F _ m o l B - s 1 o F m j p r H g - _ K i t j F q s _ G k t j r C 0 i 7 v F 1 u o w C 3 9 x R k t h c y h 4 Z t h _ 8 I s g m i u C u 5 u j _ F p l v D s v o z x C 4 8 p j K h 7 x d 9 - 3 G y 7 s P - i j O h - - l L 0 5 m e v 2 q g B 2 q n s C v p h d 7 5 y e 7 0 m O 3 q k H j - 3 W o w y a 9 m z E _ 7 o L r 4 q E v 4 i I j o 9 6 B 0 6 j E 3 - 3 4 D j 0 n V 8 6 2 v o B 5 x 8 F - m 3 T 4 6 g 2 B w m k I 8 z x 5 F _ 3 w y B 5 2 i u B r 3 6 R 2 k i q I l x - x D 4 p _ U h 1 y X 1 5 w o B t k 7 H 4 k 7 u B 1 3 p N 4 0 2 I j w 1 F 7 0 8 D o p j K 6 q 5 G h q s H w 6 q F 3 4 9 B 0 v w w B y 0 1 I x y k E 7 7 8 N 6 9 s F _ _ m E u l 3 P o p 3 u B s - w J p 2 8 u B u m u G _ r i j E g 0 7 I h 1 j p C j 7 3 4 B k p m 4 B k n m q M - t u 5 R s 7 1 k N p 3 0 8 F h 6 r n I t 2 2 7 C 7 t 9 t C x o u J p y w j I w 5 9 i C 8 h y 4 D y g 9 - C - 2 4 u G l y j z E m m q 8 H x v p f 8 h - F y v y n C 6 1 m o G m 3 - O u - 1 D i 7 q M p 0 p R r 0 h k B 3 5 7 K v r 2 r h B l 2 5 J h g - u B t 8 m E o 7 p q C y l 2 w O k 5 x h B g r m v B 2 3 m 9 B 2 - v W 5 2 i K 6 2 7 _ B s l j k B 8 z 1 n B p h 8 r B t 7 y T m n x T - u 4 Q x _ - U _ j o t B j i r m B 6 w o O z _ j Q q 2 s v B s - - 7 B 6 1 i a q z _ S 6 - n Z u 3 6 P 9 r r w D i n 2 y I t 8 0 g F u 9 s x E o 4 x 7 B q p h 8 C m 7 8 K u 8 o r B u p g I k i x x C 2 o _ i M z r q v E 2 z y I w 3 9 u C m _ g a m 2 m _ B r 2 z 8 B g y r H y h 7 B z t o u C z g r m N o x w d 4 j n t D v 1 q O u o y X j l p M z 2 _ 5 B _ 1 3 j H 6 x q 4 C - 7 s z K 7 q 8 c i m l 7 E 0 4 i - D s m x f - 3 h q B 0 2 q I 8 y z l B 1 r 9 8 F k g s l D h v k n D j q 4 E l r - v G 0 y q o B 1 3 _ Z p 3 p q B y z - L 5 r j 9 B g n z 7 G & l t ; / r i n g & g t ; & l t ; / r p o l y g o n s & g t ; & l t ; / r l i s t & g t ; & l t ; b b o x & g t ; M U L T I P O I N T   ( ( 1 0 . 8 0 3 6 5 2 4   4 4 . 0 6 2 1 2 0 2 ) ,   ( 1 1 . 8 4 2 1 2 1 2   4 4 . 8 0 5 3 9 6 ) ) & l t ; / b b o x & g t ; & l t ; / r e n t r y v a l u e & g t ; & l t ; / r e n t r y & g t ; & l t ; r e n t r y & g t ; & l t ; r e n t r y k e y & g t ; & l t ; l a t & g t ; 4 4 . 2 5 5 1 3 0 7 7 & l t ; / l a t & g t ; & l t ; l o n & g t ; 1 0 . 0 1 0 9 6 7 2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3 . 5 0 3 7 9 1 8 1 & l t ; / l a t & g t ; & l t ; l o n & g t ; 1 3 . 1 5 5 4 2 1 2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9 0 0 4 4 0 1 2 1 3 4 9 & l t ; / i d & g t ; & l t ; r i n g & g t ; m 7 y s 0 n i m 5 B u 9 3 2 F h 6 l Y k 9 w D 3 9 m x U k 4 k F t p l m F k _ l l B 4 n 9 M z 4 o X w v y i B g 7 o G q 6 j a l k o 8 B 7 1 w d 2 4 9 b w 8 1 K g m s M u _ g k B x m 2 E g t n F w 5 4 - G j h r P n w q y C n _ 5 6 B n 1 x h B 5 p x j B j 5 y I z m 3 n F k k w q B 5 z m e n 3 z R t - 4 C t x r w C j 8 k u B 4 n 4 c n - m M 6 v u 5 D j 0 g B r 0 j l B o y q m L m 7 1 E x q T w 9 j C p m j C j v i s B - 8 g B 7 l o j B k q 2 z B w j H z 9 q N r h _ J 3 s g 9 F v k Z x q - _ C z 3 n v B n n 9 n C l p s D v z - Y o 4 - 8 B h r u n B l h 0 I 7 t - Y i p 4 S g g M s k l P - 7 p q D w 9 i p B k o d y l h t O k 6 l D k 9 m 9 D s r t b _ 0 9 d 4 2 x - B _ 7 v 5 B 4 y y a p k s H r 9 i B 5 q x M t h 2 I 4 9 k 9 F v s m h B r 8 v O _ s v 0 I i 5 y R x 9 h 3 B p r 3 7 E z 5 0 7 D y g x B 0 9 - 1 D r 3 u y D j 2 g t I l - z G m t 9 c p u s o D _ q 8 D _ l q y E q s i E 7 5 x u B 0 9 p r B z z t m F n m l - B 0 _ g g E - 7 g K t k o B 0 2 x r E 9 5 t J 4 x o B 0 8 0 5 T z t n j D l g o Z m z 5 8 B _ o R 1 l w B 8 9 t 9 E m m u m E p y - L i 9 n w D s 7 s t C 7 q g o F 9 8 i R x _ z Y 6 4 j y B v 0 w w H 3 o 4 _ D 9 8 i w D v q 1 8 D j v _ T 5 r 2 P y _ t e i o k q C o s v n D 7 u j _ I o m z v C 1 t z D 1 j 8 5 D 9 u u x F 5 o m 8 B 5 0 s w D 9 n m v C T 1 l 8 p D u m 1 u G 8 k 1 7 N y v z L - o 4 g G y o s Y p 6 4 m B r p i w D r 4 - 7 I v h w 1 E 7 k 9 _ G 3 w i 1 U 8 7 o B 5 u - H 2 p z L r m 8 V o 8 0 z H i w o h C i 7 o z C 8 l w o J k - 2 F 4 j 2 7 P s 9 t 7 D s j _ 6 F 5 q 4 l T v g s v F 6 i m J l t 4 1 D g z s U l k z i O r o g 0 B z w 3 R 9 z w w I 9 t r n Q i x x R 6 g W 9 g 1 l B 5 4 z l B 6 v 5 s B 4 h y W x m 9 B 5 4 C 6 8 u W - c x v y X z 8 i m C v z x X _ 9 s D p 0 5 s B 2 m y 0 B p w o 8 D g _ n N u 4 n h C x 7 4 5 C 4 4 h S 8 9 1 M 0 x r K 1 5 j o C 3 k g 9 B p 1 - m D q z - y B s x I 4 2 r t B q 9 4 n L p q q Q 8 q l K I j m u i G 9 z w j D 3 t _ l F 3 1 2 k D 8 y - 8 B h t 5 Q i u X j 6 w L v 8 m Z - 0 - e u 4 u x C 9 q u C x z l g M v 6 w 6 D y k l B h x i 2 D 7 n w - S q 1 4 3 B r j g m C h g g C r 9 h i B 0 8 s O _ x l u B u p s 7 G 6 h 7 B 0 3 q l P q w h c o o t e _ t 1 i G v s - 5 T v 7 z 7 G q t w D t 8 o 2 C _ o 1 3 X j u - x B 2 l r i M 0 k t B q q w n E 3 n 8 T j - k n B i r h q B q 8 t 7 C o r p 6 K 1 j t 1 C v 0 i _ K h 9 n 4 U o 8 2 E 4 o r t Y t W - n 5 o F 5 i y y I g 6 v k S 4 4 u f z 2 3 g I y g l m F i l o _ B g 0 j z M w p x j C - m 9 T s n 7 5 C 1 z 3 U x p - x B v n 4 L x o q p I _ 8 0 t C 1 j p 0 G p q z i B - p s q b t 6 r D k - u M r t 9 r T w m o 3 G q i l K 6 r 9 _ B 6 0 t E 9 2 4 H 8 u 8 - L m t m u C 0 g _ 5 C 7 9 9 p B 3 g m 3 B 1 v t 7 I g g 5 s S h 5 x 4 F p 0 5 s B r 0 a h k j g C 8 4 y k D h g k I r 3 _ 6 B 5 - o N q 4 h B h 7 q w B o _ k 9 J 3 t i O m j r I g Y 0 7 i B w t w u D q l 1 W 8 _ 4 R _ p u o C p 8 1 B j u u p B y 2 p i B s l 5 L l 7 t 2 C 2 k 9 D m 6 o 6 B 6 z 1 g C 6 z 5 u E l o s E 9 i r t H w j v Q o m u 0 E j n n Z h 1 C k h 0 s J u s J 0 m 0 m B w 0 N _ 3 o u F 3 s 9 H g h v Q r x 7 m D j o m E i h 4 Z l k 4 e 6 6 j F v l m g B n y H 8 - v U 6 5 g m B w _ t x B w 3 r h B u 9 q C y p 5 i E s i z f s 1 h O u 3 1 W m g E s h 0 n C s 1 - 0 C i t 3 Z 7 z q U i 5 9 X t t k C 0 3 0 B 4 t j G 0 m 6 I 0 0 u h B q _ 7 l C 6 r X w s m v B y 6 8 j E s o l T 2 g 1 H 6 x I 2 j o K 2 q y g B 4 r 8 j D _ k g Q 0 6 C _ m D s 9 v 5 B u r 3 4 B q C s G v T z 3 i U 6 x w E _ h i F o g m 4 B i m x l D u h 0 R k 5 _ P 5 7 5 E 5 j 4 t C p i p 7 I v k 1 j B o k 5 p M u 3 k E 4 y 1 G 9 s h d 6 q g u C k 9 k 0 H q m h m B z l k J - o i N - 5 k 9 B - E 4 s 7 9 C 9 3 5 1 B - 7 r o F g 4 m 1 E g 1 6 J i 4 i B - 3 0 0 F j 8 3 1 B x g 4 H n r F 2 s 4 O o 5 n Q i - l J 1 0 6 4 B p 4 g V x g 5 B p m z D q g u I x 1 1 G i p o l B 9 m q f q o 4 U w p 4 F n 7 k 2 C 2 3 z 4 B i 5 i g B o 1 y B q 2 - l B - 4 - J h n 2 x B 3 h 8 9 B - r K l _ v e n p z K g m z q B h 2 w H p k 4 V _ 8 3 C 7 p l h B x g 3 a s o 5 Z y 4 S 7 g 6 k B 3 4 0 7 B s p s o B n u 9 O 1 v 9 r B j s 2 C m 3 o l C _ z 6 n G 0 j L 3 6 w w C u x t K x y _ k B x 3 u e m g z j B o u 3 0 B l 6 B u r w Y 1 q p V x h i 1 B 5 v 6 G - 1 k s B z v h R p 4 Y h l x m B w 0 5 T 6 9 y p E 6 B p 9 h 4 B 6 l u f - o j r B j g q O - u 2 L n q v H 7 y x 1 B y 6 i P 0 2 t X 0 5 g B o w 5 B n j 7 H 5 h w J z 3 8 C 9 w n t N k z p I i q h u C l r 5 8 D 5 u 4 B j l n H p j 8 z I 2 q q 5 G 6 x 7 R v k - p T 3 z p C p 9 s D q z N k s 4 j B x h j h B h 7 - T s n k F g y q i B 6 p n V o q 9 M o 8 - h E o z v D 7 q v 7 Z v x T u z _ B 5 k f j 1 z v D k k 9 0 C 1 r q J 9 n 6 j D _ - 8 O m _ 1 B 4 4 i k D o q l k F j x k I z g m _ F - o 8 h B - u m N y 0 w W k x n E q y 3 D 4 z n P 3 n h t E 1 8 z d 1 p h Q 1 u r M k o _ h C n x x U w _ j T m w 3 e k i 4 R 9 - P z p y V y 9 U q h s n E g 2 7 v C m C k 0 9 h C m _ w y B t s r 5 D u 4 n K k t 9 o H Y 2 x k u C y i r y F 9 3 j L n g m p D 4 4 r h B g p s h B 4 y 6 C y g h 0 C 1 5 l I n 5 4 X j p x j C p k m v N z 4 r K j h g u B h m 6 j B 7 y - m F 3 4 0 G h j o - E 1 _ _ H u 1 o B 8 W u j 8 L q m k i H s w z E g s g W _ y s u H _ t t G h k 5 Z y 3 j m B 6 u p - C x 9 v m G 1 q x G x 0 y X 7 m w s C 9 8 p 5 D s w i H s m 0 a 5 m k R w 1 y U h o 9 1 D 9 w 0 T p s n E 6 l 4 4 D w r V h x u D x g v 9 F i 8 j q F 0 4 _ 7 B s 5 4 I u z s i C o _ 0 L 8 5 g n B _ g D y 0 4 p C w s x K w m h S s k s 8 H k v 9 U k 7 4 R u _ s 2 C 4 8 y z B l t N h 2 7 t B s j 1 T 6 1 5 6 B l g 9 6 F j m q s B i k 4 M k 8 J 5 k 6 7 B u i q v F 6 5 _ D 0 1 1 3 C _ 3 y H q 0 i d w g v h B 2 p 3 R 2 7 h r C z y u h H 8 j t X t _ 5 0 B 4 3 _ 6 B 4 p k J w k p j B q 7 4 e k 4 t p E m 0 z t B z 9 z m B z 5 6 t D 3 9 p v C q j 7 0 B p u 7 F 3 6 8 H y i 3 6 G s s i m J r h i B 2 8 y y B z w 4 4 F q 6 x y B 6 q 8 7 B 4 t U i o o b 1 i v S s 8 o j B s 1 n G 6 3 p J p 1 w g B j _ r p N j s s E p q m 4 C - - 9 D q _ m 3 M _ 0 o m C m l q V 6 5 z r Q 3 g 4 g C 9 w p B 1 2 w V 1 z 6 2 K 0 _ u T w k h J 4 5 4 5 B 6 o j x G 5 j E l k I 3 _ x I - 4 h H - j c 6 7 n Y - o q v C 2 p m _ B 9 g S 5 z 9 E 5 2 k O r 9 l 4 B x 6 7 t C t l r c o p p 4 B 5 u t i D - s - H n 6 1 C y z i q B 5 j o _ B u 4 t b y 2 3 M g p 9 K t 0 4 e m 7 9 l G y 2 j _ B i 5 7 F u 0 l R n r l z D r 8 t f 6 w s w B 3 y l E 0 3 o 6 I t y u N x v q l C h o 5 C s i u P s t B u l B u k 9 G t u o I j h 6 f 6 m r 3 B _ 8 W j n s h G 2 m j _ E w l 7 O 8 n h E 3 t k n D s u 4 0 B w p 4 B 9 p g Z n 9 4 e t 4 l u B m 1 u H h u o I 7 8 k Z o 8 8 i I 0 p t 4 B m - 6 l B s q 4 E m k - n B 0 i 8 1 B j 3 z 6 B 0 q u - B s _ 3 t D i 5 G x g p _ B 0 h z r C _ l o S 5 r 0 l C l m y H 9 n q 8 C y o n V l y h h B l y i I u 8 9 8 B 8 q j H z 6 0 z B 5 5 2 2 F 7 8 K 3 l g u H r 5 n 4 C - 7 z N q l o B p v 8 B t 2 1 3 N _ 0 o L k 0 l l B g v j K w k 9 J 1 g 2 w C j m t G p 3 k M 7 3 q t B j x G z 3 Y 7 n q 8 F h m w - B r m p L w u 8 1 B p 6 u M 7 k k P 5 q u 2 C g 3 r B g 3 v g B 5 o v g I _ q g I y 2 7 Y s r o c 7 g 9 3 C u y r b i y f u q 6 o F 6 m g d p 8 q y B n w 7 E 6 t h m B l 5 h o B _ g m _ B 4 9 i 6 B s I s _ B s q o 4 E g y s 9 D 6 n x J 6 2 q h B w - p n D l r g D r v i y F h q 3 m D t o u s B x 3 h v G 7 z 6 n B x _ q v C 1 j h i C m 1 5 T 7 l j i E g 3 v X o u 3 P 6 y 9 0 F 2 n j t B i _ _ h C 8 w s v F s O r s s d l r 8 G 1 1 n v D o y o 3 C o 2 _ K q - o s C q 3 3 C 2 j D q v w B 2 m v i J q u u 8 E 3 o n Y _ t o 3 I 4 h u r B o P m 3 l 2 D o 7 s F _ h l k B y 6 2 J 5 m s z E q p 8 9 B g 0 u h B 9 L l 0 _ y C l 6 p j C r m k t B 3 r q M x s 7 D i z u N h l r I l z v H g v i O r r z E p 7 p e l m 8 9 F p p q j F i z o 5 D - j o P q 0 l E w l 8 0 G h j 8 P u 5 h s B - 8 s G l 5 h K j 4 o v B k s 4 R j 3 h H p l 7 7 B 2 y 6 O y - 6 D s _ w E 1 m x H 6 y _ L m i i z C 2 2 q x F i i v I 0 5 v S j i m 6 D w y v w F k u x U 4 7 9 M 5 o t b 7 v r M y j k S x 1 1 D i h 8 h M 3 3 l 4 B y 9 8 6 C x _ 8 y C i v _ D z z p O 4 2 y o D 6 2 r i F 8 z 0 d m x s 9 B 8 i 1 6 B w 9 t X 9 - p i B _ z t D 1 0 - - B 4 7 z 8 D z l 1 t C v p 1 j J v - t u J n i _ D n 3 z 2 D 5 6 u n C 1 1 m Y q h l k B x n t 5 B g _ W g _ t 6 N _ l r E m 6 8 f s h u 8 G z r 0 f u u 7 C 6 t n j J i i l F m t s I 9 2 r e l _ o H 6 - g x G v m x 0 E y 5 g d v 5 t x B 2 _ l H y y 5 5 B s 9 w 9 G 8 o - q B 9 z 9 t C k q 7 g D q h D _ 1 l c - - h O 0 n 4 6 C p g u i D s v g p B o 2 y X x 9 g J 7 0 7 o C 7 _ h p B q 3 k v D s 8 r q D z i 1 2 B 7 s m E 0 p - V 8 w n v C _ q 2 g C 0 5 y f 5 n H - 9 v a q t k u B 1 h H v i _ 6 F 4 3 g j G s 1 n m B w z 8 9 C 2 x 5 c i 9 _ 6 B o 6 5 x F i l p 7 J 9 g o E l g 8 i B _ n u - C 2 9 j q D g 0 8 D 6 1 l Z 6 z t w E p r 1 K 1 p q k D q y I 1 w g p C 9 - 7 y F l j P u o _ 4 E _ 9 9 w M v w p O 6 _ v N 7 t - g H v i 5 F 8 m t C g 9 2 v C - n _ K z 0 k C 1 u 0 C i h 0 _ B 6 v q h B & l t ; / r i n g & g t ; & l t ; / r p o l y g o n s & g t ; & l t ; / r l i s t & g t ; & l t ; b b o x & g t ; M U L T I P O I N T   ( ( 1 2 . 1 8 5 6 9 0 0 0 0 0 0 0 1   4 2 . 6 8 5 8 9 2 ) ,   ( 1 3 . 9 1 3 2 8 1 0 7 1 0 0 0 1   4 3 . 9 6 9 3 8 0 7 1 3 ) ) & l t ; / b b o x & g t ; & l t ; / r e n t r y v a l u e & g t ; & l t ; / r e n t r y & g t ; & l t ; r e n t r y & g t ; & l t ; r e n t r y k e y & g t ; & l t ; l a t & g t ; 4 6 . 1 3 4 7 2 3 6 6 & l t ; / l a t & g t ; & l t ; l o n & g t ; 1 1 . 1 2 0 3 1 2 6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5 8 2 0 6 1 6 8 3 1 1 3 9 8 5 & l t ; / i d & g t ; & l t ; r i n g & g t ; _ t m n l l 4 p 6 B i j j S 1 2 o L 6 9 4 4 B 0 - n h D t x 2 G s - 6 h B 2 p r v E o 8 u t B - s 9 m D z i n 6 B - y m e x u k 7 M j v 1 S r _ k 6 C n _ p S n 9 Y n q k c 5 i 2 E t t 1 V 7 2 t K - 4 6 F r k j f s 8 i p B 8 u 2 T i 4 x Y 5 s 5 C y 5 q k B 8 0 _ o B 8 - p r C x v l g C o g g w B x m o o L h m 2 E g j _ z F y - 4 k E o t q R 5 q 5 x N o z g Q 2 z t U 5 r - w B q 9 z N q k _ 2 B s k i Q p n 3 M 5 6 8 n C u u m i D - r s X v j 7 J 4 2 w z K y y 3 l B 7 i 3 H r z m p N 1 k _ p D q _ 7 9 C t 8 x s I v h 4 q H r r 8 U m 8 5 R l 7 i Q p 5 i a u z z V i p 9 Y _ 9 j 7 D 6 n z H 0 g m n C 6 h v 8 D y l q r B z z 5 B z g k c l n 6 - D j q p p D t q - Y j g 5 8 R _ 6 o Y t 5 5 g B u j 4 W u q r l B s n o z G x 0 t o M t 9 w Q h u x N i 1 - I 1 z 9 D w p 7 l F 4 r t N 8 y l a y t 9 n B w 9 r - C v p 0 C j 1 t j E n 7 5 n E s v 1 U 5 x s m E 0 i u R 4 n 7 g C 6 k 2 Q 6 x g Q o g 6 y B m s x Z n 5 h I i q _ 9 F h 1 k S x u n K s r u 8 B 5 p 4 Q v m r 7 C 0 j _ J 5 u _ 2 D y n m T - 8 w Y 5 i s q B 7 1 x 8 B k y o G u 2 - a x 2 u P 1 8 w T u p r q D t k y 6 E m y r I 1 r o v C q v k q C z 8 _ 4 D h 5 v t B q i 4 T r h p 3 B 6 v s q C g 3 m 4 C o 1 q v C p 6 - i C v r j M z 8 1 5 O l 2 m j C 6 1 - l C 3 r m H o u v 2 B v 9 j v D 1 t u f v z t h D j r 7 b h r g h B x o l I u u q L u l y O 2 l z x C 4 9 w P o n l q E m z t D 8 s h P 9 y j l B h u 2 E y 9 n S x 3 g S v n x 3 B j 0 m V j i 0 q C h p u _ D w 9 n F 3 h r P y 4 z J k r m O u h v w H s 9 o U o u 8 f s - - p C 0 x x u Z j l y q D 1 x 4 O w k 4 z B t 6 u S q o 3 F 0 4 v p B g x r x D p w 2 l C 4 - g x B w 0 m r I - 4 j t B m 8 g t B w u - _ I o 1 8 F w 4 m E j 8 5 v B h t q k B p h y P 3 w o F - m k r C 0 i 5 7 F 9 o l s H i 7 o H - 7 3 O 4 0 v g C 3 9 y n B 0 h 9 x G w p 4 3 B g w n 0 D r 0 r o K 7 5 9 k B o z t t J m 9 s d q t p Q o 5 y N _ 1 o z C 2 4 4 8 B g v 0 N s i 9 z D z 8 9 T l r k g C g s s I 5 h 5 U 9 s 5 q B i z 2 0 E u - 2 l O 9 r 5 u X j - 3 7 C v i s P 7 _ _ _ M s l n E h o 3 d 5 - g t N 3 j 2 w C 2 k s y B 4 w l 6 B g t p q B y y z J z u 5 3 C t k m x B r v i 5 F n v 4 O 1 v 7 d 3 t p y B i 4 r y B r 0 s j B v 8 u N 1 g r V w y z k B 8 4 x c 9 h - _ C y y i 4 B 6 _ w 4 B p l u 3 B r s j x M 4 v - V _ - r Z - i s n J _ 5 p g D 5 x t m B 0 q o d u 1 v o B 7 n - 2 C 3 n 4 S k 1 w Y 3 x 3 o E j k 7 e _ g k C l n q n C l t 4 l C q s 9 1 D m _ _ B _ 9 2 c s 3 3 - K x z j g B g g i 1 C 5 y v q B i 3 o n M 1 2 4 P 6 y 2 y B u 0 5 G 8 9 5 w F z g 7 r B s 3 s i B 1 _ x q B i g v 0 H k o 5 6 B k o k m H q t v 3 S u l p z B 8 k _ l B t w 8 E s w k m E 1 j 8 7 C q 9 3 L m _ s R 1 0 z p B h p k 1 I v m 1 S h 1 j _ B m 1 x i C z m n h I t q i u B u 3 n 0 D y x 4 b k 8 k E n 7 l c i j 4 Y 0 4 - k B p q 0 z E s _ z S s i h U s 4 3 T j i _ w B - y 4 7 D w l w - C 5 y x t G x 1 x e y w n b j w v v F j k 7 D y 6 0 p C 3 r 7 b h u x z B y _ 8 W _ w 9 1 C v 7 j L t h j w C p v 6 v m C 6 7 1 p C k 4 l y H 8 0 j _ C _ - w j C i h m 9 B 9 w i N r j o m H h h 4 2 D 3 _ z l B j v 8 5 C 2 s 3 q B 1 - u y B t i 9 - C 8 k y t B p k 2 s B y 6 u n D j 1 p d 0 k g Q 0 r i w C n 7 0 h B h n j Y m h 0 m B p t w X z n h o C 8 k _ 4 G p 0 r l B 9 l q p B k 7 0 r C 8 n 3 S v u y K - 9 k b j x g y D 7 _ t g B 9 r w _ C 3 4 6 i C 3 z w D - 3 o M z p 7 t B 9 s z w B 1 - 3 s B h 5 r p C w h o i K 5 5 k 9 B t 1 5 - B 7 i p L 7 u w G u j r 4 B k _ x L 7 n o 2 D i v r L r w 0 z C 5 j _ P w p 8 6 J g - v l C 5 j q o C 7 j o u E n n 3 T 4 8 2 Z 6 3 j H 4 n 1 8 D 9 x 6 j L r u x v B t _ y 9 B 8 5 2 B 6 n 5 G k s z v B t 0 J t l t l E n h s 7 B z _ k E 9 u p n B r 5 n m C - i 5 J 7 u _ h G 6 8 1 a 4 5 m V - t o o B 5 n 1 Z j s h T _ j t a 0 n 7 p C i s 6 r F z w t C x l n q C o v 6 T o 9 s z e 3 x g g C j z 1 l C p 1 p V u o y j B s u n W r 8 v N o h j w C q w n 8 j B m o 4 t F j z q 8 J x 8 n N r w l C g l t T g m q w G _ 2 v w B 1 z j l F y - 8 e k 7 y 6 N k i s r B r z 0 Z g m 4 i F 9 2 i 5 C o p o Z - i z W 8 3 8 q C 0 p k P l 5 x g B k u g P q 9 _ y B k w n h D 7 n - k H 1 s o 2 E m 6 1 K 1 2 u F s n u b x p 6 F i 8 6 l B x 8 o E p 9 p i C 5 - p z D l - i d o s o F k h y Q r 2 k l B 8 2 0 2 C 8 2 n F p z 3 5 C p h x _ F t l r k M k 5 j w I g 9 w k D 3 r u 2 B i 7 v Y y 2 k u x B t p i s E 9 k - 1 C k k x H m 6 g 9 E 1 2 q F 8 m n Y n w y C l j o K p 0 m i C _ l 9 n B 2 8 p T u r q J u t 9 j B 8 g t M v 2 k O 7 - z J r l h Y 2 _ o U 5 u 8 w B q w l 1 B p p 8 u C - - p m B r 9 o k B _ 5 h I h z - p C r y w M m 5 8 1 G s k 4 m E h r 4 7 B j j o t E y s h X o 8 i D g w u 6 B l _ j 2 F 1 u 3 i C k _ 2 3 D x p n E z 4 u P 3 _ x f v k - 6 D t l m p G v i l o B 0 6 z G 3 h l b n p 7 M 7 l _ J j 7 p F 2 q p D s 0 o Y l 4 i a 0 8 o h B l r z r C 9 r 3 w B 6 u 9 G x 9 n L g j x l B o 7 0 P h s k I - g x K 0 1 w N l r 8 B 5 3 j K 2 u y i B 4 p j 3 F j 6 m v B g s g 3 C g s i H u 7 u D o k 1 H s n o E 6 n - e t 4 o O i u u b y n v f t _ z g C 6 h 1 B w 9 r F 2 _ o N 0 9 s K j o 7 r B o 8 5 n D 7 8 5 v B 6 y j F 2 x m I s g r F s 5 m C n x 3 f l q o m B 4 0 - f n g v d y r j y B _ 3 r R 2 v 7 E y p 3 C l 3 k J y 7 n e 4 l r Y s 5 0 w C x o h g C 5 i i 1 B i 0 3 0 B 1 6 3 j D n m u Y r j j _ H 3 8 4 m F k u w g B _ i j 7 B p h n k B o y z q J i i j n I 3 o o t C 9 g k H 4 5 2 I y s 7 _ H u k i m F 7 g p n E t 6 r k D x n - g J 4 7 1 1 G 3 t z h B z 8 _ G 3 7 t 5 J y i 0 i B 0 i k S 5 x 2 Y s 5 9 W r x 7 k C r v u O p 9 t F h 7 1 h B 1 i 6 P 5 u x h E m 9 r O k 3 o O 3 m m R 3 _ u t B 1 4 t P - _ _ m E p o h z D y 1 o r B w l y M 8 v q v C p j 5 3 H 7 6 7 L p v h u D r 0 u a y 7 w a 3 l g V 8 w - o D r o 2 z G 5 m u Y g 4 t f n v 1 j B r p x V y 2 6 i B v k q O 5 0 8 x G 0 l k j E l 9 j c _ z u f m s v m B m y n I n h 6 O u 2 _ o C o h i y C 9 _ y W v 0 r m B 5 h - M h 1 _ p C 5 g j n B s n 8 h P 1 r 1 H 5 x q q B 7 q u Y 8 q q v C - n 5 s K u 5 5 0 B o 6 1 p E _ l 9 g D h - v u B 3 o 3 i B s s 9 U h _ j L t 1 j 8 B m 1 n p E y 5 t 3 H 6 k y h B q u k O 7 3 u R 9 2 r l B v m w m B 4 6 6 0 J j z n H i t g h E g 0 s 6 W g 9 _ K m r 5 0 D i h _ g C 4 x 0 u C 7 u 6 y B 2 l t _ D y 4 j N - 1 n V 5 q u o B 6 l i X t h - C i g 3 H i r n X _ w 8 Z s 1 4 1 G r m i M p n 0 p C _ q y P 9 y 7 N s q 1 b x o w G u z 9 0 G 0 9 h V n 5 p 4 C y j 6 i M k 2 6 c 1 9 3 H u x o O 3 - n o B 0 j m F m u 0 V 9 8 k P 9 s h I 2 - x J q h 0 n C l o 9 n B l u t Y w 7 k D s o o b i g v d m r - 3 N 0 _ w q O m 2 v g B n h m g B y 6 - i E i 3 0 L i l n 5 C z i q x F 8 w s G 7 0 p T 0 6 v 3 B j _ _ v F 6 6 t O n - 9 D m w q d 8 o l h S 0 s 3 D 0 - x N r p l W i w _ - F k - 5 m C g 7 p S n 6 r i B 0 v n j C v i 7 j F i 2 5 o B 4 - w b v - z 9 C k p 8 w B s 4 w j D q 9 1 r L p j y Y j i l y B w 9 v y D 4 t 0 w C y z u L q s i Z p v 0 a u m g y B q x 8 1 B 3 z r S 0 o n s C - 2 y Y p j 0 q R t 1 v M l _ 1 3 C 2 m s p B k y g h B 4 p 9 t B x s j 6 D v k z 9 B u z s r C 3 2 4 D n s t Y o v _ m B 2 8 p M u - 8 k B i 7 3 U j u s 2 D 2 w r U j m m w C 2 _ 5 5 E t y 9 p C 8 p o w B m 6 - Q 2 0 p t B x _ x _ C 3 7 5 M 2 y w p D h h 6 U g v x l B v l 0 I 2 l z G l l 5 v C 2 1 l s C u n 2 4 F h 5 v r B 5 i 9 I 5 w p X p 5 l y B t i n o E g s _ D - _ l n C s y 8 - B 8 x y j B _ p g e t - j k C 3 u l t B 3 5 m O t 9 - w B 1 _ h - B o _ 7 O q q 7 G 2 r g w C h l o I 4 3 i M o _ 3 j H 9 - x t B y 2 3 i C 9 r p f 9 s m 6 B i s 6 Y 7 s 2 0 C 6 - p l D k _ 9 k C m h o - K y m w D 2 s - i D 1 l k s B q h 3 P _ w i X 9 n u J h x 8 Q 6 s _ G g x v g B 4 q o 0 C 6 u 3 D z k 1 P x 7 n j B p n 3 - B x p r M l q g t C 8 n 8 p F h w o O s 0 3 G z w 7 c j s n m B o j y 9 B t 3 g 3 B k h 9 g B i h 0 v D n 8 q 6 D 0 0 p J j _ 7 v C 7 q x J v y o j F g x y b j j u o C 7 q s m B _ 8 9 X h 7 1 1 B j g w c _ y m l C 8 6 t 2 B 9 6 y w L o x i u B - 6 4 O q 9 j I 6 i 5 k B g o u 2 B n l n 5 D t 7 n U r k o X k w g C y r 3 p B p w 0 D z v j 0 B s _ _ v B p 2 o H z q j T h l 1 m E 5 5 _ K - g i n B 9 9 n D 7 n 7 J i w m y B o g h u B 3 x n q B q p h x B 1 4 h j B i y 8 K v _ j k B j s k m 2 D 2 p u D 7 9 6 p B j y 2 - G 2 9 t D 6 2 2 4 F i 7 n g B g k 1 d 8 p z i B i 6 7 I w m v Q 4 k y M v w 7 3 B 9 5 m l B 7 4 3 N w o t g M 1 j 7 M x 5 v M 6 p v i B u q p S _ 4 k 5 B m k 7 Q s x - L o i v L w - t H q l z G x z l u O 1 o 2 F 1 j w g B 2 o r g F r t - V u i - F i 8 w 5 B u s x y C j 4 W t x W - 6 u G o 4 x B _ j - M w m m L u m t M s r p r H - r 1 Q 8 y 4 v F v n 0 F w 6 7 y B x w x S - r i b 1 _ r V & l t ; / r i n g & g t ; & l t ; / r p o l y g o n s & g t ; & l t ; / r l i s t & g t ; & l t ; b b o x & g t ; M U L T I P O I N T   ( ( 1 0 . 4 5 2 1 9   4 5 . 6 7 2 8 7 4 7 ) ,   ( 1 1 . 9 6 2 6 7 0 5   4 6 . 5 3 2 7 9 6 6 ) ) & l t ; / b b o x & g t ; & l t ; / r e n t r y v a l u e & g t ; & l t ; / r e n t r y & g t ; & l t ; r e n t r y & g t ; & l t ; r e n t r y k e y & g t ; & l t ; l a t & g t ; 3 7 . 5 8 0 7 4 9 5 1 & l t ; / l a t & g t ; & l t ; l o n & g t ; 1 4 . 4 2 9 7 7 5 2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3 . 2 4 7 7 9 5 1 & l t ; / l a t & g t ; & l t ; l o n & g t ; 1 0 . 5 4 4 3 7 9 2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5 . 5 6 3 0 7 6 0 2 & l t ; / l a t & g t ; & l t ; l o n & g t ; 8 . 5 5 3 7 7 8 6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3 8 7 2 1 6 1 3 6 9 2 9 3 3 & l t ; / i d & g t ; & l t ; r i n g & g t ; q i r 8 j s n 5 w B g q m l B 3 2 w 7 B p x 9 D 6 r s g E w w D 5 x k v D l h D p 1 c n 3 b 6 5 s 5 B q _ j v D g k V g x w p H q k v E i h v H n n v G - r j C q w l k B o 8 4 K k r j n B o v 4 s E q w t B o 3 j r B 3 y 8 a 9 1 1 B q - - w G 2 u k 7 D i 1 i 9 B v o l n C _ 9 6 k B 2 3 2 g N q 0 q T 2 _ - v B - r y k C 2 3 x P - g o K q k x 2 G u 4 p J t z - H r - m o C w 8 i 3 D k 9 w 7 F 1 q 4 o D n - m P z k h k N m p 6 M z 6 g p B 6 0 v S 5 t o - D 3 i 3 c w n i v J o 5 - T 0 p l 5 H x 2 t p B l n 3 9 P v i _ 4 B g q 6 R u z h s D 8 0 5 E m g y y D q m g R i o F i 2 v N 3 k x q B 3 k x q B u x 4 W y 9 1 w C o v w Q - 8 0 t E 0 1 m x E n s _ m G v o t 7 C n o h k C k m 1 - I 5 w C s i t K 6 g 8 p F 0 y t R 4 5 2 T q v r j C 0 0 j p B t 0 m Y _ v i d z _ x E y y 8 S r 8 3 z C 2 p 3 x H n m 9 Z v n 6 w D 9 p m h E - m 0 c 7 r 6 c 7 w z D 6 k t i D 8 6 u X q g s i B u 0 4 e w p p P i 3 z 9 C 8 h C 0 y m i E q q 7 l C m g 8 T s l k n E s w Q g 0 M p r I x 3 u 1 H - 3 x r D n _ 9 J k 4 4 J m 8 k s B 8 n a u v 8 O m s u E 2 9 m - F _ 6 4 8 D 4 v 2 f g k 3 B j l 3 D x r g K _ 7 l R g 8 l D k u u u B 4 0 g W - x t x B w s 6 R v n i O 8 - q H 0 5 l o J o k t v C 0 s 9 Q 6 u q O u r _ e 9 s C p _ w M q z j 3 B 4 - 1 B u 7 5 t E 8 6 _ 6 B 0 s 2 B s 4 i O g v - 3 C 3 0 j F l 9 - 7 B o k 3 3 D r 4 w p E n r t z C q 4 5 g C 9 m r I s 4 g k D k 2 6 L x 8 a 3 3 q Q s i 8 h D u 9 h s D x v r L v r n K x k 7 u E s x 6 i D 8 _ l D i t y y B q 5 2 U 6 _ S m u p r C s _ h j F g 7 9 c k i x B w 5 i 3 B 8 k x g M 9 l w D r l k Z t o 6 z G v 9 g E 4 y 2 6 B g s j O 4 v 1 3 D u 4 6 D 0 p l T m u 8 T o t P 0 7 2 z B 6 0 g u C _ 6 j m C 2 g 3 B - X l k _ J m m _ z L m y _ v B j _ t o C h z n f o 1 2 3 D r 0 o s F i 3 n F t 5 N _ r h 9 G q p 5 o D t h r F 5 4 4 n D 6 s - 1 D _ 4 9 G m z t k E t h H 7 k r 8 C j h w 9 B - m k q L r j k l C t C 3 p B t 4 g M 2 q 7 F u x 8 P x j q 8 C s p s y B 6 f j u C j s o - E h v l k B s v 0 a g k o P k v x Q 3 t 9 U l 4 n p C l o 3 D t n r p B g 6 v w F u i m i D i 4 3 G 7 0 g j I k z x U v m g n B r z o D v u s w F y n y - I - v t 4 B z m o F o r u j D 9 w i j B r 4 s V r 7 w U v 4 s W k _ z _ K s y p N s x s p E - p 5 Y 1 k 3 h B n h k n D r t q v C o t s q D 0 v p w D y p p F l z 6 T _ j l m B 8 g k l B j w x F 1 - l B g _ h H 0 7 r v H u 5 z y B z 3 1 c v v 1 B 6 z r 6 E z 5 d - - _ 7 C q - 2 w C o r k n D 9 4 p t B r z 4 R 0 1 k T 2 3 p _ B p w 9 R 5 2 S o k j O r t x E v m n X u 1 2 C y 1 _ M 2 y t H w 8 x U h 6 x p B n t C u r o Y y l o g B 0 5 g f y 5 t P q q 5 c _ r y o C w 1 o i D 4 x y B w w v x B 7 s h 7 D w s z V u o u G 8 6 l i E h 7 n _ B x t 3 K p 6 q u B j _ j n D 8 m 2 h B 8 o o g B t 5 4 Z 5 x o l D h 4 w i B g _ 7 d 1 q r I t 9 k g B p 0 j Q z 9 i r B k t 2 B m z u V g o - h C _ j k k B n 8 - Y 2 h u - C t 1 3 g C 6 o s 1 B u 3 w K q 2 b 8 2 4 t D u 4 3 0 B 9 5 i I v r t O x n 5 z D 2 r t c 1 0 h _ C s p j t K u - o F 6 7 q q F i 5 v 2 C o 3 x O 0 9 q s D i _ o Q u g x P 7 l 5 E 3 o p i B 1 r Q w 1 F 4 l z - D 2 j v E 4 y u h B k g t X u r m t C 4 C r 4 2 8 B n w K v 5 u 8 H t 7 m H 3 3 m d 4 j x B 8 u m Z w w 9 H t o q y B u _ m 7 B k w 4 Y 1 i m r C u 9 k s B n 6 6 v B 7 x x 1 E 9 - 1 b 3 k o v C 4 p P p 5 O r i 3 6 G y g l R g 9 k T s j m n C r s 7 u D x r 7 g B 4 y 9 1 B y 4 j s B 2 r 9 E o 6 q l C j v 8 E t 7 0 7 G s 3 j 4 L _ - j 5 C y 5 p L w 3 x 3 L m r 8 F 5 8 5 S 6 o C n w - C 4 z M y h p _ E 7 _ 2 7 C d k k k 9 F h 4 n g C n h n H i 9 H q 5 - O n g 7 p C 4 9 3 k E y 8 l N 0 0 - i K u j 3 D q m p 4 I 1 _ x y B 6 r 4 x B o y _ E 5 0 g C 4 p m c n m y a z 1 9 d 9 3 r - C h x R j l y _ C z - t C v s k x D 3 t J z g l u L v h U x p p L n 2 m c p 3 h o B p - 8 t C 6 t 6 B g o o o D z z 3 F 5 9 o d n 7 w - B 8 0 h o E o - 7 C 2 5 p x B m - 4 B 1 0 j 6 I y 1 l Z s 8 u o D v v l s E y q h k B 5 k k y D m 7 2 5 C k V m g p v D 0 x j r B o n w X 7 0 x X 9 l 9 h C s j - V 5 t l u C v h n D w r o j B 2 k w 5 B r 3 k 4 B x p H 4 5 i 9 B y h u 8 C i 1 j d - x o H T _ 5 x j C w l p n C h _ 3 h B k - 7 E z x 9 v E 2 y z g D 9 t x j B l z i T y 6 y D o 9 n 5 B 2 - _ d o h n C g 3 0 k C k j g 1 C g _ i 0 B 0 i _ k E j y y I 3 t x 0 C 0 y 5 M o m g Z u t w g B 6 6 m u B o u 2 R _ h v I 0 - z t D 6 k p K s n y t D g x 5 R o _ r B o 2 i 3 B i s 8 7 B 8 i k T u 0 6 n G y 3 o L i z 4 Z g t - o B i i m r C x 4 v H 1 3 i q D o 8 k t B 2 m 7 7 E 0 i p D s n 2 i K p 0 v I h 9 p Q s z j 9 B 0 k V q 0 t e i k h q B 1 y i 0 M t h j E 0 3 2 L j i n N h 4 l m J m g 6 w C q s 9 L i j 1 R 2 r s r K k 0 k O _ g j i B k h 3 w E i v z X 0 i 3 B h n p E h _ 5 v B z i v q K - v i N o x 0 f u j w H u 9 n Q 4 1 K u u 6 D 2 5 6 D i u u S u 4 x y B m 4 m Y 0 t m t B o 1 v P 0 2 1 M 6 s k Q 8 x C u l 2 x H k 5 q v B 0 5 u h B 7 w u X _ t s M u 1 s b h C z o 8 n C w u k 6 I 0 x i e 6 n _ k B _ k k i F i w t S w j N 8 9 h E j z x U i o r l I m q 6 e k o 3 H g n - f 6 i 2 O 6 j o _ B y q 1 G g 7 - Y 9 l l E 7 3 4 I s 5 5 L y k z l D 4 y 7 0 B i w 5 J 6 l v i D j n w K n 2 l a t v 2 k B l h a v p H 7 q n C u t 0 Z w u - Y g 1 r h B 8 g n c 6 6 h V 9 8 u 4 N u 9 4 C 3 G 5 l 6 C v r 0 i C v - t R n p y V m 1 l o B _ z r H y n 5 6 F q t 1 w C u s 6 W x t r D h k n F y 9 - g K 0 k - O 6 m m v D w x _ 8 B y r o s F m i n c 6 p j m B 0 p i x F m _ r O _ j x u I y n u s B w 2 z 6 B _ g r w C q 9 B 8 5 p p E 6 t t b 8 o h p C i 2 r j D h n z F z 1 y m J x 6 j p B p k - r B 0 l 8 g D y - u S l u 1 B 9 t v u D 8 5 5 4 F k t o G i i q g E g k I q l n u E 6 s w g B 6 h 9 u E 1 R - 6 - B w s k 2 B s i t v C w h 7 p C s y k l B t 2 q o B 7 g B 2 9 9 D h k h j B v o i 5 E 0 z o R h z 1 F j 6 9 4 E m l k u B 2 h x U m i w - B 2 m l i F s t _ Y q _ u S - 4 u C 1 6 Q _ u r - E z 6 m - B 5 q i I i 1 6 7 B h S u m h 8 C 7 w V 6 t b 4 o - y D s r 2 z B 2 6 r s B 6 q P p h r b x 0 j x D 6 u 5 0 B i 7 g s B i m t j G g t h 0 B 5 - 8 6 C t h s 1 E u x o K 9 w n F l 3 1 E u t F q p 9 n B w k 1 B o q 0 c 8 q r y J q v k 9 O k 9 4 w B 6 k t w B 4 7 5 w E m i o k B i - k P q m 0 h B _ w u E k s - B 1 w y T g o g C 1 1 T 8 l k N z r k h F s 3 j W 5 v l V 4 g m T 6 2 p F g 9 l N z s k t B u h 7 0 B o w 8 g D m h 4 W l 9 n B t _ 1 P 4 8 6 R k i 5 J o m u h B 0 7 s 5 B o y 7 P n q - V g h i t B s p l t B r m v g B r p g C _ k m k B g j 8 0 C 7 4 i C 3 o v T k v _ M m 1 j b m v h z B m g q L 2 i o u B j o o - C D 6 m w 2 C - u z 6 B g i r v C 4 3 u X 4 w R q r q a s g k T 0 0 i n B s q m n D i k s i B u u u E w 7 9 d m 1 v J s y C u r 6 e m 2 r M w s o G s _ v 4 D o n B p o r - C i w y B s i h n C 8 0 l T j o z 0 C h i B l l p L s 2 3 J 5 v n _ B m l p L j p w k B 7 v 5 H o 2 t D 2 i n E i 3 g D 8 9 o M t v m C n u 4 J 1 - g B j l Z 7 m q 6 B q w l e q 5 I j l 5 R _ h u E n 3 y h B n 5 C i g G _ 6 4 U t s u 5 B 5 5 v D p q 2 G j 0 g 3 C 7 z v G 3 l x _ D s q 5 L - r _ C 6 7 u N 8 9 t H _ p z i D z v 8 D _ z 4 f r 4 o B z l 2 C r v 4 B - k y a k k 6 p C s r i t E h p 5 C v i n 6 C 5 y k y E h l o B 4 v 2 f i q 6 D l 2 n Y i 5 - w G 6 x 1 K y s U 6 r _ l C k 3 v F 5 2 1 c 1 m i J n x n F l u f 0 m 1 F z 4 1 s B 5 0 0 U z u r w F 5 z m V 5 p g C w z _ M o 2 k 5 H k q q v B s l j V s t s L 8 4 z a 0 m h o F r x x E n z - r J h t i l D 9 k z F y k h N q q - G k 4 6 I u y q E s y x C 7 2 4 J p _ g o B p l 9 5 D v v W m q 9 Y 2 v s B l 5 s B l y _ Y - o u C g x n n C y m o V h k j t B 9 t 3 C u n 3 o Q 2 - j _ B 4 g _ H p m i 3 B 7 p w 3 E n 8 j B 8 3 8 9 C m t w N 5 3 t 5 B n u m V 7 9 M h j _ h B w 2 l y B o o u I x p m P 5 u q L 9 3 p 5 B p 8 4 m B q 6 z X 4 0 u f q 1 2 N p 0 z i B h u y 6 B 0 n t B o y - V 2 g m j V g w Y k k 8 x B m - j f r 0 w w B n 5 3 R i o g D w o t T q s r k B 6 s y k C 1 v k p E j 7 8 7 D 6 w B j h 9 o C q l 4 n D - m n C x q 4 L o u p O m j g t P v t x B 4 l 1 E 9 7 m h C m r n x H z 5 g w B 8 n o j B i y 4 J 6 m i m E p j 9 3 B h t r Q j s t f n l k m D 1 9 o Z v - h m J l 4 5 t C n o s F s v o W o 4 0 E 8 n 7 u E 6 3 4 t B 0 w z t D 6 y v B 6 v g - B u h 3 V u k g B - n h L h p 9 1 B 4 x u w B 9 j 8 Q x q m H z y p E 0 g t d 7 g y f m j i - C 0 5 9 R w x - T 6 1 8 q E q 5 7 F n 9 h k G 5 7 n Y 5 - m l B 8 1 p C n 2 z H 2 q q z M n x s y F 7 3 k C 5 t x B 4 w p f q y w g B j v l p C 3 1 w o B o l 5 9 J r k p E 8 v 4 K y p 2 k J 3 l i p D y n 7 I y 2 8 T l 0 5 Q 0 r l L k 6 v E v 1 s J x z 3 i B 6 i U t 6 j - B 5 7 B 0 k 7 I w t 4 Q 0 o q X g k q 3 B 4 0 o 9 B k w Q 1 o 1 D k 8 7 K k 3 5 Q 6 o j f q l j o B z w - x B 3 q l p C 3 _ p I 1 t z G p i Y x t _ n B t m 5 x B 9 7 s X w 1 y E 5 2 t J j 2 m b 2 3 7 N q p r X 5 2 o L 3 o 9 N r w x F 6 g M - 9 5 I m 2 m C q v d 0 p p Y h y l E g u k V h 9 5 v C r h s m D o s z k B q n h B y n E z y n j C v z _ n B s w 1 x B g 9 E 8 u s E _ n y c s 0 8 x B g x 6 N h m r j B 6 r j f l 2 l B 4 0 u f t - g D 4 p s H z 7 g f 0 2 7 x B i 7 _ T l w - X o z g C r p m L 1 z l p C g h 6 I z g 0 T v n q B g k 6 I x v 8 N q q l f 4 9 m c 6 _ f q z p z F n k 3 D k 2 2 W _ 6 r 6 B v 5 Z x 6 s B o 1 t G 5 3 n f g o j b s j r X y w 8 T 2 s y I v q m F 0 t 4 s B x 5 7 x B 7 g h o B o k X w v j h C p 4 4 i C p 5 t j B 6 l k I y o 6 C o x i B 3 0 j f x k 4 Q 7 k t X q v r X r v B 3 j 7 5 B q u i F 9 _ y Q z 4 s j B y 2 r 3 B i 9 u j B o h r G k g s k C i n z C y k 3 8 E 4 x 7 N k y - B 6 v 2 U k 4 j p C 6 3 v j B 8 u b z 6 x M 9 9 u 9 C m 7 m L q k H 7 g 6 m B q s r X j g r Q i t i H n u - n B p 2 0 1 B u 7 X z 4 s j B 1 - t X 3 m s j B 1 w 1 B p _ q m C n q m b w r n O 2 i o D l l i f 6 _ - T o u q j B p h i f x 4 E 5 t t X g 7 9 x B i z g F m w i b 9 y 9 i C k 6 5 Q v z x E 6 v t F g 1 9 L 2 x w E k 8 i b g h 3 s B v 4 8 N g 7 g C 1 7 n J u u 8 x B h 0 i f j 5 m b k u k E q 8 6 H q h 0 j C m r 3 _ B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w 2 p m C r l o v B 0 v n W q r 2 F 8 s g p B n 6 y a i 0 y 6 B 8 2 P _ m q w C g 7 n F j y k n D v o q T l m _ b w p h y B q y n E k 1 - 8 B w k v k B 5 s n B 4 o 3 x D 8 j 4 7 B s t v y B k g u i B 0 x l p E j u 3 3 D 1 2 G m q m 3 B u q t C 1 q n q F x m h q B s s h O 6 g n D j 4 8 3 C v l q S K 9 n u 2 E m _ n 9 F l v H w z 3 k I p t v N 2 u 1 W g 7 q 5 E 0 m q b j x C 1 n u b 3 9 m C _ g 5 - L k _ w a y 6 6 F h 4 2 q B - w U g 2 j o F k h w a x z 0 G 2 o D 4 5 y 6 B 3 u 0 z B 6 q w z C m 3 B z w 8 w D 4 o h H x p s b m o q C m 6 9 j C 3 7 v j B 7 q w G u s q 5 C y z 7 r D k u n a o w s G u 0 - n B 1 y 9 6 C x z k - C x m 5 Z _ w p i B 0 t w 2 B i 4 y I w j 4 J 8 n 0 f 1 D 7 l 2 N g 8 k K s p - w C p h y n E 3 i j Y g 4 r w F j 4 j e 3 k w G 8 o n q D i i 0 v B o 4 5 m B i - z R y 4 k v D - x p K x r m K 6 1 5 T k 7 q g J i 4 4 9 C u h E i y - l N l 2 8 P 5 v h o K _ p n K 3 m e z 3 - K 0 j 7 C o u p 1 E g m 4 J 1 r p W j p k a y 4 y m G w p v G y w q 2 E 4 g g i C w 4 w U k n m n C 0 w 6 p C _ 4 k R 7 0 3 B 1 j 2 y D _ s x 8 C o 8 w x J s z h H 0 p y U k - i e y n 3 B i _ 2 I s h t 1 I r z g u B t 5 B u 3 r M q h - 0 J 5 s m g B r - 9 l D q y 1 8 G o o 5 2 B 0 m i t B 2 l m u C 6 m z l C z w j g E 3 u 7 L 8 8 8 n I l h o D 5 h 4 L k n n j C - 1 z 7 K 7 i n F m 7 r b n o m i D 7 1 p 0 D 3 y H - z 1 - D - 0 9 d 8 0 _ Y x j v j B h r 0 u D k 2 j E _ 3 r B m y r y F 4 j Z o h n r D m r k R i 4 r M q 8 q w B z 7 k E - 9 3 T w 2 9 8 F g i u J 6 y 6 b 6 k m 6 E l 7 y U l 0 5 n H s 7 r T s h q r F t g 8 3 B r 8 8 J q 4 3 Z z q l W x 1 i - B 3 3 z y D t p l C u 4 k r N 8 m _ K 4 p j l B 1 g r B 3 4 - t C g 8 p q D 3 i n E n t 5 - D w _ 7 t F 8 i s V 6 g k v D 6 7 h r B 3 j C j t j K _ g 1 W m v q D o 6 r 7 E o - - S g r n B 7 o m a p 6 1 t B 6 6 s w B 6 i 7 7 B u 6 0 D r I 7 r 2 F u h k B k - w I i h r i B s s m 8 G j y z M 5 t 5 Q h o 8 P 9 m p I x m m t B 7 1 7 3 B t t w y C i 8 - p B 6 4 k l D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y 2 u B j v w v F & l t ; / r i n g & g t ; & l t ; / r p o l y g o n s & g t ; & l t ; / r l i s t & g t ; & l t ; b b o x & g t ; M U L T I P O I N T   ( ( 6 . 6 1 4 8 8 8 0 0 0 0 0 0 0 4   4 4 . 0 6 0 9 9 1 ) ,   ( 9 . 2 1 7 2 1 0 0 0 0 0 0 0 0 5   4 6 . 4 6 4 2 8 9 ) ) & l t ; / b b o x & g t ; & l t ; / r e n t r y v a l u e & g t ; & l t ; / r e n t r y & g t ; & l t ; r e n t r y & g t ; & l t ; r e n t r y k e y & g t ; & l t ; l a t & g t ; 4 4 . 6 0 6 1 5 1 5 8 & l t ; / l a t & g t ; & l t ; l o n & g t ; 1 0 . 5 5 1 6 9 5 8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1 . 6 4 9 4 5 9 8 4 & l t ; / l a t & g t ; & l t ; l o n & g t ; 1 4 . 2 4 9 6 4 1 4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5 3 8 0 1 7 0 6 0 6 1 8 2 4 5 & l t ; / i d & g t ; & l t ; r i n g & g t ; k p i y g 1 l - 4 B 4 7 x - B z n 8 G 9 5 9 D x t i m G 3 r g r B y v u b u h g U u x - i H y 9 z l D w H s g _ o B r _ y p B z 3 V q 1 t 5 B 0 x p P g h _ g D w 4 o V _ k 0 _ D 0 r g m D _ 2 I 9 6 i 3 B z h 8 w D n s 9 - B v t 7 - D 0 o h Z 5 5 z f l 6 s h B 8 x i k D 8 v x - B 1 g j D p 1 6 Q 7 1 r L h q t n E q 6 o _ B z i B x 6 g j B k t 3 u G m z l C _ 9 h Z t m s - I q 4 l B p i y K 4 5 w J 5 g i o H k t 3 U i 1 0 L 7 2 4 J x - l r C j g z l C t w 7 K u 0 4 w C l q 6 h H 0 n q h C 9 y F p y k i K n o s G x m p 2 I 5 i n p C s y s l E w r 2 U z v k 3 G j m i f 5 r l E 7 0 - s I m o j q B 6 q j s B 3 r q I 5 x 3 z C 1 i 1 4 B 5 u x G w x i O _ y h o B 8 z n w O 2 - r J t n 9 8 B v t h 4 O g q T 8 q x a 9 h i r K j x n w B j i O h p r B 7 l v T u 5 g N 6 q t R i 4 m t B l 0 4 N 7 8 B t j h F g j w S g y h g B - n 1 i B l i 1 Y 0 4 x C 1 0 g K t 2 g K o 3 k N 3 v h K x z y Q s j w C t l 8 B 3 g s H 8 _ p R 2 t o C 6 9 j b _ u 4 K 9 v h B 4 1 u S l 0 4 Y - 3 l B q y 0 o B - 1 n G g l z i B 5 y s H j 0 v N 8 n X 4 0 s I x v Q u 5 2 J u q s P 1 9 q L x n r a v w u N 3 r g m N o 3 _ F o - 6 R 0 9 o P p h y F n w i 3 F h 2 j D r 3 k G 7 3 t K m j 0 M 4 N n j k F 5 _ o J x 6 5 Z 6 g q k E 3 1 5 j B t j D 1 0 I j g x D n 8 y C g i n I g m j n B o h h x D 7 0 g v B w 6 q f t 7 c j - O 7 k s L r 5 1 b g m 1 e 3 q l D 0 g k a p t p E s s r u D 4 C n n 0 E y j x Q n g n y E h q u N r 8 2 H 4 8 z w B w 8 o U h j w Y 0 3 1 R n u B v u 9 T p j 3 B 2 1 6 y C 4 J y 6 0 X 7 l w D w n _ i B 5 7 2 G r r z 5 B m j - 1 B - 8 8 M 0 k 1 C 0 _ z k I i 3 o M 6 7 r I 5 8 6 v B y 0 p B 6 x h q B g t j E m - n D l p y B l y 4 D _ u q i B g r 8 H u x 8 F w t j y C 9 v 1 8 B 8 q 7 E - l y q O 6 n 5 e t w 3 g C 9 9 o i B s t 7 B - S 6 P _ 0 - - B i - 8 w G u n q i B m v p L k w i C 0 h x 1 B 6 i 5 e 0 l 4 l E 8 p h Z n v w O z x o J 2 0 h g B h n 1 D 7 4 h G 2 6 z y B 9 w z G t q 6 E h u 7 e q z 9 g O z - 4 H r i w 0 D y g m w J r - l B g y i C n 8 x m M l 3 8 y C i v a 0 1 q m B w k o N 2 v 0 6 B z 8 5 5 C 7 u x D z y r 9 E 2 _ v 5 B 8 6 7 V l 0 7 s I 8 j v N v _ 3 j G t - s K u v T 4 3 p k C 0 8 u r B i g _ k B u 3 v C 0 5 j D s 1 4 D 4 _ h D r i T q 9 q F r h Y p 6 n q C 8 y o B h v l F 3 _ v g E 8 1 v F 4 i x y B r j 1 S u 0 X 8 6 r Y - y x L 7 q h D 8 _ t p B q w i 3 B 9 m y r B v 4 l D x l z F 2 w n p B 5 _ C 3 o J j y y B v 9 - N 1 5 x Z j o 9 E 6 2 p D 5 _ t D g g 3 T p o B l l 3 C i n y J - x 7 R 4 - 7 I k 0 w B 8 t j F 1 w 6 D o x x W 2 3 v P n 9 3 T z n k o G n o D 7 4 3 0 F 6 t 2 4 B p t P v 3 z 0 L i i P x 8 p q N p x 9 7 B 0 5 y q G 3 i n q E x 6 u R q 0 n 4 B - 0 9 t E k u y 3 E w g k 2 C u 1 9 6 G z 2 U 9 7 B o z p 3 C g h 1 m C 6 y p p C 2 3 p k C 1 l I _ o r 2 E n _ z t B 2 p _ - B p 9 9 9 C v j k N 7 s 2 s B x o 5 0 B _ 8 v N s z 3 M o 8 c i - m V k v 2 8 L q q w d p u 3 v B u n m i C z o t k B 1 1 n H y 5 z F l 0 3 t K 3 - 5 k B i 6 9 U p x - J 8 g o 4 V 4 1 8 e k 7 n T i v r o J s 6 0 n C w l u h C n o z b h h 4 n C j v s 3 B _ 5 l B m 4 n l B 8 m o L 1 _ i n B x u i D u 1 j M 7 - 3 W r x m S 8 t 3 9 D i s 8 H 9 z v o B - r r D k j x l C x t y H z k i T _ t _ y E 5 k w X k j R 5 t m i B p - 2 z B - 4 1 1 J m r w t B v _ i p V m n k h D p 8 u w Q n s 8 n F x l q o C s j 9 M q n 4 Z u 0 h d r k g Q v 4 8 O r M k 8 o q D n 6 9 r B l u x 6 L t - 5 e z x 2 C y 6 2 p F s l w k C g g 4 y B 2 n L s y o T g m h o F r l Q h 2 m K w 9 y T i y _ a 1 2 f j q 7 8 C - p 4 l M n u 8 E p i x G h n 5 x B g n x Q u 1 q g E v y z F 7 s 4 2 B 6 2 u S g q j p B u v z h B w o 0 Z 7 k p n B p 0 2 M 0 p m n C _ 6 y g B y 8 v o C k k x U 8 o 5 C h 7 T 1 3 p F y 8 4 e i p 8 0 I i x 4 R 6 X _ 7 5 1 D g u h t E 7 l 1 u B 5 6 t 2 B n s u x B _ j 7 1 D u w 2 W v 3 - h B p w v M m u t w B w p 5 R m 9 6 T q l r M i q j s B g o w - B h g 6 E j W 1 8 t C n y 8 I 1 p J j p t M 6 l 7 t C 6 2 6 t C s i e 6 h 5 t B y g x z C h 3 t D t l 9 i D l i W h m 9 J g 9 z u B - 8 4 n C - 1 j z E 8 - v E w 4 - F v 4 8 6 B 3 2 w 0 I 0 - 4 L l o _ x D y l 0 R 5 5 g D g v J o 9 3 0 B x j q g C 2 3 l 6 C l q 4 b r 6 n n C 9 t 1 j B l p P x s o 4 C k 8 u K r 8 l 5 G j v r l B m 1 g d k z g 9 B 9 u x I - 7 6 N j i y h C r 2 p R g q 8 y B v q B g m 1 y B n j k E - m 4 K x i j D v O p q B h i 0 v E 7 z _ 1 B l k u x B l 6 h H 2 h m Y 7 5 r q D 9 t D h p g 4 B t 8 5 r F l o n B n g 6 I z t 8 3 C m n i r E l l r m B i y 2 I x q g B k t 3 _ B 2 2 w R u 0 5 0 B i 3 m k B g o s V m 7 L y s o 8 C 1 j u p E j _ - G 3 3 t 7 B 7 - x v B 2 - 1 g C 4 p z l C g 2 r k B i x 4 s H - 5 0 z B 4 l 4 U m g _ G k k p h T q g y c 2 v h p J g 5 u 2 E 8 t n 4 B g o 8 C 2 k w - F y 7 _ l E w 2 j F 6 n 6 5 E 5 p s 5 D x y v H 5 y m 7 D t v 1 j E k - i l B l 1 k R 4 1 8 v F _ w r J v p l F s 2 o T t y 7 l O m x s b 6 i r b o v n t D k s h v G s q m e s p q r F - l x U t o n b 3 g z h B n 6 n j B 7 l i r B s k 6 R 6 z 5 o F 0 g h E z 1 0 z B n o S r w o C 9 k p j C _ 7 v g B z r 9 d h t q i B k z x D 8 p 1 8 D h r 8 P m q 7 n C 4 0 p g G o l w _ D - h H x y j s B o j t X i 8 j q F n s 9 d j j 2 D 1 _ _ K w o 5 L 7 l - V z r h n G j - - W t 2 m u B 0 v 0 R i l z 5 C w p q D 8 o t Z 0 3 l c g 6 v Q z k 2 l E k o 1 0 B g 2 a x i 2 i B t _ n V q 0 m j C 1 w D l y 7 m E s i 2 i E 8 w 6 C r 9 j p C 1 l B q 0 p 1 G 9 6 t c l x 4 c _ _ 3 H 8 3 p C n q 2 l E 6 m t C q t 7 g C u i o o L y n 8 t C h 5 8 C j 8 k 9 D _ z g m D o u 8 _ C m h x q D i 1 B 2 s q 1 G 5 o 4 g C 5 y w z C i 0 n Z w g g C h 1 p B h 6 4 Z l t x y B g z m 4 B 7 _ x k C s - i g B i g v B m 7 z T i p z F o 1 - t J y i k D - h 3 B 5 n C r q q S 5 w s n B n s z 0 C o z 9 G 8 r 4 G w 0 _ E 4 k 2 x E q 1 i o B j s 5 E 2 z - R s 6 3 V 2 j 1 F v 9 3 V u _ 2 q B j _ 1 E 0 p o g C k y i L 0 s 6 j C - s 0 R y l P l _ 6 s B 4 h p f n 2 i z K o 5 0 H j g q D o s g 4 B 8 z x T x 2 n 9 B p r 1 s B - 4 E _ u j d x o o B 8 6 E 2 5 r J l p 4 E u y p W g r w 9 E - 9 0 V 7 p v B g 7 2 z B p o m e g _ 9 E 4 9 0 e 1 g o s B w o t Q 5 g z I g 9 j V j n t T p z i 7 U 0 w 1 a g 6 l C n v I - t v 8 H - o h j B r _ m h C 9 h 2 - B t 2 B n 6 6 i K g x _ M t 9 h J 9 - 1 i C p w k r E 0 v D 8 - h 1 J 2 o i E l t p J m - 4 2 D m p q C i p j - C _ 6 h k G - - h n B o 5 M g 5 s l D 8 r 4 9 C v j 0 t P - h z L r w T n 2 s n J y x 9 P 2 g _ - E h r i 3 B z l o v B 6 t i j H u 9 n y C 1 x n _ B v 7 L 4 z w J k j u 3 C 6 - - 6 F p 5 j D r 4 p 1 E w x i O l u v H n v u 4 C t 3 z P o w u h G 6 h k L 8 x j 3 D 7 w C l x l r C y k - c 6 i j H 4 2 5 N i j 2 b 7 6 x H r g 4 D p j i o B v Z t 6 r - C r - 7 g D y z x Z _ n 2 Q 8 6 i j I 9 8 q C m v g p N i x 6 X s j x 2 N 8 9 4 D _ _ t w B 7 3 s w F p l r M y y 0 W q 0 c q 9 - p B 1 2 k Z z p 4 _ F & l t ; / r i n g & g t ; & l t ; / r p o l y g o n s & g t ; & l t ; / r l i s t & g t ; & l t ; b b o x & g t ; M U L T I P O I N T   ( ( 1 3 . 9 4 0 5 9 0 0 0 0 0 0 0 1   4 1 . 3 6 3 0 8 8 ) ,   ( 1 5 . 1 4 6 4 9 0 0 0 0 0 0 0 1   4 2 . 0 7 0 1 9 9 8 7 5 ) ) & l t ; / b b o x & g t ; & l t ; / r e n t r y v a l u e & g t ; & l t ; / r e n t r y & g t ; & l t ; r e n t r y & g t ; & l t ; r e n t r y k e y & g t ; & l t ; l a t & g t ; 4 4 . 5 3 6 4 4 5 6 2 & l t ; / l a t & g t ; & l t ; l o n & g t ; 1 0 . 8 9 2 4 3 9 8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8 2 5 0 0 7 3 9 9 5 0 1 8 2 9 & l t ; / i d & g t ; & l t ; r i n g & g t ; n 7 r s w l 0 u 2 B 6 k l N m o h T 6 x 4 P 5 _ l b x v 9 e n t g q B v o l n B 7 6 n T r o s r B z m j q F 8 r t r D p o 3 w B w n 3 E j l j s B q i r Z t 3 h j B g w k c 0 r m R 8 u 8 8 G o 1 9 G 0 z 0 3 C l 2 1 y C w o x i B w v h R 7 n 7 W z 6 l 3 P 8 r 8 i C h j h v C r 3 o y E _ r q J r h w g C o w q 0 E j m y 3 C l x w n G 1 5 x u D - _ y 9 I 7 x q 4 C u n - j H v w i 6 B n 9 q M m 2 0 X r 5 - q G o o z d v p 1 m N 6 k w n C 0 y I _ q p M 1 2 - 1 H n _ g a x 3 9 u C 3 z y I n r w v E 1 o _ i M j i x x C t p g I t 8 o r B q w _ K n h 7 6 C n 4 x 7 B u _ y x E p n 7 g F q w _ y I o 9 _ x B 9 8 z 1 B 6 0 s Y i 5 g T y n l a s 7 j 8 B r 2 s v B 0 _ j Q q t q O n l u m B - j o t B 9 n i V g v 4 Q l n x T p i 1 T q h 8 r B k v y n B t l j k B 7 2 7 _ B 1 p k K k 8 o W t 5 t - B g 5 p v B 8 1 0 h B y _ g x O l - 0 i D i w s 4 B 7 g 6 H 7 1 o l B p z 0 k X 4 5 7 K v 0 k k B 9 2 r R q z s M p t j M _ 5 3 x H z v y n C 9 h - F y v p f n m q 8 H p 0 p z E m t 4 g P z w u v F x 5 9 i C q y w j I t 3 s J 8 t 9 t C u 2 2 7 C t 2 j n I r k u 5 F - 6 h t N 7 r 6 5 R 8 k w q M k h q 4 B k 7 3 4 B 9 9 n p C h 0 7 I m j o j E v m u G 9 j g v B t - w J p p 3 u B _ k 5 P - _ m E i j u F n g 7 N l z l E z 0 1 I k - z w B 4 4 9 B w - r F i q s H y 0 6 G p p j K v 0 9 D i w 1 F g k 4 I 0 3 p N 3 k 7 u B p x 8 H 0 5 w o B t n w X 3 p _ U h 8 k y D 1 k i q I - 6 8 R 4 2 i u B 9 3 w y B 8 t 4 5 F x m k I 5 6 g 2 B j u 5 T 1 4 9 F 8 6 o w o B k 0 n V z v 9 4 D z 6 j E - i h 7 B w 4 i I 3 5 r E 9 7 o L p p 0 E n w y a v r 6 W 4 q k H n x o O 8 5 y e w p h d u 2 r s C s j t h B w y 0 e i - - l L j - k O 6 8 q P x p 5 G i 7 x d w 8 y j K t v o z x C l j w D 1 _ 3 x j G p z h 2 q C x v m 9 I 6 y 6 Z j t h c 7 g 0 R 0 u o w C 8 2 h w F 8 3 n r C y 2 - G l - j F - _ _ K u 6 _ 7 G r o x 2 F 2 o r l B m x k h G 7 y 5 y D y o j 4 D v h i r m B 7 s v l D 4 y g 2 G v q k O 5 i s O t x s D 4 l 3 6 B u 2 9 6 C 2 q 8 r M - l g n B 3 r n M 6 _ g o C 2 4 4 W x n h Y 2 6 g s C m 0 _ n G y v _ b i z v F y j 8 E l 6 t c 8 7 g M i p 7 t B 5 9 n z B g 8 s q E u m q p E 3 j p Y 5 2 i k B z h h L i _ n r B h v k a w 3 8 l B l 2 y G n g 3 j B t q m j D r s 6 a 8 t s D 3 9 u R l z 5 z G 9 v p W q u 4 t B z 1 0 9 B v 0 1 o D n h 3 o G v z r 5 B r o z q D y 2 9 v K u z 8 r B _ 5 _ 0 B n i r s B 4 l r - K t 6 w 1 G 6 o m o E t r 8 h G n k s 6 C 0 t j x F u j 7 9 D y 4 i L j 5 u 1 E l h 7 8 F 5 _ 0 0 B 1 u r B o w 8 d q 6 s D g i _ 0 B 5 s o 8 D s 1 9 Z 3 - 9 n B 5 l 7 t P w 3 l L 4 j 5 q B o s y B u w i I o v l d t 1 h 5 B u o i G 3 l z l B y 6 9 3 B h o u 7 B j h k 7 D u n _ 0 B r q i r D n i 4 j N 4 8 p o D t j m K u q m M 7 0 h x C g v r u B i 5 m c h h 5 2 H _ o 2 q O u u 9 - B o p o K w p s - H 5 z 5 O - 4 n b r k 9 p B 7 h n p B v 4 g I x o x B h 8 0 e u _ w 5 C k 9 z y C g 0 7 G z p 2 s E p q _ s C r k 6 i G v y 9 b 3 8 j r B w n q Q 5 3 g 6 i C s o h U k w t 8 E 1 o s B 0 8 r _ D o t 9 r D p 8 2 7 R n 9 2 t C 2 m n M 8 g 3 H v u p m B u r n g D k t 5 c r q s E 1 - - e 5 s q h C - k j e p 0 6 7 C n 1 4 - F 9 z 0 t C r k 1 F k h v l C m 9 h z H 9 l n D o m 5 G 5 - h d x z h N 1 v s K 2 n 4 z B 1 x h X y g j P y 8 p c 8 q 9 z G h 6 3 W _ h 2 N 5 0 0 0 B - 9 i - J t t k 1 K x g - l C 5 2 r 1 X 7 w r I 6 k 8 0 O g - v 6 W y 9 n t U 5 j x 2 N y r l o C 2 x 7 m C 8 s o 7 B t j x r F 4 s 0 t G z 8 y 3 F o 4 o - E j 1 - z D _ q 9 w B r t 8 n B 3 j 3 b v i g f 8 z s I s 7 j F 7 l 2 z G 8 1 0 1 B o 8 p t C 4 q 0 R r 6 p f _ 7 y z B 1 s 5 Q 8 z o g B v r 0 l C s z 4 j B n g 4 m C 8 8 z 0 C g o 5 l D w u n 3 C 1 o t 5 C 1 8 v e w 2 z j F q g g 0 F 9 j _ d x z l h N s t p G k 2 h y B 5 - q i B w t _ w C 0 o 6 m B p - 6 h B g y - i D 1 o 6 X l i 3 x B 4 p u L 6 t 2 r H i s q D v 8 h X k x o - I o j x 2 F w 2 q V t 8 u E t 3 2 i B _ j g M x s g 4 D z - x - B 7 _ 1 n B 3 u j Y 8 o y r B j p q w B u j w l E r y p z H 6 n - b 2 m 9 f u t k r D _ 9 h r C h 2 n M 4 l h t B z 4 - F - 1 0 5 F g 9 4 x C x - q p E - 0 n h C t i v 1 B v r j X q 3 u V - g l i F g - m w B y j p 0 G 6 3 p F 2 z p Y q p x t C i x x Z r x z u B h 1 w y B & l t ; / r i n g & g t ; & l t ; / r p o l y g o n s & g t ; & l t ; / r l i s t & g t ; & l t ; b b o x & g t ; M U L T I P O I N T   ( ( 1 0 . 4 7 0 3 8 2 1   4 4 . 1 1 4 1 3 0 2 ) ,   ( 1 1 . 3 6 8 6 1 7 9   4 4 . 9 6 2 7 6 7 5 ) ) & l t ; / b b o x & g t ; & l t ; / r e n t r y v a l u e & g t ; & l t ; / r e n t r y & g t ; & l t ; r e n t r y & g t ; & l t ; r e n t r y k e y & g t ; & l t ; l a t & g t ; 4 0 . 5 4 1 8 0 1 4 5 & l t ; / l a t & g t ; & l t ; l o n & g t ; 1 7 . 2 0 1 3 3 7 8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6 9 0 6 9 4 1 8 5 0 1 & l t ; / i d & g t ; & l t ; r i n g & g t ; 9 t 2 y 6 t q k 9 B 2 r 4 H p g p G 1 u q e r 8 q O q h n i B & l t ; / r i n g & g t ; & l t ; / r p o l y g o n s & g t ; & l t ; r p o l y g o n s & g t ; & l t ; i d & g t ; 7 2 1 6 5 9 6 5 2 1 0 9 1 8 5 8 4 3 7 & l t ; / i d & g t ; & l t ; r i n g & g t ; h _ z 7 6 j j u 8 B s s g E u n j Y z w o L 8 4 w g B s n 5 G 4 m i 2 C 0 6 q T & l t ; / r i n g & g t ; & l t ; / r p o l y g o n s & g t ; & l t ; r p o l y g o n s & g t ; & l t ; i d & g t ; 7 2 1 6 5 9 6 5 5 5 4 5 1 5 9 6 8 0 5 & l t ; / i d & g t ; & l t ; r i n g & g t ; g n t t 9 t g q 8 B 8 6 o P y h 3 q C t r p B _ 5 h N g o j c 3 u u J 5 y 8 U l q k I 9 p x L r n H 3 4 8 W w q 3 X r 9 p 9 C 3 o 5 u C & l t ; / r i n g & g t ; & l t ; / r p o l y g o n s & g t ; & l t ; r p o l y g o n s & g t ; & l t ; i d & g t ; 7 2 1 6 5 9 6 5 8 9 8 1 1 3 3 5 1 7 4 & l t ; / i d & g t ; & l t ; r i n g & g t ; p y p w m i 6 s 8 B n r j N 6 z y F 0 2 9 H r 6 l z C x j h t B 6 m s O u i j i B k v 2 d n w p F & l t ; / r i n g & g t ; & l t ; / r p o l y g o n s & g t ; & l t ; r p o l y g o n s & g t ; & l t ; i d & g t ; 7 2 1 8 4 3 4 4 2 3 4 9 7 1 6 2 7 5 6 & l t ; / i d & g t ; & l t ; r i n g & g t ; o _ 2 4 v m 2 r 8 B k k u 7 D m l 5 9 B z 1 J z z m J t x 0 v F 1 s z M 7 5 1 f 6 w j R n p 3 H k 8 h 5 M v 0 5 f & l t ; / r i n g & g t ; & l t ; / r p o l y g o n s & g t ; & l t ; r p o l y g o n s & g t ; & l t ; i d & g t ; 7 2 1 8 5 4 0 2 1 7 1 3 1 5 9 7 8 2 9 & l t ; / i d & g t ; & l t ; r i n g & g t ; 9 9 2 k u m u l 9 B y 7 5 h B t o l d u x k x E 5 t K 9 z O h y 2 C 0 y o l F & l t ; / r i n g & g t ; & l t ; / r p o l y g o n s & g t ; & l t ; r p o l y g o n s & g t ; & l t ; i d & g t ; 7 2 1 8 6 4 2 5 4 0 4 3 2 4 5 7 7 3 2 & l t ; / i d & g t ; & l t ; r i n g & g t ; k 2 w 2 h l p v 9 B v r 8 R j 9 6 m C w r q 9 G q y 8 - E 5 p i m F _ r s K n m C t u K - 4 i w D w 7 h v C 8 y p C 1 o s 8 D 8 4 u T q 5 9 q B n 2 5 V 6 4 s 9 G 8 l t s D _ 4 k 0 H g 6 x C l n 1 1 B y 2 s w H n P t q t j B l s t 9 F 4 n v D 4 h 9 k J q 1 k E 8 2 p h D 5 z n s C g _ i K j q v C o s y h C x - _ i C g h - s B u 0 7 i C o 9 s 3 B h m v B 6 u p y D - 3 u 9 C t k r u B k 6 K y 8 s C u y 3 z H l q 9 - C l r n r B v 2 8 H - t w V 1 5 h 0 H t - M n 2 2 k B y z 1 v C m w r l B h w 5 q B o 8 r s D x h a n - _ p E o 9 5 4 M 8 w 3 S 0 9 7 N w 6 7 - E 1 y - 7 F v v F 3 8 q m D 4 5 C u v 4 - E j s h x F 3 5 q J q m s j D l 6 l 4 E - u 8 N x l p 1 L w 1 6 _ B 4 n t w B z x 9 s F h o q K 6 4 8 y D s o 6 f n q 8 y B 0 z r 7 F 7 x o i E k u 9 L m 5 q S z p s k F g w o 9 G n q W 2 q k M p j 2 j K x l s _ B 1 w 4 m B 1 8 0 o C 6 o o l D h 2 3 _ D z 3 n i B 4 h q Z 5 z l i H k _ - _ B o r s z E z 0 - R 1 x l 8 C 3 r v W z k u z M o 1 u O k q q a 7 8 k v B 0 0 g q N _ n o K y i 5 Z s g o h C 6 z y r P 6 q 1 J y v 8 B h 8 y i K w 2 j q C k y o 1 C k 1 4 O g y - j G i h d v - 8 x K 2 _ 1 g B w r _ C i 1 _ g F 6 k l j E 3 g p B r t u x N q w y E r 3 0 n J 4 8 j Q v 2 w M _ p k 7 C t - - 3 J s 1 _ J r q z q E 9 _ u c 5 r 8 9 B s u 4 K q 0 5 y K 6 m b x 7 h v D 5 w 7 Z x 9 u k J p 2 - a m o p f 0 v k 2 C y 4 p _ D w 1 l T v _ s B 3 4 m o C r n v s D 2 j N h 9 p F i p 4 3 R _ h k l C 1 y - q B g p a j w 6 4 D u k p z F 1 u j G 8 j i 8 I 8 8 l S 7 4 j 4 F _ u t p B q 6 h D 6 - 0 F y t i C 5 1 t r E 1 h n s D s p v n G o 6 1 B o u 2 1 B x t m D 9 m 4 n G z i 7 i C h 1 l W - 3 w z B 2 9 9 - D t l r g C 2 o _ g F _ 1 i s B 7 2 t z Q y g x j C h q - 1 C v y 3 n B n - 1 z C w i 4 8 I m p k y C g 2 7 q B z 3 6 z H h p g K _ k r u L 0 0 n - B t m 3 6 B x H r 1 9 9 N 9 p E z 8 t x R r v s B l w s 9 B 7 t _ 7 F w 9 3 9 B w r 2 z F 1 v 6 q I m i t e l g 7 p L 4 4 P q 5 9 B 3 o 7 5 P 7 r t N 6 p h p K 5 q w k O s 7 E 3 j 1 9 D 3 0 2 v D 6 _ x F o u 2 5 K 0 g s P t i x 9 I v n 0 c _ l o K 0 6 7 x B p 7 7 z H v z 8 s B 0 6 h S - 0 v 6 B p g 3 n G 6 h o P 4 5 5 t H y 6 y 3 C r s h h D l h Y l s z t J 1 8 h r C h s _ 4 E g y 1 m B _ l r M 1 z n 6 B 1 g 6 q G 4 t k i B n q 5 o E p r q P 4 j r x G 5 m q B m _ q 2 G s j 9 v B n - 8 o D 6 r 2 y C q l t o D 8 2 h j D 7 t N g z s _ J v g 2 1 C 9 _ t L x x 3 p B 7 n h k H m j N - p r 2 P k g u C u - o l G 9 2 m T h 2 t 8 B n q - L h 1 3 n G m u x y D y g s J i n i o H g o g 9 B u t 6 n B x j 5 n I r 7 i t H 0 y 6 6 C 2 9 w R i h o m Q v v i s E 0 g - K y 8 s o D t 0 x 4 F q 6 x k C s q 2 u M o x G 7 l w q P 5 _ 4 D 6 _ h b q 1 2 t G 7 q o t F r s _ k C n l - v H p i m 3 B o 5 y v C j 4 i D x m 2 5 E y 7 2 I 9 4 s 5 K 3 7 Y 4 z 8 - I 5 y k 1 C 2 k G 5 b l 2 9 i G y 0 s 8 D t w 0 t D p x O 7 k n 3 B o 7 o t E s j n g C 9 t 9 u B y l h 6 F k i k n D x w y t E h 8 2 C l 1 q R u 7 0 2 F _ h 8 g D w 1 p p E k o 6 6 C w i t 5 B 6 n p u F i i k P y x h n B 5 7 j _ B r g t M 1 n h t G m - w 5 E i g C u g - z H 2 o 9 L j i n 8 H v p x Z 0 o 9 q C 5 u F s j k k F o p y M z h 1 3 K y o U 1 r u k J 3 o x p B w 8 p X 3 1 7 Z 3 5 s u I t u _ B v 8 s 9 C t r 2 n G o g H 4 1 t x B m k s 2 B g h 3 s B 2 x 3 - E m t 5 - E g v n I 3 t r k C 8 0 p l E 5 k n X m y t a 1 o z _ C v o g w B k l 4 4 C 1 l - - E n i 0 M n l p x E 1 3 I i n r - C v w _ k C l v 6 k K 6 u y M n y s 5 K 5 1 r C g r p r D h 2 8 4 C l 5 v s J m 9 _ V z i h o E o r w 9 C 4 s t j B z i - k H 8 8 n C m _ 5 D 1 r u k J 5 5 q j B j 6 z 8 D k 7 w r E o 9 j Q z 7 r - B 6 h g p H 8 3 k X o 7 r _ J 3 g Y x k y o D 1 2 i k B o 4 0 t C x l 2 x C 9 q 4 o F z _ 6 G s h 9 r K r w 4 G q 3 - H u - 3 4 M m v 0 B 1 1 h 6 O k 0 7 K r y m 9 E g y o 3 D q h _ N y 7 z z H v j x N k x h g K w 1 4 w B 0 g 5 E 4 - j p M g 5 4 O g x m u K o u 5 C 3 z o i E g w 9 q C n o 9 s I 3 n k 1 C k p F 0 7 n i O o o r x G m w t W u u w - B u s 3 x H 1 7 h t B u z m 5 K 9 _ B u h s 8 J j j y M 2 q t 9 G 3 p 7 Q t n i f x _ g b 4 1 i x O o m D 7 9 v o E p i u h C x t n 8 B j 6 v m M g - 2 T 9 v o u J y 8 l i B r x 5 q B y n p w L p 1 1 C u x 0 w N 5 - g H 7 g E 0 t u t E - l q 9 E 4 0 x C g h w h G x 2 B 5 8 r 8 D _ 7 x g B j i r i D s m 8 - E y o m X 6 j I 2 s w 7 C n h k 9 G 4 w o E 0 y v s G w 8 2 5 C 7 v x M 0 s 6 G q y 8 - E p u u k F 2 6 v M x 0 6 i B r 9 l 4 B s m 8 - E 8 4 Y g r x i D p g g p C t - 3 j E l x 1 9 B z 6 g w B _ j r 8 C 3 k n E 3 i x x P s l E j 5 0 p F l p _ T o k 2 K t o 1 4 E 9 l t s D 7 q x D 2 w z 8 F m s p 9 B - 0 7 e 4 k 9 v B 4 o 8 z B y n w 9 C y r 9 R z 8 2 6 B - v i u C z 0 q J g m x 3 B u 7 8 a l 6 i z F - 2 8 u C m 7 - j B r n z G g s 8 0 D o k s L i 2 w 8 B r s z w D 8 6 I y 9 3 - E 9 m 3 i B 6 j w b x _ 8 j H 6 k F 4 g v F s v j 9 G 6 u q K m 2 p w K p y s E 0 u k - D i v 2 3 B s r w y H z 0 o Q 2 p r y L v l 6 R 8 8 6 j G t 2 y J 1 q z 6 H z s 3 g B 2 s t i F 3 y M - 5 l D 6 z u q J u - p 0 C w 0 m 9 G r u u - E t n i 6 S 5 6 g g E 0 k 8 H l v z _ J u v 4 - E n i z l B n 3 q q B w l 7 E _ 3 0 s F v 3 9 P - 6 w t E k 2 6 J g x t S m 2 y j D v y y y B n q 7 T t r _ y F 6 7 a u m l _ I 9 q _ D n t 5 _ L x 5 1 n G q j r b i _ 4 2 B i 5 q 8 D p m y B h u z 6 H v s h N u x k v K u 6 v D q 7 o p D j j 1 u B w 3 u n G x r - X s 4 m d m l x x C v p u V g _ m 6 C s h q 8 C w 5 2 b j 3 y - E j 5 l s B k 0 j t I 0 p v G 3 k 6 5 I n t j p 3 F t m z 2 E 8 y m y G q 6 5 L j r w C p 5 o 1 M 5 u i M j s z c u l s 5 B - p l 9 E 6 u x D y 8 5 5 C 1 v 0 6 B v k o N 0 y n m B y g a x l 4 y C j g o m M g 7 h C - t l B y p 9 v J 3 1 q 0 D y - 4 H p z 9 g O g u 7 e s q 6 E 8 w z G _ o w y B 6 4 h G g n 1 D m 6 _ f - g n J r y u O 8 5 _ Y 0 s y l E 5 i 5 e 0 s t 1 B k 5 h C l v p L t n q i B h - 8 w G 9 0 - - B 5 P 7 Q 0 3 6 B p g m i B u w 3 g C 5 n 5 e _ l y q O 7 q 7 E 8 v 1 8 B v t j y C 2 q 7 F g 4 9 H 9 u q i B p x 5 D p 9 y B u i n D w t k E 5 x h q B x 0 p B l u 3 v B y t q I i - m M s 8 r k I 1 k 1 C g 9 8 M 2 t 7 1 B - x v 5 B t y 1 G g p 7 i B - n v D 6 s y X o I 3 1 6 y C q j 3 B j n 7 T m u B z 3 1 R 9 z t Y w 0 m U o t w w B - v 1 H t v s N o g n y E y i v Q 7 k z E g C s k m u D o t p E z g k a 4 q l D h m 1 e n l z b 8 k s L n 0 O p s c g h o f n n 9 u B p h h x D g i g n B h i n I o 8 y C n _ x D h 9 I u j D 4 1 5 j B 6 o k k E m j 7 Z 6 _ o J o j k F 5 N n j 0 M n k s K 3 v j G i 2 j D o w i 3 F q h y F k - m P 4 7 4 R o w 9 F j j 2 l N 7 1 s N w n r a 0 9 q L s l s v B o h 0 i G 4 6 6 j E j v w n B 7 r t H o o 8 t C u 5 9 o F g w w x C q v t q F q l 0 _ B 8 h i r K s 9 z a w 2 T u t h 4 O s n 9 8 B 1 - r J 7 z n w O 9 y h o B 4 H 0 - r D r 1 0 F 3 1 r p N - p t u B j r 5 F - l m K 0 3 x F 9 5 1 Z s q t C 6 v _ H 4 j l i E _ l i s B r 6 x s C 9 - h C r t o R - m o x C m u h h D 6 9 y O 7 p v - B s _ h 3 C s - v G x - 1 _ G k n m H q q _ Y i p 5 N u x 3 e m _ 5 D 7 w z k C - _ l n C 2 4 H l 9 o F 4 6 0 b s k 2 F i k 0 v B 6 u v o C t v h 3 D 9 J x 4 3 v B p 7 4 n C 6 - 6 j E r h 5 R v p x R p q x V 4 o u - B h 2 s b 7 w y s C y r 6 B z Y 8 3 5 4 D h m t 7 C x 9 0 m B r _ 4 4 F - 1 z P h u n - D 6 l r 2 B w x 3 t B p 5 w g B i r l R - l y 1 C v l r F i l u D 5 v h X j 2 r F t o i e r w - 4 D g i q v B m 8 s k B n m p w K n 5 q P o h n k F y t h s B 1 z r M l q h o B x u H 3 w p y B 6 m 1 r F y t K 0 x - G 8 y v M q r k E g 5 6 R u h o Y r 8 j t B 0 q 6 R l w s C v m 4 y B j y r M v q w n E h m x 9 C 3 _ o m B q y 5 g B 6 8 w a n s 3 B m r I 4 z s n B 7 s h 5 D 4 q y C z u m B 6 p w U 3 h 9 z E z s i B r h g k B n l t 3 K 0 8 _ O 2 q p E o g 4 R k o k u C 8 _ j 5 B 4 9 8 M 2 k 2 g C v v y i C h k z 3 B 1 V p p p V g 8 u _ D 3 t i n B k 3 5 6 B q t E t x 3 w C 1 h 8 w G x 2 2 P x g _ K p l u i D y s _ F 1 k 4 _ B g F p g _ k D m 4 3 3 C 2 g 1 V v - m 0 D n u k B - n 4 g B s u z n D s t j z C 7 h g Z t z o j C 2 1 x L m h q F u m s M 8 7 4 J p 1 7 P k n l 5 H 4 m z F y q q t K q n - X w y g z D 8 3 u t B s m t K 5 s 5 H g 0 0 I 8 w m E h j y v P k s 0 k C x 9 7 G i w u c 5 y l k B i - 1 G 8 9 q j G g x l y C h o o K n 9 8 d l z 3 H 1 l 0 j B j o 9 1 B n 3 t h B 3 7 r J x - 8 m C h j 8 4 D r 3 0 r C j u x U h j t q E h _ _ K t o u q H m q m T 7 4 x j N m w l a k _ p H o h 4 5 B j _ u N - v i T 4 5 5 X g h 6 m M 2 _ w E w i 8 w I 8 _ 5 t B k x u B v u 0 2 G 3 7 x F u s u w I g 0 r C 8 6 Y k w _ h F v s t h D x 9 d w m g r K g t y r K w m g r K 2 2 I g r p n B z p r 2 E k u 9 x B l s O w l n y F w 9 7 r C u z n F u 3 u b 9 v 4 K h 1 j V k _ F h w h a q 6 K x z n R g 5 5 e o 9 v u B 9 1 y q B p w r V m l q 6 E 8 q t Y t 5 8 E v l v C 8 9 g C o 0 o 4 C k u l 5 D z 4 l J 8 h 0 N - j v C 2 t 5 E z h 9 E t k 8 N i g _ N - v k G m 8 8 P i u U 9 9 h U l z m 4 B r n 6 g B v m u n C v r I 5 5 k I m n y O t 5 g B o 3 v a 8 x s I 4 y Z 7 7 w s D q _ u I 2 7 3 n B h n v N w l h Z g 9 o 2 B 1 i y t B y k v k D u t k m B t u u E s 8 6 L m p v 4 D y 8 x 8 G t p u B p j r J 1 _ 9 C v j P j 8 x b v 8 I _ p u T - 0 m V 4 o - x B 0 8 j S w m k U w C x q w g I y 2 r i D - n 7 l I n 6 v D j q 2 1 B r 1 v C y r g o B o s 4 E j y - r L q x n 9 E s t K p 0 u S w y 8 M _ y 8 8 D r 2 k z G 8 6 K 0 1 2 D 7 7 g p B k o 1 d w w F 7 2 k k F r _ z t D 0 w h n D n u j B z 6 y s B i g 7 F l 4 6 7 B 1 n v N 7 s h M x q j J o 2 q n R g 1 i W s r i 9 D 0 y 8 0 C i h 5 F - 4 x h L n _ o E - 8 - t B n y g h C 8 l o D s _ 9 o B 9 h g 9 E x i r _ K g n z H 9 4 k r R i i 1 a 7 _ 7 3 C 7 y t h B n y p X z p m g O r u u r C h m r 5 C q g q I 1 v m u B u l - M x 1 8 0 I i j u b j 5 v V 7 g 2 h C 2 g p Y 2 t l C 0 1 v j B 8 1 4 l E - 8 7 D p v 2 L u p k s B g r 0 a - y 7 l D k k - t P o z q u C 1 r 2 g B t i q y B s o y y C 3 s y x D g _ l H 9 5 w g B z n r v C 7 8 h O 8 z g K _ k q p H t k x y B s 7 M j 4 u D 0 6 i v E 6 6 8 P h 4 7 l C 3 x g x C z - l L y h u P _ 8 h y E t k t s G l 3 k R 5 p i L k q 6 1 U 2 i 8 m H h g 0 I p n _ t C w s 4 L h u s _ K q x w t G 1 t v N z j 9 z P 3 r 6 T x 3 3 j F 6 2 y 8 G 6 7 z g B h x w u E 3 p 2 3 G z S o x s v E m 2 r j C g 9 o K k w w 2 E w 0 i H x t q D o w _ 3 C t _ p 6 B i w p o P 0 z g I u w 8 t e u _ j C 5 5 8 C D 6 s m s B l x w g B w - g O h 1 4 e i 5 3 W h t 9 1 D u z h m B m g o J x w O 3 s h M - l 2 k B t n O 7 w 4 p M s x z a q 7 6 T o 7 8 M y m 5 Z g p _ d 8 5 j G q l w J q r n K o o - 0 C y q u b m 9 n u B t 8 i 0 B t m a 6 h v E 9 g 5 D 9 t _ H h p w D x y j l B m w n D v p k t B n 7 4 J 3 u k T q 5 u N l k j m B g 0 1 F 7 l v H _ i O 5 z 6 B 7 1 v O 6 h 1 G k w 4 V 6 z w C s 5 n H _ v 7 j B 7 _ r r I j - 7 C 7 7 w C 3 3 r E 4 z 4 J 7 y - Y 0 m v I m - - G l m o K u _ v H 1 v r I g - 9 d 5 v u E t q m k B o 2 T 0 8 _ C n l n c m 4 r 6 E r 5 4 J 1 h r J x g - z H u 1 o J g s g W 4 z z C s l t l B 0 m 8 M p t j s B 2 g j q B h u r M 4 w j T q q z z C - 4 h H v y 1 j B v u i D 1 n w W z v h a 0 i X k h _ z C l w w 8 H j p L k 4 p d h m g v U 1 i 8 2 M k 4 p d v 4 1 B u 8 _ B s 8 u q I 8 4 i H y 3 h d - r x 4 B p l y R 6 h y P g l 5 k E j j 9 H o 3 n G p p p j C k 7 9 H n x q t B 1 y z Z j s i 1 I u v 5 I 1 u j g M q - n x L q v m P 0 0 w h B s x j T 7 3 5 R h q y m F 2 2 z E 2 l k h C s r i _ C u 1 4 F 6 i 5 Z s 2 i l B w _ 2 j E q 7 J w 9 8 z R 7 j x D h 2 i p E t h h o B p v g z E 3 4 7 S 1 o _ Z 8 r r d y t l 9 C - h y s C v g h B l 6 y a t 4 8 1 D n k z a s - t X g u p w B 0 r 9 l M g p - H x t w D v s t 5 B 8 o m C 2 _ G 5 o l k B m z q M r o h 9 B j _ m b 1 j z B m 8 k s B 4 y l t B t 2 q l C n _ d _ 0 t T m l G x y v F v v - 5 G w x u Y 0 y 4 m B _ h u E x _ 7 w G 3 0 n b 7 s n d j l u C q _ u N - t P 7 4 m B _ n r e k s m Q m h 1 G h 2 1 V x 9 4 n D 5 x i d 8 z 3 l C w o x x B 8 5 6 L z i t h B x 5 9 E n u q E r r 4 K - 5 4 J t 9 t M r 4 E w - 9 B y l 8 D s 0 G o v y F 9 u k R g y 5 I n t x s C J y 8 1 m F i 8 n H 4 1 h k B t - 5 _ J k g j 9 B 5 k u D M h - 4 y F s j v _ I z v t 4 B i N s i 5 i P j g v m L y C w x z 6 C l o v 1 O - p 9 U q y z j I x l m i C 1 p t v B s 2 h o J 3 4 3 k G 5 k l o C 1 0 q - H v h s O z 9 J 0 0 q 2 K q g k D r k y x N m i k i C - u o 9 B k 4 - p F m 5 w r I m 0 6 k J 1 i 8 I 0 l - - E h p u E 3 r m u C z i c 0 n 4 h B 2 r Y j i s B h i 7 7 B J - 9 3 _ J s E p 5 t i J p s n b s _ k n B y y 7 l E 7 _ w n G 6 6 3 R m 0 s f 2 2 1 S 5 2 T 6 l _ x F t r _ a g 9 u 9 C y i y v C 8 q 2 9 J m r i U r p 4 J - 5 p y B j x 7 F 6 y r 9 C r - q C 3 7 y _ E l z m o E 8 z h G v u r t E l 2 q 8 C _ 2 g L v p u B k 8 x 6 K s l 6 a g s j z F l 2 g 6 D 3 w B t j _ Z z 3 3 - E 1 h x I 5 t o p G k o j z C t g 5 9 I - w g 1 B - v Y - j 7 9 C 6 8 8 j J K t z l z F 4 h r 3 B q 1 7 z H l 2 5 f s 0 k n B i 9 5 v B z 7 9 R 4 j n t C k j z F l x o s D 0 s w m C 6 u 7 r C y 2 o 7 H w q 6 Q y _ w F n j 9 p J _ 0 m v F j 1 z _ Y h j n 8 B w 2 q X j i w t I 8 x s J 0 v p y K v 2 n w E _ 1 q n B g k v m K 5 o h d 1 x m 8 E l 6 s 5 B p g 8 0 D t l 0 n B p 1 2 N j 5 3 t E n l m B h k 2 2 C 5 y v g D r q 5 B 0 o - g L r t 0 B l 6 z t E 9 - n n B i g n m E v 5 w y D k - 2 D l w m b n 6 t 9 C h o 8 r B j 2 h k C 2 t 5 I h 7 1 v C v 8 5 n G 0 4 x p D 6 s z F j u u j B j m u 9 C 9 y 6 N h v t m E 9 x l D h 1 a 4 n x s C 9 y w n G 8 g p B 9 2 x s C u 8 9 n D - - s s D p v r X g i p X z 5 p 9 G n l 3 B 2 s 0 s G _ C n v l y H 4 n s 6 C t n a o n B z q h l I h q o 9 G _ o J u z m K 8 1 x 8 G t y x j C r n j l C 8 9 2 K 4 u 1 t B l v o i G 8 i 5 z B q 5 n F 1 j n 8 D 4 r 6 6 B s 6 x B 7 x m 8 D j y 1 v C r _ W r w j 9 E m y g 9 B _ - k O j 3 v K x 6 B q H 9 j l 4 C m 9 r 0 D l h 3 G t 0 j z M m k 6 b 6 1 4 I 7 m o Q q n 1 2 E p q z W n z j h B v 0 6 t B n x h p E m t - 4 D 4 v Q k k q F o 1 _ 7 B C 0 u 5 o E 3 9 x 0 B 5 m z _ E g 8 B i n q C p 6 4 n D z z z v C 7 z 8 v C u 8 8 w B o n 4 N 6 - 3 L 8 3 j z F h 7 _ T 9 j t T - p i e 1 v I i g j z F y w s 9 C s m - s C - I r p 3 b q o i z F 1 z 6 o B z 9 s G t n 0 z H p 4 v - B q t B 0 v F 7 i y z D j 3 v _ M n i n H k o r 4 B m 3 q a 0 r u v C h 7 _ T 2 5 _ - E 2 3 8 i C y r y - E 3 m s j B 4 _ 3 s B y p x t E 9 7 1 i B - t s C t 6 m 9 G l z q 8 D i s 6 s B t 9 t o B n x v _ H k 3 q j B 3 v 5 M m q l V q 5 H k s 2 P q o 1 9 C 1 g 9 v B 0 n I n n 5 - E 2 9 t s D & l t ; / r i n g & g t ; & l t ; / r p o l y g o n s & g t ; & l t ; / r l i s t & g t ; & l t ; b b o x & g t ; M U L T I P O I N T   ( ( 1 4 . 9 3 2 4 4 7 0 0 0 0 0 0 1   3 9 . 7 9 3 0 7 3 8 9 1 ) ,   ( 1 8 . 5 2 2 6 1 5 2 9 3   4 2 . 2 2 7 5 6 3 2 1 9 ) ) & l t ; / b b o x & g t ; & l t ; / r e n t r y v a l u e & g t ; & l t ; / r e n t r y & g t ; & l t ; r e n t r y & g t ; & l t ; r e n t r y k e y & g t ; & l t ; l a t & g t ; 4 5 . 2 3 1 1 2 4 8 8 & l t ; / l a t & g t ; & l t ; l o n & g t ; 9 . 5 7 9 5 2 3 0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6 7 1 9 4 5 2 7 6 1 2 9 3 2 & l t ; / i d & g t ; & l t ; r i n g & g t ; u q 3 r 8 g 8 4 2 B o l 1 E - n s a 9 3 p g B r m k g B m y z N o o 6 I j 6 t i B 3 s 3 j B 3 n r Y z m g N 0 2 5 E g 5 r y B t u q K y n i D x o x c 8 k l p C u 3 z J _ v 8 9 B 7 z g G 2 k 6 c 4 t k p B 7 j 4 Q s x z C m i g F m 5 u I q x t 5 C w u j h B r 7 0 V 8 x k e h 1 x E _ v s V q 8 n o C g 6 - H h t p _ C k g i S 4 n z N v l g S 8 k u R q - i S 2 h _ 7 E k q i L w q a s n v N 9 h - F 3 4 0 B 0 6 s b g s s V o q X h m h a q 6 w N 8 8 p o B u n 2 C k 8 r B 1 r 7 B _ - 3 m D g w 1 L - 3 8 F 9 l o D q g 1 O g n y H 6 s n B - 0 a 7 w z B i 3 n W v 7 u h B m 8 5 m B _ 0 s F p - 3 T - z n F 2 1 7 J 3 3 k B _ x u C u 3 n S l p 3 D 2 l 3 G t 3 u I i n h i D 5 s 2 m B y 4 - S v s k c p s 6 B 5 p t N 4 y 3 P q _ x W o q 1 p B 3 s g 0 B u g x a 2 n 3 G l 4 9 D u h e p s 8 C 7 3 b _ p y B y 3 u B - z o V j r 0 w D 7 - g g B m t h D 6 5 h D j q x D 9 7 i D 9 v u G 3 7 - W 0 q e 4 i m D n s 5 B - k - B m y u O t i 5 F 1 o O 1 4 z J m v W 2 k t C g h t D u m t G 9 j m C 1 - k J o m g F m u m L 6 z - J o s 8 F p 3 j P g 8 p W g k 2 D h 4 x Y n g u P q j j B h v _ P 5 h 4 F v i g F g w 7 a m 7 h I w h p H y _ 3 Z 0 t h D 9 7 6 D o t w D w 3 g C r 7 6 C n 8 7 d n s k C 4 w 9 E o k 3 S m 7 z G 4 t - D 3 j w X g 0 t C 2 r r I q l o U r k Z 2 g J 8 1 3 C j q 5 c j 0 7 H 6 x 0 B n 7 e 2 m p I 3 y 1 b z h y N 1 x x G o 4 s C 4 6 1 B s z l O _ 7 v s B t v l U h 6 i C l w v E n p S p h - D x t k C t 9 o X g v 3 L 9 n t F - 0 h c n u 5 D n h 7 P u v 1 J v n k G i m x C j 0 g F o 5 h I 3 z y F p w r F h 1 6 I s 4 1 C v s m G 0 9 y B 3 u 2 C n 1 3 G w w 7 S 4 i x O _ v q T 4 t w D y 4 h F k - Z k u q D k l v 9 B u 6 j B n q i E 8 j 3 S j 7 p N 1 i 4 V z u S x l 8 B j x t X 3 o 5 B - n 4 L 9 w n B x o x B 8 9 o J q 9 2 N x y t J s 3 9 B 2 s j E i 0 7 d 3 v u B k r o I x u z G - m y y C 7 9 7 C i 4 x K 8 k 2 E l 1 t d p 3 4 4 B s j x C 8 u 8 B 3 3 z C u 0 2 C 7 7 k I 2 s 5 k B o o h G w 0 7 B 3 4 m G m 6 - H w 4 h F z 5 2 T y i v H m 6 s D p _ n R r 6 n E q h r C u 3 2 I 1 9 j B 4 0 9 E _ n - V m g 4 D v k 3 P j g 6 d _ i L z k 4 L 6 4 k 5 C v q v B 9 v v E q i 7 C p m x L m p z B - z h I u 7 8 O 9 s 4 U _ x i j B l 7 s I m o v M o y 4 B - 8 i D w 3 9 R 1 3 m B j h q D _ v 8 i B h l t E o 4 l S 7 v i R 5 s m B l q 2 B m l r C - 7 S 4 h S 7 k h B q 8 t D 6 h N 1 s U l m G 3 j 3 F 4 h N 2 l - D _ 7 N h g i D h - 7 Y 6 k 3 J 7 v S 4 t S p g k D h u Z k m T 7 o Z l h r D q t Q i h 4 D l l k E l _ j C x g e q s - D 5 w k H 8 j v F 6 7 s O u q n m B k 3 n Q 0 7 q D 7 6 i C t u p B u _ r B 8 2 - 0 B 5 - U i m x C n j R 5 9 Y 5 q M 6 w M j g t K 1 i w F z 7 v C j 6 w D 1 5 n g B z - 9 E w r l D 7 m 6 Q s 1 y P p 4 u H i m r B 5 2 y I 2 v l C t t x G 6 v R 7 5 7 H j 0 1 F - t r B 3 w S v 2 7 D 1 4 z C - 4 _ D p 2 5 F 7 p 3 N y _ 6 B v w y G 8 h l X i g p g D g z w g B k j y K s m 8 B 7 s z M w _ F 0 _ 6 D _ 3 l B p m h C i i g B y n z B 8 h 0 B 8 7 - D 0 4 7 K 8 p 8 L y k o N o p 9 E l o - E g m N 9 3 4 H z - 1 E r x k B i t 7 E 0 m 1 K 3 p H s z g D t l p C u t 4 B z r T l v 3 D z l q K m i r M n 7 e i q 8 s C 8 h h C q r f m n p J h 2 U h 9 i B j 2 k G - w h D t 3 k C t 6 t D g y - B g p t C 4 k g B 9 g 5 C y z 0 C 5 x n F i 6 Y g 2 3 G j h 4 B u _ _ C o 2 y D y t m I g l t D u q y B k 9 m E o y 3 B h 1 b w 5 Q y u n F 7 6 z D j y f w _ R g _ 9 I o k t B q j j D 4 w 4 B s 1 2 D x - 1 C 9 s q D 8 8 o B j l l E i 5 5 C 7 i 3 C h s p B t - o H l p o B z 4 a - r h I y h q E n 4 0 B s k 1 K u t z C w p 5 J l 0 j E g t v g D q g p D o 6 T q 9 e l o M 5 7 r I u 6 y M 6 z g G j s 8 D q y 2 B r t e 8 y s H 6 l q s B 1 9 n B n n r B n y V j 0 j F - 8 M z 6 E 4 m H s o _ B k g s B h o k C _ h o F y 1 m B h 1 r C x 9 S j 5 H m 3 c o p N l 9 n B t t i D h v h B g x k C 6 i p C 9 3 i C o 8 g K v _ Q h g n I q n L q 8 M v 4 X 1 - T 6 n U h l d v n l C 6 1 v D n h 2 B j x z C 9 w 2 i B l 9 3 C _ 2 2 w B 4 q E y y P y 6 x E q _ 6 Q 4 s G t q g i B _ n v U w u j F u 8 l C y x x B s 1 o H s 2 t J 1 n 2 D o r H 5 k u G 5 z y D p 6 l G 9 1 - B y o J 0 o P 3 p R h - 9 C 2 s y Q r z h C y u x B 4 z h M 0 0 o H p m e r t g D h s J 5 _ 8 C w p t B h l E 1 8 M s j q F h z M m 7 5 B k h u D m m q D 2 2 0 B r m 3 B x h s M l 8 q B 3 w g D u w h C 5 7 S k z 2 B o n p B u z v E i - Z t 4 K m 7 I 5 r m B s r 1 B 5 l i F h v z B w 4 w V i 3 B 9 9 r K 0 i D p - h B 8 y O o k 9 K z i u C 8 2 z H w n 0 J v 3 D 4 _ l C 7 p y G - u s Y 2 6 t E m 6 Z 9 w x C 4 3 k B 1 1 5 C 4 1 B _ p E 1 4 5 B 1 r b j r _ I z r r B r x 2 F u j d q 6 o B 8 k 9 L 0 - 8 B - n N y p L l 1 l K 2 g o E 7 o I j i o d 6 - r G 0 g v F s 5 z U t _ 9 H t 6 0 C z p _ D 6 y T r g n F n 8 u D j s 1 h B v u s H x y N - 2 p H p z g G p k h B 6 5 h C 3 5 u E w i j D 3 x x B 0 9 r C x g 4 c 6 1 h g F k 5 4 J i 8 8 E j j s B u w 4 B 7 w n B q 9 k B 5 5 S l 9 M _ 6 o C 4 j o B z q o E h 9 g H i q 7 X _ r l B i 3 U 9 0 g B y z 6 Q 4 3 L y v K _ 3 x E 5 6 j D x m i B 3 l t B 4 q H y t S p y s C m s 2 B p 6 X - t u a 6 5 k C o t 4 G 0 5 t J o 5 h B z p s E k j m P l 1 G t n o E z 1 s F n t n B j r X s _ r D 1 h q B 0 r x x B z 4 0 B o 1 7 M q 5 X 5 l u C n h 4 B 9 n y G r k o B 4 9 p M z 0 9 H i t m D 9 p 5 N 1 6 3 B 2 r r S x 7 6 x C n s j I h h I - r 7 T 6 7 v F l 5 v f j w m C q 3 m Q h 7 i I s g 8 F y s W _ 4 j B _ 5 _ I 3 2 g J _ 1 N n _ 3 H 7 8 Y 5 y - C 8 _ e j j 9 C u n x H o i L h y j B z i 2 G 8 n _ E - _ 4 H l u 9 N l z g K x r _ O 8 g U l y t V - m N l l h D k 8 - H _ x 8 B 8 8 K 0 v i E - g L _ v q C o o o B z q k B 7 8 L y 2 e p 2 5 M 9 4 3 G 1 q z F g 7 6 P z 4 l C u m 3 0 B 4 i b 3 m s M _ 4 z E 5 g _ B 4 o - O q 3 z K o h j L p v O m t _ R 7 w v N x q - D p p a x s q E y 7 Q n u j F p 8 h B - z 1 D k p q C 1 4 y D n g g J 7 s e t 9 y C k 8 G y 3 v C 3 x O p z 4 J j o p B z x p C h n O 6 h q K 8 x u z C 3 n k G 0 x p B 5 n g F o x k C 9 p r j B 1 r g w B 1 _ v C x m t C g 0 c q n p B s m 4 F 6 u n E 3 h 3 E 7 y g D v 2 4 C i p m H r h j E t 9 9 E r 0 g G k v i O o 2 q J 2 s i C _ o r a z - - H h k 9 Q 9 - 5 f o g r L 8 h v d 8 j _ P 1 q x g C j 3 b n t 3 L 3 m n C 2 m n P n i 2 D 1 x _ R y 2 t S - z s g B 3 8 3 G 8 1 t B i 8 o 7 B w 6 p E q 3 n J _ y t D 3 w a g w m B j i t B z u j B q 9 s C 0 v s B l w v B 5 1 h C 8 s l F g k _ B g j - C t l 3 8 B y q r O k k z F x i p D 6 r m P u 1 5 F s n m I p 4 n V i n w e 2 r l C 4 4 M 1 7 b 0 4 h G 7 w n E o _ w S 5 y k C 8 j _ D s p v H 4 h z E t p 6 C n u q B 6 k y F 6 8 2 E _ 7 g Y q s w E u y S u u _ C v 3 j H o 9 T r w q I 3 v h B k h n F 4 8 u B h p w E z 0 u f 1 x 8 v B 4 4 0 c u 3 l C 1 _ 9 B t o n D 3 - 9 B j x q S w y w B _ q 6 B g 0 k D - u Q y m _ a y o t E y p i B 7 - f 4 8 6 H t q 2 M y p 5 D 7 6 6 H 9 6 J r u a 4 h G 6 h 4 B s 1 b j 8 p B 5 8 y C p 9 k B 8 x v D g 4 v W p 0 r T q g j M 2 7 w M q x 3 j B 3 - Q v j n J o g a w o M p 7 k B p 3 8 C 0 g h D n m v F 6 p k D 4 y l 0 C g _ 4 H 5 - j B 3 n s J o 3 e i m h D g z o D o m p E z 7 p B 0 _ u C y 1 r B _ y 2 J 9 q 5 G - 7 g O g 8 4 B u 9 p D t 6 S 3 h 6 D k w - C n r _ B q 3 i C 9 r g F 6 0 s D m l l G 9 w 3 N - q 0 D 2 o j B v q Z l k v E _ 9 K v 1 1 D 8 u l l B k m y Y r y x B o 1 0 L x q r K 8 p 6 G r w q B 1 4 t B 0 - c 9 8 9 E m 6 D - o g n B k n 8 N 7 4 l I z j b 2 o m G w o 1 R j 3 n G h 0 n G v 0 5 B v - k B 7 5 2 b u i M _ o - B i t z B w 0 G p 6 L g w 5 X 9 p u B y u S o s p B t 8 j D i l q B - 4 t E k u w C g w 5 E 6 k q B 7 0 6 I w k 5 D 0 4 7 B 7 _ t I 7 8 g N 2 8 g W i h q C u z m B q 8 i H y m J z 3 q B 5 v n B j v M x n S 3 4 6 I 2 h q Q 3 s w E _ m r B w t z C 8 j 9 K l 3 5 B i s i E t 8 5 V 1 y g C 6 w s B l k l C 4 p y E 9 s k N 5 1 1 B 5 o 8 M - 4 h E 5 4 7 F v r h B l v l T 7 l P - i q E 4 6 t L 8 y j B p 2 p D _ t j R k g h E i p r O l 4 j D 4 6 x B x 1 j G 5 w b l y l I 7 7 n n B _ 1 _ H y w z g B g p i Q 8 i y C 0 8 7 C o v G - 5 t F _ h R 3 p u F k 0 7 I 7 o 5 Q z s 0 D j p t O k q b n 5 2 B h r Z t n 2 0 C 3 x o v B _ 8 W 4 9 0 9 B 0 j p y F g o 8 h C q k H q 6 j S - i g R x 4 - L p n w I p _ o h E g i u 2 B 8 5 z t B - h 6 Y o 9 v F n o n U t p s h B 5 z u J o 4 4 B w u p T m x 9 C r 1 x x C j 3 9 R s 1 k p B y u q P k 0 j E z 5 p R y v t q B k _ t N 3 7 o j E p t p V v 9 o B w w _ H 9 8 q g B 3 m k T i k z D n 7 k t D 2 v o E y g k c u o n L u h 9 J i x s s B n 8 o r B i i g O 2 s p u B 9 2 2 c 0 o z H 9 7 h Y u v m T h u 0 p B k l t E o i t E i l h R 2 l k m B 9 r 9 h B 7 0 4 E 7 4 i B i 0 h k B q m w G 1 z p E 6 j s K 0 j w F r 5 3 j C u i r G p v 8 X o x 8 B o l 2 g E q 4 3 F 2 g o p B x 9 _ Q 9 7 s B h u r L l 5 8 H 1 o 4 K 6 _ 4 t C s u h J _ m z 7 D - m g Z y x h 2 B v m 1 K v s l g F j _ p l B x u 3 O 6 7 j C l g 2 F h 5 r Q j 9 t j B l w m C k h z r B _ 2 x 3 C 3 g l R p _ - D s 9 z W & l t ; / r i n g & g t ; & l t ; / r p o l y g o n s & g t ; & l t ; / r l i s t & g t ; & l t ; b b o x & g t ; M U L T I P O I N T   ( ( 9 . 3 0 9 9 4 5 3   4 5 . 0 5 2 7 0 9 9 ) ,   ( 9 . 9 0 0 7 5 3 5   4 5 . 4 7 0 2 1 1 9 ) ) & l t ; / b b o x & g t ; & l t ; / r e n t r y v a l u e & g t ; & l t ; / r e n t r y & g t ; & l t ; r e n t r y & g t ; & l t ; r e n t r y k e y & g t ; & l t ; l a t & g t ; 4 6 . 3 0 9 9 2 5 0 8 & l t ; / l a t & g t ; & l t ; l o n & g t ; 1 2 . 1 5 9 5 7 5 4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5 4 9 8 0 5 3 6 0 4 8 0 2 5 7 & l t ; / i d & g t ; & l t ; r i n g & g t ; x l t u g 6 n 1 8 B n z n h G 4 k l 7 E v k p s K 9 j 3 t J t l l K t j m n B y 9 i C 8 8 k l C 0 p n k J 6 6 4 j D 3 x - 6 B u l v m C 8 n k - E l u h E m g g 1 E n r q Y m m h g B l x v w B - s i W t x 1 V u 3 g s H 6 8 5 y C 7 5 x v D l 5 m U i h k Y q 0 5 - B 6 i 1 E 7 w j p Q z 6 j M 1 r n K - t o W x i r w C 3 n - q I r x n L 8 5 g i L 0 p k j D 3 q m o B _ 0 0 o B l p l J z w _ 3 B i w 8 9 C z v r K 3 0 p x G z 9 v w B v 2 l r C - 1 _ G u j 6 4 E n - 5 m C 4 y 3 0 C 9 _ 6 7 E i g g e i 8 u _ e - y - H n s 2 D q 4 m 2 C _ x k F 6 i y u C 3 1 9 f h y 5 T r x p Z t 4 5 r B m _ p L 8 w g Q m n 1 F k 7 w r C q _ 1 R r o 7 c y m 1 Z 9 9 y j B w 7 j D 2 u - 0 D i m p g F g 0 s r D 4 w h o J 3 5 9 3 B q g y n F 4 q l w B h k 1 t I - z 0 v B u 3 p N y 7 o B 9 0 z Z s 8 s S 6 1 5 J _ z t G - 2 l u B m y s _ C n 3 m u D _ u 7 4 B j z 5 J p 8 h v B k m s x B 0 v x i B j p q t E 1 m _ V l 5 4 V g _ - q C v z 0 t G l 0 1 _ F 1 _ 8 X 1 6 g l h B m 9 2 c p k w - D l 5 y p B t 8 _ g E w r 5 w C u l 4 a j 7 m V 8 6 u I r r z T n 7 k s O p 4 z i N 3 q r r B j z u Y i 2 8 d 3 8 n X i 0 r j D l 5 q M t 5 w S z 3 i W l z y 4 E y i 5 0 C l - s - s B g h 2 g F 4 g 7 U 2 j 4 G 6 j h h E 6 u x h B i 3 4 Z w 4 k k H h _ y R p 7 u U 9 u s S 0 8 q V j y n J - 0 5 P o _ k T y 6 6 F o 4 3 - B s 0 u M j 9 v J g v n y D y z k a j i j D 3 l 2 r E v 5 1 r F _ 4 5 8 K 2 l v E w 5 u h B t w s R h h 7 g B 2 r - Z z 9 1 k B j h h 6 B z q n M - 1 v T x 2 m U j m g N r o k - B k w 0 0 D - p 6 W m k v p B v t 1 s B 0 i x z B r w m k D z o 5 F 6 y 6 h F g - 3 5 I o 8 x j E l 5 7 y D n y x x J s q j e o y y 9 B o t z E i n 3 b 0 l 9 n D s _ n x D 3 5 g 6 B i m o h B p t p k D o o 7 f y o 4 - F v v n W j q w d _ z _ D y u 6 h E g o - J n s p 9 F q 5 6 h E 0 p 6 I w 9 q 9 B 2 7 3 - F t i _ 7 C s _ y V l v h W m k 3 W x 4 2 4 C m q k _ F _ v s K x 1 z t G 6 g s y B m z t 6 B 6 1 v o B - 5 p 3 B p u r q C i 4 8 o C 9 6 2 p G o i 4 G x y 1 n F 4 w r y B 2 _ 5 d j 4 g O h x x T 1 8 8 E 6 0 0 N 6 m 3 l D x l u J z l k P 9 i E h k t 1 B n 0 q h B r y l 9 B z 3 D r 5 E w 8 E _ i 7 Y 9 o 0 r F x 6 1 j C - h - F v 7 r v B x 3 p i B k u r g E _ 6 q F r 2 m K t x j r K w x q t T 7 2 2 H 7 p _ 8 E y 1 n 5 B p x x 3 B q l i g B o v 3 E 9 y 4 i H k 8 t I t - 9 - B l o p t B v h n V h r n m B 0 q q v B 0 s 1 H 4 u n n C 9 1 q w C n s _ s I _ l p V 8 2 8 G 9 g 4 x C 3 k m s D 8 l t E p m 5 o B 8 5 h O _ p v Z 6 z k Z _ 4 k 7 C 3 x u 9 G 2 z z v E s y s 1 B 8 1 3 k B g v q l C n u v n B g r s G k 0 - u B j 7 u 5 B 4 4 o s C r 6 m s B g 9 q j D n v y 9 B s 1 p q C 6 3 t t M 7 1 0 0 D x u 8 8 B o n i h B l w r x D 8 o w n G u o 9 q C 2 q o M 2 m x k F k m _ i C l 4 n F _ g 1 K y m l S i q l - B 2 2 n i C _ h o Q 6 o j i y B v 2 j L - i q h 4 B k p l 3 D n u u 4 D m 5 z q B 9 o z 5 I j t 6 h C - 3 1 E 5 6 v 9 E z 9 7 k C y x 3 w E 1 x 2 J 2 7 v u C 3 7 1 P i v z G 6 l 3 X j v g z J h h 7 I t p s P y h 2 S z 0 h x B 1 4 g E r s y w K 4 1 h k C r y i S s w 2 g B w x v L 9 i 1 d 7 l - i H s 5 u M 7 z q o C t - 6 o Z w 4 g j G j 2 y t F 4 u q T 9 k n g D h r v 8 E j n q t D r 5 w 9 K 9 l q e 7 q t i B t m p y D q 9 h e 1 1 v E g 7 1 Y 4 7 k R 1 k x _ F s k j r I 0 3 s 2 B 6 m 4 - E l _ 3 l C s 4 8 h B r o r O l m 0 g C s 1 y N k z v y E q p v 6 C 8 l 4 0 G r s v z B j l l v J i 4 u v D n 0 - v B t q - m C _ 2 5 q C n 1 7 o B p h s s C n n 6 z F 8 u 8 1 P y 9 x J g v 0 5 u B w z l L z 3 _ p B - r 8 h C 3 h v _ K 9 z - 5 E q h 3 Q 0 k o r D 2 v v Y k 7 - I p w o b x o w x I g t x b r r 9 O u z 9 D j 4 0 Q l 9 v s G q h w 8 E 5 p k V 9 m l 5 I q i 2 - T 5 l 4 - C h u r y B m k 0 q B v 3 3 5 C n s 5 w B r p 9 k D n 2 v m H 8 w i N q _ p 9 B 9 - w j C 7 0 j _ C j 4 l y H y y x p C t 3 i v m C p y _ v C u 7 j L 2 8 4 1 C i y 6 W g u x z B r 3 4 b q x w p C 2 n j F 5 i 9 n F x w n b l 9 u e 4 y x t G x l w - C g z 4 7 D n y 6 w B s x 1 T t i h U s 5 x S 9 n u z E s 3 8 k B j j 4 Y r m j c l 8 k E q 9 1 b t 3 n 0 D s q i u B y m n h I q 5 9 u C 7 g m z B u m 1 S 1 q - j I u 3 2 h B l k n F l _ s R y m 2 L 0 j 8 7 C k 3 _ l E s w 8 E s i 7 l B _ y l z B p t v 3 S j o k m H 8 i 9 6 B 1 7 v 8 F s k z G 0 o v k B j 3 z W g 8 w 7 B 7 9 5 w F t 0 5 G 6 k 6 y B p 2 6 P h 3 o n M l 7 y q B w s 9 0 C 9 4 g g B s r u - K 9 9 2 c 2 0 - B p s 9 1 D k t 4 l C k n q n C 2 p j C 3 _ 4 Z 4 y q R j 4 l x C j 1 w Y u - 4 Q 2 g s y C 2 v s o B k 0 l d 1 u q m B 9 5 p g D g j s n J - - r Z 3 v - V - r 5 w M o l u 3 B y m t 4 B 6 6 _ 3 B h m 6 _ C 7 4 x c 4 x w k B 5 2 o V 7 h t N n 1 p j B y m o y B 4 t p y B p 4 4 d o v 4 O 3 1 7 4 F u k m x B 3 4 0 3 C z y z J g l m q B 4 2 h 6 B m z o y B s - s 5 B h s 9 o P i o 3 d t l n E - 4 0 _ M w i s P 8 z 7 p C 6 m g j C 7 h 1 6 B 8 r n n F 2 q s l O n g - z C 4 x w Y n - 6 U t q s 3 B k r k g C 4 - t M s k v s E q w z I 0 m 2 h B 6 7 0 t B - 4 - t B n 5 y N 6 s n Q l 9 s d w 9 k t J 8 5 9 k B v y i o K - v n 0 D v p 4 3 B 8 5 1 x G j 5 v n B 3 0 v g C z _ 1 O q m q H _ 0 t m G h q x g H x r q _ B v x - 0 C v _ m y E 5 u s p F 1 h v K y 6 o l B h 3 9 Q w l 2 Q n m 8 R 0 8 1 D p 7 3 - B k y m 8 C y 7 n r B w 9 s x C 8 s 1 f - 4 7 O 9 z 5 p Q 2 q l n B i k x 7 E - y - P r w n b i u r e s n u k F v p o Q k g l l J t p o 3 W t k p 7 G j m v 0 F 0 j j - E h w 2 N o v 2 x C - l k N 4 q v O l g l g B 4 3 w 0 B p n j m B 6 0 2 g D y p 3 g D & l t ; / r i n g & g t ; & l t ; / r p o l y g o n s & g t ; & l t ; / r l i s t & g t ; & l t ; b b o x & g t ; M U L T I P O I N T   ( ( 1 1 . 6 6 6 0 9 3 2   4 5 . 8 8 0 4 7 7 ) ,   ( 1 2 . 7 3 2 3 1 6 2   4 6 . 6 8 0 6 3 7 3 ) ) & l t ; / b b o x & g t ; & l t ; / r e n t r y v a l u e & g t ; & l t ; / r e n t r y & g t ; & l t ; r e n t r y & g t ; & l t ; r e n t r y k e y & g t ; & l t ; l a t & g t ; 4 4 . 0 0 5 1 6 5 1 & l t ; / l a t & g t ; & l t ; l o n & g t ; 1 0 . 4 3 6 6 7 9 8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8 4 2 4 5 2 2 8 1 5 8 9 7 6 5 & l t ; / i d & g t ; & l t ; r i n g & g t ; h r i h 4 y v 0 1 B o s h g D t t 6 n B h 2 3 O 4 8 x 9 B t 3 n s B p k 6 3 C 8 1 6 O 6 x h F w 0 w m C 4 n k q B r z g n E w t 2 h S r q 5 4 Q v p s u N _ t 8 _ C p p o s C 8 s n Z y 3 v j B _ 2 0 9 B v 3 h n U x 5 v z C i 3 g G s n 3 Y 4 w h 7 K n t 6 3 D n 4 k q B o l _ s B h 4 _ 7 I h 1 z z I o 8 h e q 8 y y D l y p N - 0 1 M n 0 z K z 3 w M x 6 5 K w 5 9 V r h v r C g o 8 k B t r p 5 I p o n Q 4 3 _ J 0 3 9 O x r 4 6 B z r 6 g B 7 2 r d h 4 5 r D l l w 8 C 8 y t P k - - k D k 9 1 v F 2 7 8 C l w q N 2 t x 9 B r u x J i p x m B j v i f 8 6 0 G t r h D y 4 4 S u _ 6 u B 7 w o g E k 4 y a w 0 1 K l t 5 2 B z p q G z w 0 J w z z 3 B 6 j 9 2 G t 7 y u B m v x i E 7 _ h w B o - s J 5 j t T y i u O r z n U 1 h n P w 6 _ F w u 2 O u 9 2 z B h q n 5 C 7 m 4 Z z r g 4 C 6 3 x 1 C 3 x 9 4 B m z y 7 E y y n m H o s 4 Q 7 6 0 8 B 0 k m D j 6 k 9 B 2 9 6 x E 9 7 9 t I i k 8 r B 8 r l Y y 0 u r C y w 0 T 5 u o u C i k r M x 0 4 m B 3 q y n C s q p D - - r f l j 9 Y l 5 _ s B t l 4 H u o n R q _ r R 6 q j N i 1 w y B s x z u B j x x Z r p x t C 3 z p Y 7 3 p F z j p 0 G h - m w B g h l i F r 3 u V z _ g X u i v 1 B g 1 n h C y - q p E 4 t 9 x C g 2 0 5 F v x _ F 5 l h t B i 2 n M - 9 h r C v t k r D w v 1 R u t r t B - r x z H w h 9 0 E 4 x n z C i 3 7 n E r r y i C t s 7 g C r l q f y i 0 r B _ x t p B m 2 p 7 M 2 g z 3 H 2 1 1 T 2 0 9 L z g u G x y o 7 E _ j p O 0 m w i I n p 1 H t j x q B g 6 6 Y p o 2 U q u m e 8 z 1 T w 7 w r O 8 5 h f q 0 g 6 G y 4 y s D l 3 8 k C q s 3 Z 9 8 _ s H t - u a w 4 r t F y h g j C q k _ r C j i q J - u m 8 D u 4 8 M r - u 2 G h 6 m n D p n k 8 B t x p a j 4 y O s i 0 U z i q 1 D _ 1 0 4 E g 9 j z C 2 g g C 9 u s w B t 7 n - B j q l f v 9 9 1 D 7 o 8 l C 6 g v G y 9 - L u r o J r v o q B k 7 5 J q 2 g r B v 7 9 l B 4 _ s 7 E z o - J w _ 5 b x m m 9 D 5 7 p v C p y 9 5 C 6 1 8 m B 5 k 1 z B z s q z I - 8 6 M m 1 2 1 Q _ 1 v v F 9 n p _ E u 9 0 v B 1 h 7 U s x 0 _ B l 6 8 u d 5 0 h 8 C 8 r t 3 F k n x J z 4 p 5 F p n j G t m 5 4 B 1 - g 4 F m v v k D 0 j p - C n l 4 6 E z m 8 8 D s 9 3 h y C q k - m W y v y h 9 D s 7 5 m I m y 9 j B p o o d u h - e q z 4 T k - _ H r y 7 W 6 1 z D j 3 m R 5 s 8 C 4 q x 3 B w h 3 2 N q m 2 q m B h j k 1 e z 1 i m K t j v 9 F 7 l x V p t i y B s 1 u U k u k U z s g H _ n q O p p m _ E 9 4 z 3 N j i 2 M h 1 l J _ g q 0 D x o w 3 D g 2 g 9 C q y 9 H _ o q x B p m z t C x 7 g 7 B _ s n t E 0 m m w F l i 7 Y g l j r B m 6 j - B r s w X p i t g B 5 s _ u E 2 0 k g B x - s d u j s y D t s y s C w 7 i 9 E h 6 x 0 B k t v I 1 v k T t s j 0 F w k 0 _ B y i 2 n B u 0 o U j y u - G - 9 9 s P p m - t B 0 p r H & l t ; / r i n g & g t ; & l t ; / r p o l y g o n s & g t ; & l t ; / r l i s t & g t ; & l t ; b b o x & g t ; M U L T I P O I N T   ( ( 1 0 . 1 4 3 2 1 6 8   4 3 . 7 4 9 7 7 4 7 ) ,   ( 1 0 . 7 3 7 8 4 2 2   4 4 . 2 8 6 2 3 6 7 ) ) & l t ; / b b o x & g t ; & l t ; / r e n t r y v a l u e & g t ; & l t ; / r e n t r y & g t ; & l t ; r e n t r y & g t ; & l t ; r e n t r y k e y & g t ; & l t ; l a t & g t ; 4 2 . 1 0 4 2 2 5 1 6 & l t ; / l a t & g t ; & l t ; l o n & g t ; 1 3 . 6 0 2 3 3 5 9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9 9 0 6 8 6 5 1 5 0 3 6 1 7 & l t ; / i d & g t ; & l t ; r i n g & g t ; m x - 6 7 x 8 t 4 B w 9 v o B - n 8 L h v m q B q _ n V 4 l l M _ w t L _ u v 5 C w m 5 8 E q 5 y g H g x p a s 8 1 l C 2 x j v C 9 n z Z 5 7 w O u - q 3 D - w o j C s n j w B h r q F 4 p u t D 5 l 2 6 E u 3 n W r _ r 8 D j n l 8 E 8 3 _ C o g 3 1 B 5 u 1 j C v 3 l 6 C k v t P 9 l 3 l G 4 z p 1 B 2 _ i z C 6 3 v S y k o S q k 4 l B u t 0 Q 1 t m p B u 4 l K 1 7 3 K 8 2 k W 2 - u O j s 2 v C l 1 w i B i 8 y 2 E 5 3 t n B i 8 g _ F s q w 3 F 3 q 3 0 F z x x f u i 0 P z _ 1 3 B x r 1 i B n 1 5 m C i g r p C w p v 4 C j w u W z o h C r 4 7 j D 0 y o i C 8 3 _ u E 5 m l E 8 l - U t - - 9 B 4 6 o b 8 3 g g M 3 h 7 u B 9 m v Y 3 m 0 U 0 n s Y 4 v 3 D i 0 p D r 4 q Q 9 g n Q 7 9 5 E m l q _ B 7 h u 9 B 5 _ 6 _ D n j 8 H k 8 3 C r 5 v Y _ r s B x l n L 6 o 0 N u j z W k w 7 w Y n 5 s 1 C r 5 l i L s t o 1 F k l z 3 G j v l k C u 5 k 3 G 0 - p Z x _ 3 o H 9 9 l Q w o - - B t z y h F 3 v i o E g m l X m h o H - z 8 7 R o o 0 7 B p 9 q i D 3 s o s a g w _ 2 D t - 4 m D k x s H 5 g 1 w B - q 0 O t 6 i M s s _ 1 C r p m q B v - i r E w 1 7 o B r j w R 7 r _ p E r 5 g w I l - u h D k 6 j r I 4 5 h j B 2 s s j M m z 5 7 S z q v s T x j 1 H 3 g k 1 C r 6 i 0 L 7 m g w B h m 5 3 E 8 2 l g B o h j a m v t m C w u 0 p B j o 0 H 1 6 _ x C t g 1 Q q p 5 j C j 4 p E o x q t B r q w - U q 0 i L m 3 u Z y x o P u u r Z q r 1 q B 4 p z 0 Q 2 3 x S l x 0 v D 1 p r y E _ g q 2 B n y - q C h t w x B 3 j q o C 8 l 0 K i v v t F q k 8 L 3 k u W u _ g M m g 1 M u o 0 I 4 x x b r 4 s J 8 p p O 5 y o G v r h 2 B _ k y j B q v 4 m E o w g l L x 8 m 3 B h 4 o J g 5 x 9 C 5 5 m n B 4 7 l q C 1 o v G 5 3 y X x 8 _ s C - z k g B q r 8 b l r 6 m B x y 5 Y 6 t _ p C 1 1 w M l 0 t M k 9 t x B 7 3 4 p B 2 u t 7 B g g n j G y 0 3 1 D p r 5 E v n l G - i 2 P n 8 v b z - t y D 5 j g m F w 3 2 o E i 8 8 v D r j 5 r D y 2 0 k D z 4 l 4 D p r v 7 Q z 3 w C 0 _ m J r l s h C t r 6 m C t 1 i x L 9 4 v - D s h g k B u 6 u T l g g S u 0 r w E u j 4 I u h r - C 9 x u - D k w r D t 4 t g B k x r Z w 7 q 0 B 3 o u 3 J 0 _ 1 m B g j n v D s z 8 B 8 - j t I v n k g E r j v q D z 6 - v C 2 w v Y 5 0 g g E n - x h C w 4 2 r C r y k h B 0 w q I 4 k l m G - u 7 e o l 6 i B u v g h E 8 5 w l C g t _ v F j 6 o y D q 8 l y D u y 7 K l 0 g 6 B l l g H i 2 w k C l u - 1 B t g o c t w x Z 4 t _ 6 D p 2 9 o B - l j q L o u 9 l E 8 4 j l f 0 t t j B y o p t G 6 7 3 l F z 4 p _ C 2 3 5 I u 4 z y Y u r y m X z - z w F 8 3 m k B r 5 n t B 4 x p U s o p h B h t r T t j l n F l q u K k 9 u a 4 g 9 I - - v Z 9 k r D t 9 t 2 B u u x L p s _ a y 0 7 F l r 0 X 3 6 j J - s k G z o 8 F o 0 w U 1 q q m B m 0 - I 5 3 g I j u _ m B 2 y i l B 7 6 m E o 1 8 5 B o q _ - C p 1 p W j 8 2 5 C 6 u n 4 E 3 i r C _ y 3 O 5 _ t v E o p r w B 1 q g I 9 5 l B o s 9 g C j j g O 8 8 3 x E j x 7 E y g w 3 E x v 1 9 C 0 m - m F x 5 s P k 6 x d t m 1 Z 7 _ y O q s j x J g g 1 N o x s x B i q 3 o G x 1 2 m B 1 5 v j K h 3 s J 8 r r K m 4 w t D 9 y j G 1 _ m I _ D 3 G x 0 E r 7 j S i 4 6 C 7 2 _ 2 D 3 4 k Q - m 7 C r r r g B t - h 5 C 7 q j G 4 9 s k B t x 7 S x 5 t l Z s u 1 j C m 9 l 1 e h 8 2 K 5 p 3 r B i v i 7 B - n 9 P _ n 5 T l t y g N m 6 s u D q 6 - x B 0 5 g _ D 6 z x - S p s 4 n F g m o 0 G l g s 6 B g 1 7 H 3 g w 4 C 5 t 5 o j D _ i - c 0 6 n 7 H 2 i 8 g C w 0 2 j B x y k l B y 5 _ s C m 0 0 t B 6 q q g V g y 4 P i h z m K p 2 y Y 8 4 y q P 9 n 5 C n n r g B - j g p H l r y 0 D y v t y B u k 7 j D k q w U j 7 j 0 C j x g 9 E t 2 z F u i y m B 3 x u 8 H j r 4 7 D u 8 5 h B q r - h D u 6 z p D r p 2 K j m w x E n - w m I h 4 l q B m 0 z s B 4 u k j C y q x x B w m 3 K t p 8 6 C u n 0 w C 4 3 1 h C 1 5 s j C m - n _ H 5 u o C 9 t 8 2 B 9 s i 6 C 9 o g 7 F 9 w u _ C _ i _ _ B 2 8 n k D v 9 2 5 P j v l q D 4 x y o B n u g a q s r K - q v k D i v 0 R x v x E v x 9 r B y _ v U v 0 m G v 1 3 u G x q v q D 3 h p 9 F 9 i 0 _ B i w 2 u F 6 i s s H m 1 4 R 5 x n i I _ t h s B r 8 r v C q v 9 X i t n t N 4 8 - j D i 2 w V 4 l 4 v H x 1 2 m C 6 h 4 n D w 8 n Q r j o x B _ q x T 2 k 0 g B s v 0 b y 0 x q C i n - W 5 w u a _ 5 r q B 0 v 8 s B 9 q 1 l C k i h o D 1 m 5 y H m t i s B y u j Z v n 9 S j 6 5 F 3 h z V _ m 2 p D x w r X 3 o i Y h p 3 F p 8 0 p B 3 p 6 y G 1 8 o F h s _ x B 4 3 6 g D 8 w y S t 4 5 n D t y o 9 B 4 v x k E r i 6 2 X 0 l 1 8 D g 7 7 p D z l v t F 1 k _ v F _ m h P 8 m j z C 0 t y T r r s D s 4 s n F _ u 7 U 9 h 7 Q k m - 5 T x 4 k u G x o 7 6 B i h s F k 0 8 E s 5 u k D z o w I o 3 n O 0 u 6 O 0 m l r B _ i l q D 1 7 x 0 B 0 9 7 9 B i 0 - a 3 z p Z 6 l q t D m l g C u x 5 2 H k o q I j _ o g D q 6 8 y G 8 y g g B n 3 q w B z n i y a - u z j B u s y s B p 9 s r B 7 g h h N 6 o - x J j 1 6 7 B n 3 y n H l x n T 5 6 t S l z o F 6 8 m l B i h h L q 8 x 8 G 9 o w u E 3 y 6 v R w h 6 g D 7 r n u E 6 _ - F 2 0 3 B t y u 8 D 9 6 0 1 C l o 7 p C 3 _ w m B s i 7 X 0 0 w O p w 8 D l v g Q l o o v B 7 1 y 0 D 5 q l G m 2 2 Y _ w 2 U w q p 0 H 4 3 t d 2 x 1 f 3 9 m Y 9 2 4 0 B h p s q C 1 s 5 H 7 2 4 O 0 7 i n N j 8 _ T _ s q V p 7 w O h i o p B 7 k h p C q r m g B k 8 z g C u y p 0 E 5 9 n M 0 5 y U 2 l 6 o F 2 _ g 9 G 0 1 z f 8 g - c 2 - y l B k g 3 l L s 8 o o B h 2 7 z B n i v r C q m 4 m B 2 8 v r K 6 s s l G 0 8 x g N - j i L s - 5 h E s l 2 p J w h 3 c m p 1 P p x x Z g x i E 3 9 v _ E p z 6 b 1 y y q B _ 3 v z F s - y O 4 r 8 V 5 s x O - j o i G 7 r m z B 0 9 3 x B - j s h B n 2 v 1 C _ k r - B 2 3 p J v l 9 l D q 7 9 4 E o u i P v x x I g r 0 b v 4 8 9 D s t k j F 6 4 x X q v 7 7 C 8 k q x K 7 g _ 5 D t 8 s e i t 3 t C o 9 5 K w o 8 5 I t i u 7 E 4 r q x C 0 0 - R t 7 5 M 2 j w e 5 5 z 4 D 8 5 t 3 D t y s n G j n h q B 4 l 4 2 I p 9 8 g E l 2 h 9 E 7 r l g B 1 0 q r D z y r - C - u o R x p u _ B p x 9 2 C m 2 6 1 E 3 3 j k H m 8 l 6 D - k x j O & l t ; / r i n g & g t ; & l t ; / r p o l y g o n s & g t ; & l t ; / r l i s t & g t ; & l t ; b b o x & g t ; M U L T I P O I N T   ( ( 1 3 . 0 1 9 0 4 7 3   4 1 . 6 8 1 6 5 6 6 ) ,   ( 1 4 . 2 2 8 9 2 1 5   4 2 . 5 9 1 3 7 7 ) ) & l t ; / b b o x & g t ; & l t ; / r e n t r y v a l u e & g t ; & l t ; / r e n t r y & g t ; & l t ; r e n t r y & g t ; & l t ; r e n t r y k e y & g t ; & l t ; l a t & g t ; 4 3 . 2 4 7 7 9 5 1 & l t ; / l a t & g t ; & l t ; l o n & g t ; 1 0 . 5 4 4 3 7 9 2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8 0 6 8 0 9 7 0 2 4 2 & l t ; / i d & g t ; & l t ; r i n g & g t ; k 5 7 y 7 9 v 3 y B t - k G r j 5 F 7 o y N u u o E w 0 6 N i k n x E h v 3 O 8 y s K w 8 v f q 4 m F _ m s M n z - P v s q N 8 - v S - m 6 6 B 1 - u P l 9 o 2 B y 1 k E r g r B k _ _ S o j 6 N w h l Q i _ 7 J m t o W 9 j v i B o o j G p - 3 Y 5 l 8 L n 8 o k B m p 2 n D g 0 5 2 B p u 9 I r m u b j i s F 9 6 w 1 B m o q U z r 5 a 7 4 9 L 7 n q H h u k T j v l T n o k P m z 8 L i k 9 F j x n H 2 6 5 P v 7 8 P i 2 k J o w 1 N 6 0 5 H l p l X y x m R 1 - l D w z 6 O y s q 5 B p 2 i i B z y 8 g B & l t ; / r i n g & g t ; & l t ; / r p o l y g o n s & g t ; & l t ; r p o l y g o n s & g t ; & l t ; i d & g t ; 7 2 0 8 9 9 7 9 6 6 9 2 3 6 9 4 0 8 7 & l t ; / i d & g t ; & l t ; r i n g & g t ; n p h t 3 6 9 2 z B x - D g 6 J l g N l x 6 F x _ R v 5 d m l g B q w V q 4 Q q 3 O t 7 O s n H r 5 d 0 r K 7 i m B l 8 a h 0 S w 7 o F t w k K w q T w g g B n 0 1 C j t j D 9 r 1 D _ h q E i l V z j M x r k c h v U 8 n J l z y J u q 4 B n z Z 1 u P 2 - O p j u G r 3 J 1 6 1 E r w - B - r t H 8 4 s B g l 7 D 4 5 j B _ n 0 C n h F q _ U _ 6 L k o 9 D p 7 X p m p J y o l C g 9 J p 5 i G 5 s k M 7 o l I z 3 5 B & l t ; / r i n g & g t ; & l t ; / r p o l y g o n s & g t ; & l t ; r p o l y g o n s & g t ; & l t ; i d & g t ; 7 2 0 9 0 3 1 0 5 5 3 5 1 7 4 2 4 7 3 & l t ; / i d & g t ; & l t ; r i n g & g t ; l n t j p 0 4 - z B 3 B y C 6 E h C o C s G i B t b 0 L l G r J & l t ; / r i n g & g t ; & l t ; / r p o l y g o n s & g t ; & l t ; r p o l y g o n s & g t ; & l t ; i d & g t ; 7 2 0 9 0 3 1 0 5 5 3 5 1 7 4 2 4 7 4 & l t ; / i d & g t ; & l t ; r i n g & g t ; k 0 8 s _ u 1 - z B q i C y J s q C 7 X 0 M p l B i P 9 G y v B n z B & l t ; / r i n g & g t ; & l t ; / r p o l y g o n s & g t ; & l t ; r p o l y g o n s & g t ; & l t ; i d & g t ; 7 2 0 9 0 3 1 0 5 5 3 5 1 7 4 2 4 7 5 & l t ; / i d & g t ; & l t ; r i n g & g t ; 2 w i l s _ 0 - z B g N n I r I O 3 F 3 X k E 5 G 6 X _ B 2 B y X v G & l t ; / r i n g & g t ; & l t ; / r p o l y g o n s & g t ; & l t ; r p o l y g o n s & g t ; & l t ; i d & g t ; 7 2 0 9 0 3 1 0 5 5 3 5 1 7 4 2 4 7 6 & l t ; / i d & g t ; & l t ; r i n g & g t ; h z r g z w 3 - z B 2 C u G s V 5 N _ T w o B p C u C p I w H p G o D - F & l t ; / r i n g & g t ; & l t ; / r p o l y g o n s & g t ; & l t ; r p o l y g o n s & g t ; & l t ; i d & g t ; 7 2 0 9 0 3 1 1 2 4 0 7 1 2 1 9 2 0 7 & l t ; / i d & g t ; & l t ; r i n g & g t ; j r l 7 1 - r _ z B m B X M 0 C _ D g B v B N Y w F 9 D _ C K & l t ; / r i n g & g t ; & l t ; / r p o l y g o n s & g t ; & l t ; r p o l y g o n s & g t ; & l t ; i d & g t ; 7 2 0 9 0 3 1 1 2 4 0 7 1 2 1 9 2 0 8 & l t ; / i d & g t ; & l t ; r i n g & g t ; r k 7 v p r r _ z B 9 B j P b r H - C 6 D i G e l D l B 1 E 8 R t C U u C h M j C & l t ; / r i n g & g t ; & l t ; / r p o l y g o n s & g t ; & l t ; r p o l y g o n s & g t ; & l t ; i d & g t ; 7 2 0 9 0 3 1 4 6 7 6 6 8 6 0 2 9 2 7 & l t ; / i d & g t ; & l t ; r i n g & g t ; r l x x 6 - q _ z B Z Z q B s F P G 2 B 3 B K V H & l t ; / r i n g & g t ; & l t ; / r p o l y g o n s & g t ; & l t ; r p o l y g o n s & g t ; & l t ; i d & g t ; 7 2 0 9 0 7 4 8 9 8 3 7 7 9 0 0 0 3 4 & l t ; / i d & g t ; & l t ; r i n g & g t ; h - 0 o 8 8 t q z B v F 2 E v F z D - B 9 C r E s D C 4 D w D h B S i D Q Q u B & l t ; / r i n g & g t ; & l t ; / r p o l y g o n s & g t ; & l t ; r p o l y g o n s & g t ; & l t ; i d & g t ; 7 2 0 9 0 7 6 5 8 2 0 0 5 0 8 0 0 6 5 & l t ; / i d & g t ; & l t ; r i n g & g t ; t 2 z 3 7 k m 1 z B 4 k g B p x P l 6 Q 3 k W g v N & l t ; / r i n g & g t ; & l t ; / r p o l y g o n s & g t ; & l t ; r p o l y g o n s & g t ; & l t ; i d & g t ; 7 2 0 9 0 7 7 4 0 6 6 3 8 8 0 0 9 0 2 & l t ; / i d & g t ; & l t ; r i n g & g t ; 7 9 3 h p s r s z B q E s C - C v B 6 B N 9 D w B & l t ; / r i n g & g t ; & l t ; / r p o l y g o n s & g t ; & l t ; r p o l y g o n s & g t ; & l t ; i d & g t ; 7 2 0 9 0 7 7 8 8 7 6 7 5 1 3 8 0 4 9 & l t ; / i d & g t ; & l t ; r i n g & g t ; 2 x 2 g 1 m 1 _ z B r y j E o j 8 3 B - 1 4 2 B i 1 q E m z 3 G x w q F v y t r B k - - V 0 1 q Q 5 i w f q p u B m n f q - k D u o a r z 3 D q k 3 B v 6 s B z q r D k m 4 B w v q G 5 5 h C m l z C n r 6 C 7 6 U z m n C x q F y r h D u 9 s D l w q C l 5 k Z h r t F z l p G v l 1 B g q c 2 - 0 P h j _ V k z 2 M 3 g s P p r - N h 9 V k 6 t l C 4 7 1 r B p 0 L 7 m - H i m 8 J 8 y h I k o r J o 6 w D 0 s 1 E 8 p r F 4 5 s P 8 n n C 2 w l B q y g u B x m i s J k v w C k 0 4 B w o w B 1 v Q 8 r 7 B 6 2 9 B k - j D 5 y s D 5 m N k 1 6 B o l k C 9 1 x D j i m B 6 w y 8 B k 9 u B 5 z L _ q 3 B n q o 1 P i 4 x 4 S 4 l 8 3 B 3 q R 5 j j C m 9 g y D _ s 7 p E g x 1 H 9 1 z G k k u d u w n B z i 0 G 0 p z B 4 1 y G 8 1 8 D q 0 y K i m s k C 5 5 m Q i 6 2 T v t z F v p _ 9 B - p 7 P w 2 4 J 1 x t I s g u W l _ 2 w B u z t Y 2 1 m u C l i n D n o r h D 7 7 7 G v j q G m 2 5 O 1 4 x B q j i D u 0 2 L g 4 y F w p o k B - w h d 5 9 - E - o h E 4 q u T p q 5 H v m g 3 C z i i L 8 w 8 9 B v r w R r h y S h 1 j F w 4 h r D 8 j v D u 1 w E 0 x q C - 6 p Q k 0 g B i k u D i j s E p m T 5 p t J i w s U 0 8 5 D p h s u B 2 z g - B t 1 z E y o y F j 8 - C 3 m w B g v u T y h y B y q 9 C 1 i 7 F j q w I w r 5 Q s q R t u x F w r x O z u o S - v h G q i j s B l y r - B 9 - q B z q 1 C u 3 i B v y V h s x E t 4 0 B 7 9 x P g q 0 D 2 9 q d 9 3 5 x H m 2 2 L r o 1 Z 0 4 x H i - _ E 6 q o P z w m K 0 4 e q s p C g 3 s D x t - C 4 s 8 F v g n Q i s l l B 8 1 r S s y o E w 6 S j v n J l g 7 J u y w g B z h - D w g h Z 9 q 7 F - k y E _ z 2 g B n 1 9 B 3 t n J o o t u B k 5 v N n t m H _ t w f q 7 u X i 9 n L l v g E k u 4 B h 1 7 E 4 r q G j k 9 Q _ y i I n 6 X m h j B 8 4 Q - u 7 H o z k P 3 7 u G 6 n 5 E 7 y W w 1 2 N 6 h m J l g x C 0 x 1 R l m 6 M 9 y j B j 6 s K 2 v u i B n s m j D x 6 q h B 8 l i - B i 0 y s C g i h C k 8 1 B i m w C s 5 9 L v u i G n m - J y 9 3 Q q h y E 8 3 4 V z 0 o H r q v P 1 7 i C y 3 Y r 8 n i B u h V j q 1 L 0 m k F j x h F h k 5 G 1 u 1 L j 6 - M l 6 r J v 0 y z B 5 z w V 4 s _ H p s r N y y 5 E 9 u s G s 8 w B 4 0 p R g 9 9 I o i p I r y j B t 5 s B _ x 0 C l 6 z F 1 o Z 6 u _ D l o _ p B j s 9 J j n w D s 9 1 u B i x m C p q z K w 8 3 j B _ n k u B q s g R m 0 f 6 q L 2 g 7 B h 5 U q t w D t h q F o 0 3 E v 1 s D r o _ j B p q h H t m v R s y 5 F 6 h y k B _ t 8 2 B 6 i o 6 C - v _ 4 C n s q g J q 4 j m E 9 _ g t C 1 9 l m B j 3 n f 4 l u a t - 0 L m g 1 J o - 2 c x 2 q C - r 8 N t 4 8 h D s 4 7 7 H h o t 8 B 0 n 7 1 D u 2 3 9 d _ m x u e 7 h o k K v x i Z 1 4 t s B g 9 9 3 B 9 _ h 5 B _ s m z B 8 t - m F p o m p D v 4 v u D y 0 6 t B 8 - 9 p C - n z h E h 0 x e o 2 k H 1 4 g j B z 2 s 8 B 2 l u w J _ h i L g i 6 y K j o k 4 B i n - N w u p x B 6 9 q g B 1 o 6 P n _ r f n t 1 D - r 7 0 G l 2 n u H o 4 o N r v p B s 0 k T s p 1 U k o o J o u x c x w 8 D 9 k r E x i 2 R w w 0 r B j s m W _ 1 n D o 9 0 E - 8 8 N 6 n t 9 I y 6 h R p h 6 d x x 8 N h 3 m C 0 4 j q B _ 3 r 5 D n o _ y H v y x f z g r K z 5 7 m G i s w p B 9 v 5 p B 0 s w i C z t w e 4 t _ N w s m I i s k l B 2 6 9 X 1 p 0 q L _ q 7 0 B 7 n q g G w 0 - J 2 u g 1 C o 3 9 v C u y w S 9 o v B 1 9 l J k j h i C q 0 l X 0 0 y V n o 9 E - 1 7 q C 2 2 5 3 B s p _ x B k m u p D o s t o B o 9 h d 2 h 4 9 B v o k D m m x e r l j x B g 5 k _ V 1 s k l C o y 0 Y q q 9 _ U g 0 6 N h 7 s h j B 9 i v z E 1 5 v C 0 0 1 q E j v 0 _ O 7 i y 0 S p q s 6 E l l g J o z t v B v - y _ D y q _ h C n m 7 t H n 7 j C o i o M _ z s G j 8 z J j 8 w i B j h l G x 4 v E 7 9 p C s 8 w F 4 t _ J z x p Z q _ u N 3 v 4 C 8 i 7 F h 8 o T g s g E r s 1 F r - 0 R h 5 n B 0 7 q D i 2 q J 3 - u F 7 7 y F m k z R u p v R v 9 h J p k 3 E j u 4 D 7 1 8 C 4 m - H n o o a _ 1 m h F y 7 p N k 1 4 T x n 2 i B q k 0 F p 5 0 O v 0 6 _ B o t u G g p 3 g G 0 g 3 f l k _ K k p - d t m o M j 4 v R w t 0 W - t 0 H 7 o 0 8 C 0 8 0 o C o 3 j G n q n q P j z 6 T z o s d q t 3 R u q 3 z C x 4 h F v - 7 E 6 2 p N q 1 n J w z n T m p t E t g i M 9 o r K o 2 9 c r 6 8 I o o _ X 3 h q Z 2 p S v t G i 1 E - 7 G 1 u k P 0 r y L 9 1 - C 7 p 1 E 0 6 8 D v o r D 1 6 4 C n j t D g i r E p o 3 E q y i b 9 5 4 X w x - K 2 n s m D o 1 g V i r 3 x D 6 - 5 S k q o J _ 7 n C 0 n 7 M v 5 o u D h p v s J _ 4 0 u J 2 1 9 B j i n Q o m 0 G n 2 3 J j 6 9 B - t 1 z H 4 g 7 w D q w l j C - i 6 4 T 3 v g i C _ 6 6 E 0 k w F k n - E j v j M u i r P n j z R n v t F j 2 5 G 2 2 h N l 4 - v M _ 8 2 3 K x j _ 8 s B k - n 2 I _ 4 m n R u 3 j i M l 2 i 1 M l k m n H o p 8 o R 7 9 j C z r g D m - - M k u n M r s v Q j j s C p y u B y t g B i 2 i B r g c 5 - w B 3 1 w B q 0 f 1 2 5 B w 0 e m s f 4 o g C o k f q 6 j B 9 x P w 8 M z 3 3 B k 5 V n 9 q D i q j E l q _ C p 1 _ C q z 3 r w B m 8 l n h B 1 7 3 i B t u g J 1 z 5 X 4 l 4 F i v 2 F m - 8 E 1 7 5 I k o 0 C 8 l 8 N 6 n 3 D q - n T 8 - l g C 0 u o X o i s E 0 9 h F x n Z g w _ C h 4 _ g B 6 0 S - g y O g 1 r h B 0 z 0 J p p - G v 4 M k 4 p E m j r e n k 3 B w 6 p B - 9 5 B _ 0 t B m p 8 I 9 3 d 6 6 q C l 0 j G 9 o l B - s P s n 4 F s n s D t 2 - B q 0 o C 4 z o H n _ 5 B k 1 x B z - h F z 6 2 D x u 3 d p 6 0 D l n 1 z B t i s N 8 2 _ E 7 _ l E y k 9 F 1 i o M - v r C p p 3 L 3 o o E _ z l K l - 9 F _ k p F q 4 m G s _ o B 1 j 8 I n p 3 L 4 v 0 C y u - J 1 r n D 9 3 3 D 8 s v D 2 o m 3 B - 0 k M v v s U 6 4 t Q x _ n D 5 h N & l t ; / r i n g & g t ; & l t ; / r p o l y g o n s & g t ; & l t ; r p o l y g o n s & g t ; & l t ; i d & g t ; 7 2 0 9 0 7 8 9 8 7 1 8 6 7 6 5 8 2 5 & l t ; / i d & g t ; & l t ; r i n g & g t ; i 1 r i 8 t o s z B j 8 a g x R v x 2 C & l t ; / r i n g & g t ; & l t ; / r p o l y g o n s & g t ; & l t ; r p o l y g o n s & g t ; & l t ; i d & g t ; 7 2 0 9 0 7 9 0 5 5 9 0 6 2 4 2 5 6 3 & l t ; / i d & g t ; & l t ; r i n g & g t ; u x h _ j 8 r s z B t F 1 B x B R G P j B i D & l t ; / r i n g & g t ; & l t ; / r p o l y g o n s & g t ; & l t ; r p o l y g o n s & g t ; & l t ; i d & g t ; 7 2 0 9 0 7 9 1 9 3 3 4 5 1 9 6 0 3 3 & l t ; / i d & g t ; & l t ; r i n g & g t ; 9 i t s 0 j h v z B K h P i B T j z D 8 I p W 4 D Y S n G g 8 B 7 w B D _ M J S k B & l t ; / r i n g & g t ; & l t ; / r p o l y g o n s & g t ; & l t ; r p o l y g o n s & g t ; & l t ; i d & g t ; 7 2 0 9 0 7 9 1 9 3 3 4 5 1 9 6 0 3 4 & l t ; / i d & g t ; & l t ; r i n g & g t ; _ x j x p 4 l p z B 9 H 3 b j D j S 6 D 6 F U q I q K h U & l t ; / r i n g & g t ; & l t ; / r p o l y g o n s & g t ; & l t ; r p o l y g o n s & g t ; & l t ; i d & g t ; 7 2 0 9 0 7 9 2 6 2 0 6 4 6 7 2 7 6 9 & l t ; / i d & g t ; & l t ; r i n g & g t ; _ s - _ x q 7 w z B 7 q Q o 8 W _ l v B o 2 k B & l t ; / r i n g & g t ; & l t ; / r p o l y g o n s & g t ; & l t ; r p o l y g o n s & g t ; & l t ; i d & g t ; 7 2 0 9 0 8 2 1 8 2 6 4 2 4 3 4 0 5 0 & l t ; / i d & g t ; & l t ; r i n g & g t ; i 2 3 0 3 l 5 o z B 0 k d w r 0 C v h i B z v s C & l t ; / r i n g & g t ; & l t ; / r p o l y g o n s & g t ; & l t ; r p o l y g o n s & g t ; & l t ; i d & g t ; 7 2 0 9 0 8 2 1 8 2 6 4 2 4 3 4 0 5 2 & l t ; / i d & g t ; & l t ; r i n g & g t ; n t 0 6 s 9 h t z B r i B n m C 4 C g K w G k M 9 U 3 J i T z a n M 4 W - D & l t ; / r i n g & g t ; & l t ; / r p o l y g o n s & g t ; & l t ; r p o l y g o n s & g t ; & l t ; i d & g t ; 7 2 0 9 0 8 2 2 8 5 7 2 1 6 4 9 1 5 4 & l t ; / i d & g t ; & l t ; r i n g & g t ; k x k o r y y o z B - k 4 B s l N 9 q r C n k u C & l t ; / r i n g & g t ; & l t ; / r p o l y g o n s & g t ; & l t ; r p o l y g o n s & g t ; & l t ; i d & g t ; 7 2 0 9 0 9 8 4 0 0 4 3 8 9 4 3 7 5 0 & l t ; / i d & g t ; & l t ; r i n g & g t ; 9 h 5 6 h q 0 q z B s E X 0 C - B t I 3 D 3 D z B j D 1 B s B O 7 C m C z C v E p B y D 3 J 1 C 8 B a N p C p C y B 9 D j G V o H & l t ; / r i n g & g t ; & l t ; / r p o l y g o n s & g t ; & l t ; r p o l y g o n s & g t ; & l t ; i d & g t ; 7 3 4 3 7 5 7 7 8 8 5 1 5 9 2 6 0 1 7 & l t ; / i d & g t ; & l t ; r i n g & g t ; n k i z 1 6 p s y B 4 7 P k _ W w k 7 C k q b 1 4 d 2 h 7 C _ l I w w j B m z O - - 8 D l 4 R v m q C k 7 F w _ g C y q s B 7 h p D 9 g m C t _ e i r b l x l D 1 i 2 D 1 t J 0 3 S y q t B - m M _ i 2 B i s Z 8 y k F 3 8 r H w 4 K p 4 1 G i n J w t 0 C x m Z 9 1 k L z y 1 F 8 x 0 B z j u D y o 1 F g v m C 9 h s F 1 8 m B 2 _ E l h F 8 g Q y 4 5 B n t r L s o G _ 1 L 3 6 i B k _ J v n x F s o 3 G 8 s 0 C 0 9 h J 5 x 3 C k 9 o J k j 6 D 5 8 _ D p p k G s q 0 C n h n S j w 7 C 3 1 q R u t h D 5 7 z B v n P 7 3 o B y _ j H 5 v c _ r 5 B z 2 U w 7 k B _ 2 D o - p D 2 9 u L o n h E g v m D x o y B j z u C i 9 8 V 0 9 l B t i w B x _ q B z z t D h 9 v B 5 4 N j q d u z 6 B h p t F _ h y P y s I r h t D q q E m r _ C m 0 d 2 h N w x h B o 6 l D q v J 5 5 m C h 7 o F o j n B 8 6 1 F 8 z n F 4 q D z 3 y E v n m B p v W w n k G 8 z 5 F g y H z s x G l o x I 9 o 9 D g z h D 5 o 5 C k r g E h 8 w C g j T w r g E w 5 l a & l t ; / r i n g & g t ; & l t ; / r p o l y g o n s & g t ; & l t ; r p o l y g o n s & g t ; & l t ; i d & g t ; 7 3 4 3 7 6 3 2 1 7 3 5 4 5 8 8 1 6 1 & l t ; / i d & g t ; & l t ; r i n g & g t ; 0 1 6 q g m i r z B 3 v j _ D v 0 r u B t i 1 _ B v o m P u 5 1 j B o o 7 9 D m 4 w C r q j H 5 p o 7 C 8 2 l D - p g E w n y J l y m D 5 7 _ S s _ n G t v y L z p 6 R i 6 n h B p w w 4 E 9 j p E s r w N u n p n B h 4 r L o u z B 5 k r D z 6 r o B s m 6 X 8 s 7 C _ u n L z l n K _ y s M w 8 0 F 6 8 m J p u x 1 E 2 h 7 h B 6 s 7 s C 2 k s Y 6 r q m B 0 j q R 9 t r E 9 z p N j k r T - n i s B 5 m 2 F _ v h H 5 p p i B 4 v 4 W 3 9 1 l J z 1 m V l 2 r V 2 _ i i E z p y P i 0 n _ B y 5 o F u 1 o G v l 9 G l _ p D n w m M j r s G j h 5 D 1 g 5 G r h - B 1 h j b 1 j 8 - B 4 s 4 f t 5 z t B m w 2 P r 4 i j C 4 _ v u D 1 z 6 j B o n l G 7 h w F g l h 7 B z g i S 0 h 5 T i o h j B 0 5 l F t y _ I t u i F _ z 7 l B o 9 h I p z 7 N i 5 p l B 0 2 r L u 1 2 E w - g U - m n F j l 9 O q 2 g w B p 9 p n B g j s g H h t - z B 2 2 u D 6 3 l O h 9 7 p B 4 j 4 y B h m q Q u 7 u E k n k N 5 m m H 1 g g E p 9 7 B 6 l k Y 5 p 5 D p y g C i i p D n g 7 F 3 v 5 M 8 0 i K z v 8 B - g s I h u n C r 0 4 j B 0 t l G 7 2 p z C 7 w g 6 B 7 i l t C - 9 5 4 C y 5 n l D x 5 j 3 B 0 r o W - 5 g U - r z R - 1 w S _ h 3 P u o 2 Q 3 w r Y 5 0 v u C 4 o 8 s B r w k f _ 4 6 J k u 4 T g x l H 9 o x O 4 w v g B 9 3 5 C s z 0 E 9 7 6 I 1 h h U o u u B _ 5 x D l l z w B _ k z Z 6 p x E 2 2 g H x s q z C 4 3 7 S 1 j v I 3 p z F - x m J s w z 8 F 6 4 x x D n o n E _ k 2 0 C z h z k B 7 t l V u i y G l g 7 N s g - T v 7 v J m 4 n N r 3 k H 2 k w c s 8 n L x u i R t s v 9 E y g 9 X j n V t n - J p 6 z T _ l i o F 6 u 4 u B 2 5 t J o i s n D w 5 g K 3 h 1 I z 1 m g B 1 o s 8 B 8 s h w C g s k g B q r k J j m h N y s 0 o C l v - h B r 0 7 K 0 k i x D x v n u D w w 5 q C 3 j o L 0 7 g F i g o 2 B 2 5 u k D q u 9 C g 4 6 o B 1 h v G s _ i x B x i s 3 F r k l D z - k g B r 6 3 O t t 7 J m x 8 C h u 0 l B _ K 3 C Q 9 1 9 9 B 2 8 p n E s s o t P - t - D 2 l p d 4 k s 2 B 2 x m y C z - r K z x t E 7 p 5 L m 7 t 2 B x j j G r w 0 q C t k n H k 7 u 5 B o 6 i 1 D p 1 9 w B i m j F v o k K i y i P l g 9 N t m 8 X - q y q B w j 2 u B h v _ j B w 3 1 G l y j P k s m E 9 s 3 _ C p j w J - p 3 b s h w g B k y - i B 5 _ - Y x r x G u x s p C x w w u K g o v j B h m s c i - 0 B j u 0 G 0 1 u F u 6 j I x v m j C 2 x p i J v l k j B 4 3 8 F 6 i s H q u _ E 9 k 1 F 2 9 j 1 C 3 _ 2 g B p 7 t V 4 - 5 Z 1 3 o F u - 6 O 7 n 1 H h 0 7 m B j o 2 O 0 u 4 2 D n 7 z F o j k c 1 8 i I l _ z I h 4 5 Y 4 y o h B t 1 x M t 7 x E h 8 u M q 7 v 8 C w 5 i E & l t ; / r i n g & g t ; & l t ; / r p o l y g o n s & g t ; & l t ; r p o l y g o n s & g t ; & l t ; i d & g t ; 7 3 4 3 7 8 0 0 5 3 6 2 6 3 8 8 4 8 1 & l t ; / i d & g t ; & l t ; r i n g & g t ; _ s h 4 2 _ 8 t y B - 6 h I j 0 2 S 1 n 5 w D t z 9 W 2 j x g B s w i p B 1 y y I 7 h v L y 7 t n B q - 1 U 4 2 v u C x z z K y 3 p 9 B o v j n B i 8 - w B y m z X k 7 r E w m g H v 0 y Y _ h m a z t g Q i o 7 b 8 i s C p 4 l G i p 3 i E i k v 8 B m v n l D w 7 o l B m m q M 3 t p N q v q U 4 p m s B - q t I 1 _ n N s 8 s J h l _ Y r s 2 M o l m m E x y s m C & l t ; / r i n g & g t ; & l t ; / r p o l y g o n s & g t ; & l t ; / r l i s t & g t ; & l t ; b b o x & g t ; M U L T I P O I N T   ( ( 9 . 7 9 1 2 2 5   4 2 . 3 1 3 3 8 9 ) ,   ( 1 0 . 7 9 6 3 1 2 3   4 3 . 6 3 4 7 1 6 ) ) & l t ; / b b o x & g t ; & l t ; / r e n t r y v a l u e & g t ; & l t ; / r e n t r y & g t ; & l t ; r e n t r y & g t ; & l t ; r e n t r y k e y & g t ; & l t ; l a t & g t ; 4 4 . 8 7 7 5 8 6 3 6 & l t ; / l a t & g t ; & l t ; l o n & g t ; 8 . 1 8 6 1 1 8 1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1 5 4 2 7 3 5 5 2 4 6 6 0 2 & l t ; / i d & g t ; & l t ; r i n g & g t ; u 2 2 y l r x 1 y B r - x h B 7 y 0 7 C 4 j y J w m w C 9 4 v q G z s x Z q z m g B l t n w B p m v l B w h m t B 0 0 2 g B v n o J 7 1 p H 4 2 y H p x g l C h i w E y _ m S o p k J 5 w 8 b 5 o m H x m l g B 4 n - 1 D v g w R w z 7 W 2 6 y G p 4 y t G _ l x P j 2 w 9 C h h z 5 D 8 s s U - o 5 D i j 4 B 7 4 k h B w p h E _ z _ D 6 u m H g k 3 I j w 9 G m r w X m g i b 4 5 v k B n 1 l M i _ 6 Q k y y j N 4 5 o I j 9 z J o w 5 a l 8 w s I 0 y y g B 2 u h i B k 0 r p C i p q 1 D 2 8 _ 9 D 9 v 4 v C m 2 2 o B q z n h B q g o k B w g g J n 3 k L 5 - h m B o q p F g 4 8 l B o t o 8 E m u p I h 7 q P w 6 w G l x w v C j m l - B s p k x C - o 3 H 1 0 0 F p _ m P z j x j C r i s T 9 k - g C n g 6 r G 6 2 _ C g 7 h U q j 9 a 8 2 3 w C 2 s 1 o F 6 v z - B k q u W i m p D y 0 k O 3 k z F o l n H h r u g C k y t - I 3 h o 6 D v p r U 3 1 o s G m 1 4 y C y n n 5 E g 0 m l C w 7 h v E g k 8 n B l _ s a j 8 z 7 B u t j B - 6 m r B 8 2 s p C v 1 7 p H - x n L i 5 - L p 2 s 0 B v y p a q y j S i _ z g I g i z _ H 8 _ w R w o h q C g w g 3 N o m m i B k v v 9 F 0 t 0 4 F i u 0 v B q i q 3 C o 9 z _ G o 6 4 O 8 4 z F k 1 j W 6 7 j D s n s G 2 3 x W 1 i - B p 5 u l B q r 6 u B v 6 5 y D m m u c p 2 s 9 C 7 5 5 T 9 w p 2 L k 1 _ Y 0 0 - 4 D 1 x 5 1 B - 0 7 Y i m t O s j 1 w D 3 - 3 2 B 4 u w n K 4 5 9 f - g r e 8 n g X t w n N q w 6 o B g 6 8 b q k k l B 2 - _ J i r m I 0 5 n U p i o R j s t 1 C g 6 p L 2 m s J 3 1 k K - x x B m 7 p H 7 q l I 9 i h j B 1 9 7 x B z y 1 1 B v _ s Z h k g M 8 1 s L t l l J n g s g C - 9 2 H q p i Y k j q L 5 3 8 E v _ t K x j n 5 C q h 2 l C u 1 w m B 9 8 u p C u 8 i G m 4 j G q x 7 F i o j O p 5 _ C 3 r q C 7 r 5 O 3 k y C u _ l q B w z v g C 4 r p L i l 7 1 C t y u L 5 i n M 6 r z S s i u F - o 2 k B 9 h s H 8 w g R 0 p l N 0 l k w B 1 z x G 8 l m I g l n d t _ u d h n h f 7 x 2 u D p t r D l u n L 6 v 6 J 3 _ _ O v 2 p I j n m 8 B j r u K y 1 s 6 L 4 h 4 v B 6 p _ x B t v u U _ 6 q 7 B x s z d 9 0 s Q z 5 - E o 4 6 E 6 9 j y D u z t X 3 6 1 P p h u c g q 5 F w g 8 r B j j p o B m x t 2 I 5 4 r 3 B i t 5 p C r 8 4 n C p u z h B v 2 r F n p _ 2 D k 4 g 3 B 3 x s Y x w - w D u t s a k 7 l p B m i 2 C j g y S t 1 n Z - v 8 w B t r 1 I 5 2 z G q j x V n 7 6 n C h 6 m H 6 3 s R m w _ S 8 m 9 v D 8 m y 2 B 2 0 y n B _ 4 q y C 0 m r 7 E 5 5 i Z p s s q G g m i K 8 1 0 I 4 q n m C u p r k B 1 t 1 E l _ z W 3 w 3 2 B 1 r g M p 2 1 a x 7 w C z 8 q D _ w r C 8 9 3 u C k 3 y q B j 1 4 i E 0 n v K p m _ j C 0 i q l E r s _ g C j 2 1 F k u 1 Q 8 8 q 4 B 9 7 8 q D s 9 6 r C 2 u m y b q n v M x x w L s y n J 7 l r Z 0 q o S 7 i h g B j 2 r K x q y 7 E j _ r I y v s T 4 i h e p 3 v C 6 o p S i x 4 9 K _ k w _ B w h t O o o m J j 9 k E y h l k G _ q i y B 7 i u 3 D 3 4 6 L - l y i B z 8 v f y p - f 6 s 5 F z r t c y 1 g p C w n y J 7 t q O o 2 u P m q r H s o q m C t s s v C 0 t g k F - 8 v H o q 9 E q w _ 3 B n v k W h 2 j j B 7 n o z B h x k n D o z q n C i k 2 N s i k S t r g I 4 _ 9 U h _ w l F m j q h E t r o 6 B p 8 9 o C q k i G - j 0 i B m s t _ C h h m l C 2 u h W g 5 9 V 7 j g z B n z j w E i w w K 1 9 i Q s 0 n g B 5 3 k R p 1 u i B 6 o 1 3 B v o y L q 2 p d 5 l v r C u p y n B q 4 p I x 9 r a r 8 t l B h g - H 2 2 l f 6 4 _ F 5 9 6 C m p m P w x x j B 0 l 0 9 B u o u P n 1 o E 2 9 i M k s n m B 9 w 7 n B i u l z e 5 x _ w L g n h _ I - z r 3 J 0 z h 4 j B h q k r O y 3 n j F 4 h o W - z x 3 F s 2 1 m D u 3 z a y s _ i K 1 - 9 q B i 6 g E y g 7 X w l 8 L m 0 m V j z 8 F 9 9 9 E s s s F s s n f t r 6 C _ o j 5 E q 3 x k B _ 4 7 4 B 9 y h p B v y w q B - 9 t 2 I p q m C _ u y G r z t r B w 4 u r D x 5 o Y u p 2 Q n p s b q o v _ B z s g w E 3 x h S 4 i _ 7 D w w h k D 4 9 4 S o 2 p V g _ p n B s p 3 _ D y 5 - N 4 w 6 d 8 r n U r 0 9 t D u 1 w 0 B z 2 9 Z h g 9 B h - q g B 6 t v C t t n 8 E y x g 4 D 0 t - Z 9 m k N o 7 y j V 4 y v I p 6 E k _ k a h n 1 s B k v u T n 1 u D z y g S k s n X z z k C 2 p 0 W g x q f 4 u - d g y q q F 3 o n g E u - 3 q B u 0 2 x C s n q K 6 9 _ L h p 1 M 1 3 s G p l u M u w k Q s 0 y 7 D w u n K 5 k q J r l x V x v l 0 B 9 z u E 2 k x N z r l Z s m s Z m o n E 8 - m p C 8 8 t Z 8 t t E 9 o 4 _ G s n x Y - g l V 6 p w O k 0 t l B g x 2 G 3 l p M n 3 x h C 2 j n r P o 7 3 F 5 g v i B q 7 n q C - 9 z o B 3 t i p D 9 x m Z 0 0 m i L 2 9 r h D 4 9 x Y 8 4 - g D 9 3 0 G x 6 h C 2 8 v G 8 y z 1 D r 0 g Y r _ k X m 2 0 D k 9 w L 4 w w L 9 8 8 v F 8 8 v f 0 h x p B o 5 n z B l v 5 M i 1 r F m w 4 L p _ 5 y B h - 2 n C 8 4 4 F p y 8 O 5 t p K 1 9 s 0 C p - r x B z i u w C r y x q D g y w q E x n r 5 B n o u c k 4 g L q g 2 L 2 1 s q G n v 5 D - _ n G v 0 1 t D 7 x q g C o x 7 j I r z o c _ 0 n s B p z v j B u w 0 4 B l q 2 J 0 - 5 P - 1 y g B x i - 4 B w p r 2 C 4 t o s B w s 0 V 6 8 v O k s - u C 9 7 k T l q 7 h F u v 7 G o _ 1 X v 6 j b y j 3 D 1 s u C u k 1 N z - x N 3 1 o m B g 1 n 5 B 3 u q l E p r n z B h - 3 X q 2 5 c v y _ C j r j I v o p D p _ p L 6 6 m f y k 6 2 H 2 z 3 1 C 4 r x T k _ 4 F 2 q l u D 1 8 n 1 B 1 5 h O _ 9 r 5 B r h n H y w _ X x o 7 E _ 7 m 1 F k - n T n 5 - f g - z E h i j i E k u 6 E & l t ; / r i n g & g t ; & l t ; / r p o l y g o n s & g t ; & l t ; / r l i s t & g t ; & l t ; b b o x & g t ; M U L T I P O I N T   ( ( 7 . 8 8 3 6 7 8 3   4 4 . 5 1 9 5 3 8 4 ) ,   ( 8 . 5 1 3 2 9 1 1   4 5 . 1 3 2 9 6 8 7 ) ) & l t ; / b b o x & g t ; & l t ; / r e n t r y v a l u e & g t ; & l t ; / r e n t r y & g t ; & l t ; r e n t r y & g t ; & l t ; r e n t r y k e y & g t ; & l t ; l a t & g t ; 4 6 . 3 0 9 9 2 5 0 8 & l t ; / l a t & g t ; & l t ; l o n & g t ; 1 2 . 1 5 9 5 7 5 4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3 9 . 0 6 7 6 9 1 8 & l t ; / l a t & g t ; & l t ; l o n & g t ; 1 6 . 3 4 7 6 4 8 6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5 8 4 4 7 4 5 3 8 4 7 5 5 6 & l t ; / i d & g t ; & l t ; r i n g & g t ; l z 6 3 t 2 6 t 0 B 7 p q D z w 4 r L z g q y C - _ g - C 0 r y _ C v h 8 - C 2 s r k N 3 x 1 D t l y - C s o p g C _ i q m B i - 9 0 a q u 7 - B 3 z n e k 5 q 1 B m 7 4 g M u 1 s x C j h o g D l h v N k m 6 r J 2 8 N v 5 4 _ K 9 h B j n 6 g B z s t k F 3 c 1 1 1 u W m n k D z 2 7 m C n v x p R m - 2 x B x D 3 z p 2 T 3 l 3 P 3 k 8 0 G 9 k 6 x D y q z C 9 v 9 i U 6 n 6 D - h _ o C i 4 3 v E l _ j B o w y l B 2 _ i i H 9 v z x J y u 0 L z i z _ L z x o 8 B r 1 w q G _ z i K 3 9 O x _ m 3 L p z 4 s C 4 z x 8 D q 2 q y S _ g p u C i v m 3 F s 6 p _ E u g y - B 7 w n m V 5 _ y q C 6 4 m h N k 5 9 g B w 5 z t B v 8 w W t q p j K x 4 _ Y p r z z B x 3 y x H j 8 u i F s u o Y 2 s k B 4 o m j L i h p I 8 z i 1 L r y - p P z h v 1 C 3 o h m F j t 1 y I 5 - 9 f 1 1 _ o M i _ y J 2 v 8 h D i 6 u z I o _ - 1 D q 7 - m J m 4 o B h n m 3 D 8 z 3 p L 5 g m - B r j v _ D z u m z F p l z l E k j w q B x y 9 m I r 2 k w D x l h K 5 w s t M x 4 C t n - i q B o 9 4 _ C h u k 4 B y 9 l I 3 r z l F 2 z y i B - _ j u K w q K x u q g H 3 3 z f q 2 n g G 1 7 i g B o k g J 1 w t 3 E x 2 n 7 B 0 r 2 7 L z 5 o S t n v v G 9 s 1 1 B n 8 o 6 G y q B s g j t C 3 w 0 d o 4 0 v E g 1 w f j m 3 y B j - q 0 C i 8 _ n E 3 8 6 J r y z v I 6 j p h B q r 0 7 B t v N k k 0 l C 8 u p u M j u r 2 E 2 9 2 V y _ z g I 0 s 0 e k z 3 q G z X q y j - H - s v y B k u g L l 2 m Y 8 p p z L p u x 8 T 6 j W 3 w m m V o u 1 n R o 1 y G t z k C 6 9 t 9 Q - s 2 - S 2 m 9 Q z t - l N 7 h n g E r - k s E 0 p q - O 8 l f r v w 1 N x w 9 p D l s u z D 7 t v 6 M i y 5 6 M 8 m i H h _ r g H 9 k n G 2 8 m v F 8 t m 7 Q 4 7 u k B 6 1 - 9 C w k 0 1 F q v 8 U u 2 v W x v k H p z 3 _ C s 7 n z B l 1 D 3 _ t S g p p K s 0 o u I j g s O w t 8 j J k w 1 F w 7 5 J k 4 4 _ E g r _ j C j 8 7 j B t w n I 0 - 4 J k 4 i 4 B k 7 2 q G i o y Y _ v a l 3 5 w D r t u 3 H y o l 0 B g 3 T 7 w 5 j E k - n i F s y w L p y v 1 D u - 5 O y u 1 E x g u v E h p v t B x 3 m P g 6 _ Z i k 4 v E 1 y j R s 0 z n P m n i B _ j h 4 D m s - t D j o m C h p 7 F v s - S j 5 t t B i - 7 t F g s l D q y 2 v I q 1 u f z 9 r o C - n 0 c l h y 8 G u v 0 C h 7 s _ D - h n 4 B k 3 7 j C z t _ h F q v v - B l 8 j L n 8 3 E m o 7 1 F i w 4 v E 8 i 8 9 G v v g k C 6 l u F y 0 o 0 F 0 z n x E 3 o 5 1 G 9 0 3 0 B s l 4 x F x t 8 s B 9 l 5 x C 6 s 3 3 J m h w Q n h q N y n y k F o m w i I g p F v v 8 E l 8 7 - K 5 0 v l B l v r 2 B r 2 3 1 F - y 6 B w h 6 k H m 9 6 R 8 o 3 k E 3 _ 5 Y u m - v B p 2 v 7 N u n l W 2 z 5 p D l 6 5 9 D s h l F o y 3 L u h 7 w U m 1 o d q x y q G 4 u _ J y t l _ E y h y 7 B x l 1 0 B u - - o J k u m C 1 h r H m p v g I i s w i B x i u y E o p m _ D g u 5 C w v s L g 8 l m H m 2 1 4 D g o g Q x h r 3 H y - H o w 6 z C p - 6 k B 8 n l n C 5 5 _ 6 C w j u n D t 3 m h I _ z 3 a s q k k F p h 7 5 D v 5 4 H - h F 5 t i w P t 9 2 l L w o 0 p B x o 9 Y k o 7 s M w 1 v F i 2 r _ S n o g K y t O g v v _ R 0 k t B o 2 z k E 0 y s U m j z 3 H 1 5 z u C n z D 6 q h v P u s h o B 6 o 0 y E 7 o u G p 8 x n F 6 m t h B j 5 t t B 7 6 n 4 C m z - n B 6 m g y F r v l h E j 3 p z B z v g L o n v y l C r 3 i D 2 o m k N n o 8 i D p z k l F h p _ t G 8 y x s C 9 k 1 D 5 0 z q U z 4 4 k E u z 3 H 6 j y y D m _ 0 v E i x b z 3 m 9 J r 2 h F r m u g H g 7 x x C _ g 6 D t r 8 w B z 4 o g H g x n b o 4 r - C _ m 5 E z i q 5 H 0 g r v B g g r z H 7 p h H h u - 6 O _ z C g 9 3 4 D i 1 g 9 L o l p K - p n _ I w z 9 6 C 0 - 1 5 G j 3 s r G p v _ G w y v 9 Z s 2 g J t 3 n I 8 5 g r X o l h Z i 2 5 k B w r - 5 S q i p V 7 3 3 J l x _ h C s 4 t 5 D 9 r p H u 5 j G m - q E 1 n 6 E h 2 9 C z n k I v t _ I 8 g s Y m 1 4 J 4 p 7 C z x _ I z y 4 G g y l X 7 9 Q x 8 v I q _ u K w v O 9 0 w K 7 0 q D l h r M o v 3 G u w y J s Z 5 z q D 2 m j G z 4 p M u h w L v _ r E w 7 j G g 5 v F y x 0 o B g r x C m n y G x t q Q j u _ V n u p i B p i 4 Z g m K 0 p m E k i m O 9 g q M r h o I i l z T t q 3 P 1 6 e 7 6 l l D m k u F 5 m 5 x C 9 3 - u B w g o 0 H j k m C 8 _ 9 j H m _ 7 i B _ 6 r Y u j D 4 r y M i 2 v N w 0 t x B 2 o i m B i r 4 R w g 7 F v 2 0 3 K h 0 w G 8 q 7 i I x 9 1 Q 1 p 3 p B 5 5 3 _ G t p 3 L q v q F q h q m E u n q i B x s h I m t r I n 4 3 o B 6 2 l q F k z q C o t q 2 B o 8 q 4 E u 0 q N i v 2 G i s j s B 0 y 7 w D 3 z s Q 9 4 g 1 C 5 3 p o E j p V g _ p h Q m m m v D 4 3 y q D 5 r p F x p s K j 5 s p D 3 9 _ U - k 3 q B _ 2 B p - n _ C k q s v B i k j E z k 6 B - _ h M u p h x E r n n v G 3 C _ s l J w 6 z p E u m j 5 B q 2 2 Q 5 5 w n E 1 7 o z B p 3 3 m C g o w R 4 4 4 v K k i _ 2 C y - r b o 3 1 D k j n u F g n 0 B p j i q B y g 6 6 F i o w k B 4 5 j B p z i H x n r l D 8 u i l B 8 g z t H r 8 y C k i Y v t k k F u v 5 u E 3 y q Z 9 h z C 0 _ y z B - 8 Y 7 v y 1 B o m k B _ m w u C m q 2 W m k n z D x i 4 1 D 9 q p g H x w 2 U - s L k p 6 9 C q 8 3 7 B l s n O v n v p G 2 z 1 W y v g S u u m 3 C g z q 2 E j p z M l i y V m y k 2 B 3 1 9 u B l u s B k p p E g w - C - 7 w x E w v 6 v C z o 9 P z _ w L k w n s F q s o i C 6 v v B o u i v G l i 8 6 D 5 p 0 1 G o 1 z p D g 4 z D k 3 3 s G 0 j 0 C t l 6 E l 1 - r B l g 2 R h y z y D y q o s C 8 s s u B s i 3 X p k 4 g E j 6 9 z B u l 8 9 F u 4 w 8 B m q n j C w q j O u 2 i m B x m u H 7 v l q B 1 - j L l q p _ C _ w 7 P k s n c 7 v 0 y B 5 m 1 C 4 1 M 3 g l I 7 p y 2 B p l q U 5 9 u k B w r h 9 B x _ 7 B r q v - D g w 3 8 F _ m t D _ 5 u e 2 r 6 T q j j d 3 - 5 I 0 l j t E w 8 y 0 D 4 6 C j 3 _ n F x i o y C g i 8 1 B u i v C _ n q I k 6 v k C k r X g h y v I 0 r w - B z y k B 6 v n - B 1 t j _ F o l s 6 L 0 8 s G o 1 0 E s v v s C g k j t B 0 l 7 d _ O t 3 0 X 9 p 7 l G y s o _ B z z q U x 3 9 K 2 8 n P w 1 v o C r w z 3 B t 0 6 h B - 8 p c t z j K 0 w Y 2 q i 3 B k u 9 d k v t h B 0 w h 7 C 8 i t f y v k R 6 h 4 u E 4 2 B k 6 g d 4 h g r B j w w N o z W y x 5 g B 4 z k l R y r Q r q c 6 q 9 i L r 3 - k B 1 g k y B v z 2 Y y - t m B l 8 D l 7 7 z E 1 m _ d w i w t B k - a x v u l M h t 8 i B 7 t q y B y i l s C j 4 i - C 5 v 0 j B g 7 s _ D g v v t B j s i 4 B 1 u u p D 1 r B g o l w D q g N g p v t B 4 9 0 d 6 s 4 q B x h 2 r B 1 z s V u x 5 o J y n B _ y - w M n s u B o 7 t 1 C o p 3 h H r C 8 8 x 5 L g m 5 C q t q 6 D r 6 3 n C 5 6 r M w n r 3 H r - 2 L 5 y _ e w 0 u V k y k r D 4 - z q E - l 0 P l 0 4 v I w u k G t j i B x 8 x j E y s 2 u E t j m J t w 5 h M - 3 3 S m z 3 r E q q w 6 B h 3 F m 3 t 6 I r 6 x 3 B s 6 t x C s v k q B 2 m 8 w B p n 3 _ C 3 v k t B 6 i l n B w r z H p s 8 t D k q s m B p j 2 q N x t 2 y C - u 0 v E l 6 0 p B 6 y i B - z 5 4 M i y 3 v C k 6 q R z q 9 X l g u x W 8 8 Q 4 w t l B p z x 0 K i g o y R 6 _ z B 9 x 8 l C k x w 3 G 0 z - g Q 3 z _ C v z l 5 K w 2 v T j y 4 B h l 4 l H q - z g B m u 6 o H _ j s 1 B y 6 3 6 F 3 0 0 j B n v 5 g L 7 l l C 7 m 4 o U 3 k x h C t k 3 F n 1 p w I r C i 5 t s B 7 q 6 - E v l z k F n l 1 o B 4 u 7 G 3 s k o N 2 7 8 s L 5 k v S _ y m N g r 5 p H x p _ F 9 q m 9 O z u u z B w n r 3 H n i u j B n g v h H 2 z s z H 7 P h y _ C _ m r 7 J 8 9 1 h D j 9 z _ E 7 l 2 r B t s 6 f 2 6 7 R y n 1 _ K h z o F l 2 1 T y _ o g H o l z V 8 5 u C 3 g t q E i _ q j E 3 v I i 5 9 6 D k m u _ L o F s 4 t 2 J i 0 1 9 B r 2 r u D 7 k v k L l s 3 M 9 l p x B h t x q E 6 g m 0 O q 3 o D r p 9 x X y 1 v g F m n p u J y 3 4 M - 3 v B _ o 4 1 C i 8 t j E r v 3 4 D s 0 w v E 5 z z g B r - l Q l u 2 v E n z n n C i 0 2 H m t - l I v 6 5 K z y o g H 8 o 9 L 2 _ - o H - n u U _ g _ 0 F i t 7 a 3 p 4 4 B q p w 3 H u q s g H j q 8 F y x u N - q t 8 C s 0 v 7 L t z x C 5 y 3 i B 3 7 v w C 8 g 4 k C _ l 2 8 D 7 s o h D 2 4 i 2 B 2 6 q 6 G 5 4 w i E 3 - x U - 3 j k C n 0 y T 5 9 9 4 M 4 l r Q 8 y 5 T z x l 0 B s 1 w q G - r z c 5 5 l T - 6 g 7 L 0 q 9 K t 8 q g B 9 o j a 1 6 l h K _ g B g v s _ D y 3 y _ C p 8 h K 8 w 5 S z 5 n v E n r l i F r r o n B - x k M r 5 - E y q u v I l y 0 v E i t v C 7 g x 0 O _ u J l h j g P 1 _ v B h 6 m 9 F g x o 3 B 2 q y N 8 i j 9 M j o r G l p i p E v 6 - 0 D 4 r _ f v 9 m C u 5 1 w Y y r 1 4 B 7 v o 4 C h 9 v 1 B _ 7 j K 3 y l g H 5 q k p D h z j G l g z c z q l N l 6 _ t D x q x 1 B l 9 o d 3 9 8 h F 7 i y I o i w v D 9 8 s J k 3 o s H 7 i 2 K 1 8 h o G n r o c 1 _ 4 1 M m o s D z i l 0 B x u g y M 8 l n P 5 0 v 1 F 1 3 v f 5 4 l Z s 5 h I z - g D w v n q B y 0 _ P n _ m S 8 4 8 E 5 6 k g H i 7 H o v 9 j Q i y F s y 9 z G 5 6 q j C t m 6 h B 4 0 9 V - l 6 r I s n 3 y J n u 3 M n v 5 j C j _ i 4 B w o m k C 3 y 4 K - m x l I u o q t B 9 w o C g - 9 j C s l i i F j 8 7 j B g v v t B 2 o j P r 7 4 j J s w 6 K h y p i G 5 x y d m _ 7 H 1 k h m E 7 k 6 m D 3 6 1 t D z 3 0 F s u m a n 2 6 1 F q 2 z z B t 2 0 e 5 4 h h C w 5 y m C g w m 4 B o i 3 O o 1 r 1 M h h y H j - 2 E l 9 w y e 5 q j V i u i p N - j j 0 C q r 2 B i 6 h u D 5 h H t x q k D n 6 q g B q w 4 k D i 0 4 o F n i h q B 1 x o j C z l p O - w k N n _ 8 5 B p m 5 1 F & l t ; / r i n g & g t ; & l t ; / r p o l y g o n s & g t ; & l t ; / r l i s t & g t ; & l t ; b b o x & g t ; M U L T I P O I N T   ( ( 1 5 . 6 3 0 4 6 4 1 7 2 0 0 0 1   3 7 . 9 1 4 6 0 3 0 3 2 ) ,   ( 1 7 . 2 0 5 6 1 2 0 7 6   4 0 . 1 4 2 6 1 1 ) ) & l t ; / b b o x & g t ; & l t ; / r e n t r y v a l u e & g t ; & l t ; / r e n t r y & g t ; & l t ; r e n t r y & g t ; & l t ; r e n t r y k e y & g t ; & l t ; l a t & g t ; 4 5 . 9 0 3 7 0 9 4 1 & l t ; / l a t & g t ; & l t ; l o n & g t ; 9 . 3 8 5 7 4 3 1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3 7 . 0 7 5 6 4 5 4 5 & l t ; / l a t & g t ; & l t ; l o n & g t ; 1 5 . 0 2 9 5 7 3 4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3 4 9 5 3 3 6 1 9 8 1 4 4 1 & l t ; / i d & g t ; & l t ; r i n g & g t ; i j 9 2 - 8 3 t x B z D q G l O x b O l D h C 4 G i E i e v C q D p E s D 8 B p C h J s H i P 0 H w Q _ E i F j q B 6 E & l t ; / r i n g & g t ; & l t ; / r p o l y g o n s & g t ; & l t ; r p o l y g o n s & g t ; & l t ; i d & g t ; 7 2 2 0 2 3 4 9 5 3 3 6 1 9 8 1 4 4 4 & l t ; / i d & g t ; & l t ; r i n g & g t ; m r t g 9 0 1 t x B t c 4 J 1 b 8 D p E l B _ F 0 D - D n G - I & l t ; / r i n g & g t ; & l t ; / r p o l y g o n s & g t ; & l t ; r p o l y g o n s & g t ; & l t ; i d & g t ; 7 2 2 0 2 3 5 2 6 2 5 9 9 6 2 6 7 5 8 & l t ; / i d & g t ; & l t ; r i n g & g t ; n k _ 7 6 v z - w B n 5 m H w s g G g n r a & l t ; / r i n g & g t ; & l t ; / r p o l y g o n s & g t ; & l t ; r p o l y g o n s & g t ; & l t ; i d & g t ; 7 2 2 0 2 3 5 6 0 6 1 9 7 0 1 0 4 3 7 & l t ; / i d & g t ; & l t ; r i n g & g t ; h y z r u u s 7 w B m t t L 2 4 8 m B 5 8 6 S p j z 0 B n p 2 o B o k 5 D & l t ; / r i n g & g t ; & l t ; / r p o l y g o n s & g t ; & l t ; r p o l y g o n s & g t ; & l t ; i d & g t ; 7 2 2 0 2 3 5 6 0 6 1 9 7 0 1 0 4 3 8 & l t ; / i d & g t ; & l t ; r i n g & g t ; 9 0 6 9 j r u 1 w B 2 _ 7 v H p r 0 R o 6 2 T 6 8 9 O w - h Z r i v l B x 4 r J u k r M 4 y j L t 9 h 7 C w 9 5 q D g x m H q j 0 U 0 6 x V j 9 y e 6 l 1 0 D v g 6 g B z 1 t r B j p q g W u t 1 G m m k 8 D o y h P 7 z n X l y t I y o 4 t C z 2 h N - 6 9 G - h g G u v 8 V z 4 i M 4 - 4 I 9 x z H m - q E k 0 v I t 5 j F v 9 l U o g w D w n x 3 B r m 6 b g 4 6 z C 8 s 5 i C 4 _ t V g x x 9 C i 6 n x B i o y s B 5 i 6 3 D 7 n v P 3 y x W 0 h x v B n s y h B j s i f o y 1 E 2 4 x H 8 z 5 y C r 4 m K z l w y B q _ _ 5 B r j 9 F 3 7 n g E x 2 r 6 G 0 p h R 7 x n e 2 z j 9 B 4 u v N g k 4 I 8 q w N - m _ 5 H _ v _ D l o u E h v o H i s 4 5 I 6 9 l w B p 8 l F - 1 6 B u 8 J k 7 0 C j 8 q C 2 g u F 3 i 5 F 5 5 c 7 r S 7 _ v D 5 k 4 B 8 4 3 E w q 0 D l - a s 2 H h n M p j y S - 2 u N r y h B 1 7 3 J m y 3 L 7 t 3 D 8 x 0 C 7 h _ C j t M m 0 4 B n t X h n a k w a _ 0 H s 4 N p n j C q g o C t j 4 B 2 6 8 P x l - B 8 x Y m w _ X 5 t q F l v w B g l s F _ r i B 7 1 s D m g n C 3 v 1 B w z Y p 6 W l - 6 B q 4 t B p 6 1 L r 8 Y i z v N 5 7 Y k j X y x h P 9 9 g O v 6 6 F 4 7 Q p s c 3 u w D 7 0 z P x 0 N 0 7 N k x Q 8 9 m F n o - H 1 8 z G p l 0 C s s R 9 w 2 E k h t L 2 l t D p 9 H s 2 p U 0 3 z C v h c w 0 0 X j y g y B p i n B 6 - 2 D 0 0 Y w w U w k N - _ Z _ w E 9 l m B y z j B 9 y f n m v B 4 z u S y 6 7 E z v F 6 z w B _ z u S t k L u 6 u R 3 y 6 E 6 5 y C z h - E 7 q v B 4 k k B 4 u U 8 l X k 3 k F t m L x i Z _ - R 7 9 k B t w T w w m B l x E o t P k o f 0 r a 9 s v D 8 y m B o q r M 9 4 9 C v r M s 1 3 B 2 o L w n d y 7 3 E o 9 s C k h _ D r - 4 B 8 5 D o p t F y g h J 8 r 1 E l y N s v E g z 3 E n 2 4 M j 6 h B p m u J 2 w 7 C x p I _ l s B w h q O g x k D r l 5 E j w J p 4 1 N u k r B j q Z 0 g h Z 2 s 1 H s t V 9 g - E z 2 R p r p B z 5 x D y o g E o q m D p x U s o t E y 5 y n C r 3 W l z 3 S 7 1 5 I 2 n p Y 2 p c h p a k t 8 S 0 v u F k v q L k - v C y i d o u k B _ 5 v C w 8 _ F h _ g F g m J 2 u I z 9 1 E 7 p S q t 0 D n 4 3 B v r L 0 x Y k - h F 3 m p B o t j B t - y E u y g G 6 t G y m J - l X 0 y N r h l E m y X 6 n G j 7 i D s t r C o j v N s g v D w t - B z o 0 u C 5 1 v D w o e 1 4 n F x r n L j 9 v H o 8 9 B l u t N 3 6 i B o p i D u y 0 B m m Y 3 r V 6 0 w B t x U 0 o p B 4 n b n s t B 4 u Y 2 l H z - 3 B p l u B 2 w r E - _ l G p l 4 C 4 k X - 4 T y k j C r 6 - G l h 2 B s v N x 3 4 B 4 r 0 C _ n 3 D m z P 4 0 Q z 9 S - x N x q F 9 k 5 J y i q S - s F y w 7 S 8 9 2 E 9 m F z w _ B 0 7 r N z 7 h C x r 6 E 7 8 p G j 9 q L n 0 g L 2 1 4 K - m 2 G m u t P 0 r h Z 3 k 3 e h 1 5 B 1 g N n h 1 K k 1 I y t P z s 4 B r k t C p g u C o k x E w 2 1 E r z n C r t S j k V g l J 0 g F w 9 J l h R r x h C m s J j 0 T 8 _ I g z O 4 z J 5 x H q k l B h 9 M i m a 0 m H p y J x 3 L q r E 6 2 Q h x E x r J m g n B h z k C u i 8 B 5 m i U o 2 k D q j i F n w h D p q t F r m z F w v 1 H u n i B t 5 a n h F m u L 8 i K 6 n K k t O q _ _ C 3 0 J j h a - 6 Z - 2 6 B l 3 U x g - I 9 s T t h d y x I 2 0 T 6 3 4 J q 1 I k q G k g W 2 _ g N - 2 5 D g p y B 3 z q B n s S w n N 9 2 P 6 t Y 2 n k W 9 i k O 5 w j B 0 h g E l l p B s 0 n B r 1 4 C 7 4 u C v q k C h i 8 F 6 q u E j w n F m l 3 C o h i B h v 4 C 5 x 2 D o z 2 G _ m w D 2 _ R g k f 0 1 u M 1 u 9 i B 5 w c v 9 j B w g r U _ x I 1 3 u C z _ - B k 6 S j n o B 9 2 l C h 0 3 K w o k C t y _ B 3 r 0 K l 8 E n _ g b s m K t x d w t H 1 8 t b q _ 2 t B 0 j t B q g 0 C q l P w q r K v w t E 7 7 z B t x v B q u 6 C p 8 N k 2 5 D 9 h - B u m R 0 1 M s u o B j 7 - N k v _ C u 4 q D t w m B u m N 6 7 l E s z X l z F k n 0 B p 6 n B v 3 U y 6 X - 5 O 2 h 2 C l _ F k i U h j O r 5 1 C u 6 v L 4 m b 8 y a z k M m k _ C g x G p r J w q t h B 6 l I y 6 3 a 8 q x C x 5 3 R v p 6 n B _ r 0 L y o j q B m n 5 K u u o G p o g D w 4 X 9 y o I 5 7 o m B y u w B o u e 6 1 K q m W n 3 h K x 4 l F 3 j 0 - B w - 1 V j u m f 9 5 s C m _ g B 9 1 s E 0 w r E l n W 3 h i F 0 5 r E o x 6 B 1 k z E i p 1 W - k 5 X i 9 q F h 8 3 V 5 0 s S x 7 z g B - m - o C g 5 D g m u o C o g 3 E j p W v 1 L u 9 r B h v z F 7 r o F 5 v k L 1 p 3 C z v o - C y 1 w L g x q M u 3 6 l B 6 _ 7 I o _ q Z - u y T 9 x g B 4 s 7 D n w h C 7 m x 6 B k o i t B o o _ B p j 0 B 3 9 m K s 6 w D h 1 s C 9 - x E 7 s _ D n j q F h n x H o _ h I g t W 4 r j E 8 i s Y w 1 f 5 l y C 0 4 s E i q i s C m w M 1 o g t D 0 k P 6 8 O 7 w 6 B l t u F v 9 Q m 4 l w B 9 1 E m z g j B y v W 9 3 l U i 0 m L 8 t 0 K r v P p 5 s E h p 8 B - h V l k 5 B i h z C k p 2 x B s - c k j q k B - 3 t J 3 5 f 6 v Z m o f m l j D n 2 6 F - i T 1 h o B 6 _ s C j 9 4 F z _ Y x 0 3 B 4 t 1 K q y 2 M y 8 w I 7 9 6 B w i c i 8 2 _ D 7 2 6 g E j j 7 J n y g 8 C g q j 0 C n l u B 8 - W 1 9 g B r g _ K j y y L g 6 s E q u k o B j r M 8 x n o B z m 3 Q 2 m v D 2 x r M 1 1 t C _ 6 _ B m x Q 2 z H 8 - F i g S 2 s b 0 9 a k q 0 D 1 x v E o _ N j r F k 9 L 9 o 0 H p 2 2 F 4 j I l m l B w k k B l i y E k o - L u 7 x i B 1 z k D 5 u 3 D o i v D x - R m p f 5 w L n l Y p o u D 3 z 3 D k 9 Q k y H 4 v P 5 p I u x k W j x h D o n J r 4 7 S i g a y g j C n p r C n g m C 6 - _ B t l _ F 1 n g B k o i B y 0 L s 8 u B u 8 N 2 0 x E t o U k _ a 2 i 3 G g o k G 7 v 3 B j 8 F - r T 1 k H y _ h B 8 w j B l g F y 7 r B o k q B - l 6 B t _ h B w i m B j j 3 D i 6 c 7 k c 5 s o B 7 z 1 J l j R x v O 8 g R l q I h x U 6 u N g n 4 B x i G _ w 3 C s w J z s x B 1 v g C w u v C u p k G _ 2 4 I w 9 K u t H 5 l 9 H - 9 H 9 r 1 B p 2 5 B x i Q 1 9 e l j q 8 B 9 q - 2 B 0 h 5 P v - r H l k S i h k E 2 9 z C x k T x 2 g H 3 6 r L y 9 q B 3 o t C u l g I v s h C 9 4 V l 3 O 6 k t B 1 j H _ 3 J z y P t r E t x 2 G v - x 2 B _ z 7 E t j t O y s G y s F m v s B g t 9 B r p 0 F 0 7 v I v 9 X g - P w y v D 3 t l D _ v G p g G k q l F 5 u G i 5 q L 2 - o B o v Z y h r B 4 v z C k x E o 7 Q s 1 I o o z D _ 0 I x s 0 B 5 8 6 E w k p D y i w L 9 m L 6 - D h 6 V h p n B v 5 6 B r i V q 9 3 C v 3 S j q v B q 3 a 6 1 J j 9 Q 3 k f s m V i v x F l l e w j 3 E z y u B j r i B 2 z l I 9 p t B 4 9 k C z 8 J 7 h U o 0 m B - y E h z c z 1 Y 6 s t F 9 j Y 2 6 j C q v D 6 j l B z 5 H 4 s j B n x W z r 6 B r t h C z m _ C p 5 l B r s 7 I 2 5 K 9 z _ B q 7 8 B j 1 m G 6 1 H _ v T v x z B - l w B z 8 p B _ z j C 0 _ k D l y 9 B k 3 W w 5 j D j _ c k 6 g 8 C j _ - d k 9 8 a 3 m 0 z I n 9 s s B 7 n o x B 4 7 y I k v 5 p C z 3 z S o k 9 d 3 8 9 X q m 3 l B 7 4 8 i C n x k 9 B 6 y t m D x 2 n i B v 0 2 J n t q P 3 m i H _ l k E i - y L s s t H j s 2 Z y l l r E h - x R p 6 5 D u 7 _ W 8 y v h C 5 1 T u z t p B o t j Z - 6 0 o C t y p i E _ z m v Y n s 2 8 H 6 8 m 9 C 7 n y o D l - 6 w I 7 i 9 h C 9 o n j D 6 7 s o B 2 g 6 H l m r s B h i 9 u F v 5 o o B u 4 s u B i 8 1 S y 4 v G g i n Y j t 9 W k 1 1 x J g s o - B o u 2 p D 8 p 5 3 B 6 h o W s n s J g 8 u 6 F 2 s x b q i h w O x 5 u a h - 1 Z z s _ F 9 z q 1 D j 5 _ 7 G j v r p C 9 9 o m H x w 4 q D n 9 - - D u 1 q d 8 x r 8 D 1 h 9 Y u r s g G 7 7 i 5 Q o y 9 h B 1 1 8 s C g 3 w a q 7 l i B n 0 3 P s l 5 H 3 z 2 H r h o o C 8 j 4 x B w _ z z D j r 2 l B m h r X i 4 z 7 B m k h s D 1 p q t Y x v n y O n o h 7 F l 9 x s B i t k S _ g u K 0 2 4 m B n - g z B r - m C s m 3 v K p - - j B 3 m t k H 2 s 3 t B 7 4 2 M q m 1 4 C h p 2 R n 7 o C m g - H 1 8 w G j j 0 _ D 0 o 5 F m u 6 m B 3 9 p F l 3 q O s _ z I m x 5 N w n r E g m 5 l D g 1 w q F i l n C 5 4 t l C z 1 5 d u q x d s i r r E g m r e s 6 g E 1 4 7 - D g x 4 P 3 k n t N 9 h h N s _ 9 4 C x 3 h 6 B g v o h D 8 h n F m 8 v h B y 3 _ D s g s K g i _ b s p t M k _ 1 f v 4 9 k B u 5 3 f 6 t o L z 5 w - B v 0 j Y x s h l F 6 - 3 Z i q q M w x 6 z B o 9 7 r D y g s R w z 4 6 Q y v 6 K v u u W k u y 6 B 1 j 7 0 B 3 4 s Q k 2 q 0 B z - z Y t 1 o Y h n l t C 4 7 j u B _ 9 1 l H 1 i u 7 C 5 i v _ F - 3 h - C x 0 h m C x _ l p B r j 0 P m j p 3 B s 9 z w F 4 y s w C j k 1 q B y 4 j 4 B 5 x 4 k B 2 n r u C 2 0 6 X v i h X x w l 4 E g x g N q u x 3 D i x 4 Z u q o 2 B _ i w 2 B r o _ - B 0 m w N y h 6 N 8 x t N u r _ D m _ t 4 B h 5 s U s 6 s 5 F j k r u F - - 3 k B q n 4 M z h y J j u i j D g u h h D t 4 g N 6 z i r C m 2 l U j t o 5 G q t j u B 5 2 n G p - o M t 6 m H 1 z m S t k v C _ j 0 F x l 3 c 5 1 n j B u s 2 j C m 1 x P 0 q q V h 5 j 6 B 8 q 9 f q 0 7 d z 8 0 G h t 5 M v 6 k L k 6 r k F t k j m B 7 r j O r _ 2 I n 1 j Y o 4 p 3 C l 1 2 p C t v q b q j i j B w 0 n I r z 7 R 2 m 8 G g l g E 6 p t 5 B 5 q j z B 5 j r 1 B 0 o o M - - v 5 D q 2 i e h j m y P 5 6 6 D r 3 8 h B 3 w x z B 9 y 6 r B g 6 - E 6 u 1 Y u _ 2 E 2 w t k F 2 x m q D z h y 4 B z k z 7 B l h s I 5 y v G u 4 y b z z 8 e 7 v 4 X o 8 0 C y z m 7 B 4 m z E l j 5 y J u 1 - N 3 2 z u B g 9 l C m q x E 5 n t 7 D o 0 2 o C 8 y - n D 4 q w V 3 2 o F _ x q b o z p M 3 6 u p B s i t 8 F n r 9 F j y 7 S t m u F y o p g C i 3 4 E g 2 j 4 B v p n H 3 1 r F 9 3 r Q q 0 _ H h r u N u q q B u h - I l x t H 6 m j K 2 i 9 D 6 9 j V t o l H 8 g s _ B 9 - h c y 8 y g E y 5 i _ C 9 6 u O i y z 6 B q j k M 3 - m D 2 k 0 n B m x o 9 B 4 o k y C - w m 5 C w o y p B 4 _ v h C 5 v k j D 6 6 9 0 C 9 q y s C _ v p _ J s y 5 v C k q 1 h D _ 8 n K g 8 0 L x h 9 X y 9 m C o o k t B i h t Q l i y q C s h l 0 B z y _ V 3 0 3 a g _ n w B j 9 l m D t 1 l b w 3 2 O 6 4 z 1 C 7 k g - B w i x 8 G h o 3 G 5 u t Y g s - H r t 8 O - n _ 9 B 0 h u d 9 z k M _ i k n R j _ p 0 O u 1 i w D 2 p v L y 4 6 O h u h o C i l 4 O n u g X 3 h v v B 1 1 l P q m t 6 C 6 n q 8 D u 6 0 w F l g 2 y B p z n z C 9 1 7 6 K _ j r p B w 7 7 U - k g g I z 2 0 u B 9 v w l B 0 v t I k 2 w G 5 o s I w _ g Z k 5 p n C 9 x 9 m C y x v T u v y C 5 5 n G s w 6 Q & l t ; / r i n g & g t ; & l t ; / r p o l y g o n s & g t ; & l t ; r p o l y g o n s & g t ; & l t ; i d & g t ; 7 2 2 0 2 3 5 6 7 4 9 1 6 4 8 7 1 7 7 & l t ; / i d & g t ; & l t ; r i n g & g t ; j 8 g n 1 m p 9 w B t p O 1 T o 8 a q P - 3 W & l t ; / r i n g & g t ; & l t ; / r p o l y g o n s & g t ; & l t ; r p o l y g o n s & g t ; & l t ; i d & g t ; 7 2 2 0 2 3 5 6 7 4 9 1 6 4 8 7 2 1 0 & l t ; / i d & g t ; & l t ; r i n g & g t ; h 4 s h n _ k 1 w B g h k C u m I 6 q - B t r p F n g _ D & l t ; / r i n g & g t ; & l t ; / r p o l y g o n s & g t ; & l t ; r p o l y g o n s & g t ; & l t ; i d & g t ; 7 2 2 0 2 4 1 8 9 4 0 2 9 1 3 1 7 8 2 & l t ; / i d & g t ; & l t ; r i n g & g t ; q - u h v o - 7 x B p I x O 4 E 6 j D 5 J z G 7 I h E j Q p C & l t ; / r i n g & g t ; & l t ; / r p o l y g o n s & g t ; & l t ; r p o l y g o n s & g t ; & l t ; i d & g t ; 7 2 2 0 2 4 6 1 8 8 9 9 6 4 2 7 7 7 8 & l t ; / i d & g t ; & l t ; r i n g & g t ; g h z p 1 w u 9 x B z c _ J r P n D 8 P 8 O 5 E 0 v B 2 B n G 4 R & l t ; / r i n g & g t ; & l t ; / r p o l y g o n s & g t ; & l t ; r p o l y g o n s & g t ; & l t ; i d & g t ; 7 2 2 0 2 4 6 1 8 8 9 9 6 4 2 7 7 7 9 & l t ; / i d & g t ; & l t ; r i n g & g t ; 7 7 1 p q - s 8 x B k B 0 y B s a n T w G l W s o B 8 T 8 D 5 G 8 F 4 t B j Q 9 L & l t ; / r i n g & g t ; & l t ; / r p o l y g o n s & g t ; & l t ; r p o l y g o n s & g t ; & l t ; i d & g t ; 7 2 2 0 2 5 0 9 9 9 3 5 9 7 9 9 2 9 7 & l t ; / i d & g t ; & l t ; r i n g & g t ; 3 2 w 1 x l k 7 x B i 3 9 X p 2 9 V 1 7 - d 7 2 p S k o x H g k l K u i o F p n q T 9 7 8 y F & l t ; / r i n g & g t ; & l t ; / r p o l y g o n s & g t ; & l t ; r p o l y g o n s & g t ; & l t ; i d & g t ; 7 2 2 0 2 5 1 3 0 8 5 9 7 4 4 4 6 1 5 & l t ; / i d & g t ; & l t ; r i n g & g t ; q g _ l w p 1 0 x B n h R y - x B _ h L 0 j R 2 h w B & l t ; / r i n g & g t ; & l t ; / r p o l y g o n s & g t ; & l t ; / r l i s t & g t ; & l t ; b b o x & g t ; M U L T I P O I N T   ( ( 1 4 . 7 7 2 4 8 1 3   3 6 . 6 4 4 1 6 3 6 ) ,   ( 1 5 . 3 3 6 7 4 6 7   3 7 . 4 1 2 6 0 7 8 ) ) & l t ; / b b o x & g t ; & l t ; / r e n t r y v a l u e & g t ; & l t ; / r e n t r y & g t ; & l t ; r e n t r y & g t ; & l t ; r e n t r y k e y & g t ; & l t ; l a t & g t ; 4 0 . 6 0 9 3 5 5 9 3 & l t ; / l a t & g t ; & l t ; l o n & g t ; 1 7 . 6 9 0 7 2 5 3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8 4 6 3 6 6 0 5 4 7 5 0 6 1 9 5 & l t ; / i d & g t ; & l t ; r i n g & g t ; u y p 7 o 0 7 p _ B r t X 3 w h B 5 j h B & l t ; / r i n g & g t ; & l t ; / r p o l y g o n s & g t ; & l t ; r p o l y g o n s & g t ; & l t ; i d & g t ; 7 2 1 8 4 6 3 6 6 0 5 4 7 5 0 6 1 9 6 & l t ; / i d & g t ; & l t ; r i n g & g t ; 8 l g 7 p p u p _ B 6 m e w h e 6 k F 3 z Q & l t ; / r i n g & g t ; & l t ; / r p o l y g o n s & g t ; & l t ; r p o l y g o n s & g t ; & l t ; i d & g t ; 7 2 1 8 4 6 3 6 9 4 9 0 7 2 4 4 5 7 0 & l t ; / i d & g t ; & l t ; r i n g & g t ; k x k 2 o 6 l y _ B n L k N o g C z N q T j E 2 K 6 N & l t ; / r i n g & g t ; & l t ; / r p o l y g o n s & g t ; & l t ; r p o l y g o n s & g t ; & l t ; i d & g t ; 7 2 1 8 4 6 3 6 9 4 9 0 7 2 4 4 5 7 1 & l t ; / i d & g t ; & l t ; r i n g & g t ; i u 7 9 o w 9 p _ B s p e 4 j l B r t b 2 s 2 B & l t ; / r i n g & g t ; & l t ; / r p o l y g o n s & g t ; & l t ; r p o l y g o n s & g t ; & l t ; i d & g t ; 7 2 1 8 4 7 1 0 8 2 2 5 0 9 9 3 6 6 5 & l t ; / i d & g t ; & l t ; r i n g & g t ; t h o 4 h k l y 9 B - x 1 b 9 4 m p B 5 t 1 9 J 6 h s S o p p N l 4 p y T x 1 u x D m k 7 Z t _ j H z 7 w l C 7 s i l C _ v z L r l 8 H z 1 n G g i r g O n 2 l Y y k w m C v p 1 W i 4 k f k 8 x 4 B o h 4 5 F o y 5 a _ t k - C p _ u g M n l 2 - O y - n D 2 9 3 c t z r q C u 4 9 C m w 6 D 6 h k h C x z 6 r G z r 6 C q g 3 M o 5 s b 8 y j J 8 9 3 C 4 z 0 l I w g j t J o k s 0 B 9 3 6 I _ s w H - t n S w k _ 5 B 6 7 v y B o j 2 G z n u H 3 5 9 s B 0 7 h g C 4 p q y B 2 l j 3 C n y g K - o s D r g 6 I 9 4 3 R 8 j v y C z k q b i 7 r _ C w 9 9 B 5 r 4 z C i j 9 B v 1 6 5 E z 3 0 2 C i h y 0 B z 8 _ B 8 o v O 1 - 9 r C s 7 n r Q - r _ S 4 l 4 k B k 6 3 N q 9 q 5 C 6 k m E j t n F r v 5 5 C 2 8 y 0 Q v u r E q u 7 J 6 o z p C 0 s w p F v s 5 z B h j n x C 2 4 l O 6 q t 0 S g s 9 0 I 1 h u j C q _ t V 7 5 6 J u 4 x P 6 u 1 G 7 l _ h D 7 3 j 1 B o u v 4 B 5 g 3 o C t 8 z c i w 5 S n n w X _ s m v B i n h F i l z N 5 j u Y z - 8 X o g q F k j n Q h p k C s 7 2 B w 9 v B z 4 k F n s 6 C z h t l B p r l G l w w L 2 9 0 p B 0 z q P 0 z p G w 1 5 R 4 1 8 U x x y K 7 q t K g q g 3 B w l r H i 8 g q B y 9 k I w s j k B 6 0 w k B y o l Q z n - g B z i x N 4 h w O z l 5 S s 6 6 J s u q N 2 _ 4 E 8 2 w L p t 9 t B 7 u 9 l E v h - 0 B v w q q E l _ 8 U 5 k n K 9 n 2 D q 0 i a w j n I v i q F x v 5 2 B o - 0 E 4 4 z 3 M t 4 _ s M m v 1 V h 4 o p B _ g l I w h 3 B s 2 q G p 8 v e z - m D 5 5 _ C k 0 i C o 8 _ T i i i X u u s b 8 r 2 K q u u n B 4 h k P i v g O 6 l w c g 9 r O 9 8 t H n q t V y n v N - g 6 l O t 6 _ 4 F l 5 w J 2 o 9 D w k o C 9 _ 0 P l v y q U z s 4 6 T 1 t t g L h y k c 0 9 w P 6 u u B 9 x 1 P 7 2 4 C q o 5 I p x h I m l 5 G 6 v h g G q u y B q z 2 s B i 1 l o F - n 5 3 H 8 j x R 5 8 p G 6 j w i B n 1 4 L 0 m 8 5 B 9 g 4 E w 0 4 D 7 2 w G g x q I 9 q 2 H 8 x 5 D 6 8 m x D 0 o 3 C h 2 8 V 5 _ y J v g _ G j l s F v 3 2 D 7 7 i D 7 9 w E s l g J y 3 6 C 0 y 4 B - x q E 1 h q b s 5 t C x r 1 D v z z E z 4 0 D y - 9 B y 0 h n B 0 _ 1 S p z x D 2 r u X l w u C j i k L 0 1 n I _ w 7 E x 5 v J 6 i g E y y 7 G 6 m 6 B v y s J z p 8 U l l 1 G 1 t 1 C q 6 0 M r g m W 1 m _ B i s - B 8 t 4 F 6 r i B 8 o i G 2 k r F y w g C n j B 0 u 9 s D n v 6 M v 9 s B l 8 l W 4 1 9 f 1 x _ H v w 4 D 9 u h J u s 8 C u - - S 8 t y C 1 _ 2 J u u - D m 3 y E - 0 9 I 6 j m D 7 6 6 F o o x s C 8 6 x D s 0 C - s _ D 6 1 s H t 2 k F w v p O _ _ o H x _ 1 E o r _ G z 9 5 q G t y x D 2 u 0 x B l 2 m R o h - E 8 u u B l z l Q 5 6 3 3 m B h s 6 k b 5 j w 2 B w i j I w 2 p F i g 6 G s k i t F t v h I q s 4 O 8 _ 1 B 8 8 4 h B 8 9 z z H 7 s r h D r 8 v a 0 s t O 5 0 7 y B j k 3 K r 1 x C h 9 u C 0 g t L t m k J 6 p x 3 B 8 j g 5 D x v 8 V 5 y z i B 6 r k K v l t i B s 2 n F 7 _ 3 1 E j n w q B 8 v w D 8 7 m t H w 1 s X s 0 1 y I - 0 2 L i _ 1 D t j o n C g l z o B r h q _ B g w z H o p u H q o r d 7 p k J g t z I z o 4 I 9 p u T 0 5 u k B - y l T s 9 l Q j 7 l 0 C 6 w 5 T v m g H p w j c - 4 y c r m x k K 3 v 2 H q z x x B u t u T _ t 6 3 B m m i v D p w i 7 B 1 0 m F 5 q h m E p x o s F 6 y 9 l B u n _ M _ i 3 R x 5 y g D u r 6 Z i t 7 H z k i B p n 9 N 5 g 8 b _ p 4 M t v t Y 7 7 j E h 4 4 D _ r h m B 6 w 3 - B n g t J x 9 j 2 C 6 3 j F z 5 g g B 9 h i r G o 9 h y B z l 5 J z 6 4 r B - v t 3 D g 3 j F o m 4 K 4 3 n s B v 3 1 X 7 6 o h B 0 8 u 9 D i 7 s x F i i 3 5 E g j h z B 1 0 w V 8 m z U x - 1 r B y r 9 V z 6 k i B 1 1 0 Q w 4 h 2 B z m h 8 C r k h m E o 5 6 i C g j z Y j q m l B w q 5 j B t s 6 q E 9 z 5 K u s 3 p C 5 7 k V s i _ p L i 4 4 l I s o 7 h O t 3 - q D 0 2 u E _ m 8 B 4 q u Y _ - x m C 5 - j j B v v l t C x r 5 g C q 7 w u B v i z 4 d g u n 1 G 1 i 7 p B w n z V h g u 1 F m r s n H 5 r k 2 C 9 s 5 t B z q 5 H t h v k G 5 x l s O 6 9 q 0 E g 0 5 i F v u l n k B 5 5 r V o 4 8 d u n w 1 B 2 4 8 j B l 3 j t C v y 0 E z x q I p g x c 4 o 4 S g 9 8 V _ v - x B n h m C k 2 z o J o h s 6 D g 0 2 R 4 0 3 s D 7 l y y G n q i b 4 8 p V u t 8 f n z z I _ s i 9 C 8 u o E z x 6 H 4 y l C s x v R 8 5 h 2 D k y t E _ h 2 R y t u L 7 8 1 S i 8 r G l y 0 4 D 1 p 4 K v k 2 L g q x N m s p D t 6 n x D p 3 z k E 7 t o 9 C m g 0 2 O s p r W l 0 u X k 7 m j D 0 p n Q 8 7 n y q B 0 x s F 7 m k 6 B o t 6 E o z t 7 F y 0 x 6 D y r q N & l t ; / r i n g & g t ; & l t ; / r p o l y g o n s & g t ; & l t ; r p o l y g o n s & g t ; & l t ; i d & g t ; 7 2 1 8 4 7 1 0 8 2 2 5 0 9 9 3 6 6 5 & l t ; / i d & g t ; & l t ; r i n g & g t ; 1 0 k 9 z z q q _ B g w 0 F w r j Y w h i Y g 5 v q B t 3 h D x q _ 9 B x v p t D o 9 7 g B 2 2 q y C & l t ; / r i n g & g t ; & l t ; / r p o l y g o n s & g t ; & l t ; r p o l y g o n s & g t ; & l t ; i d & g t ; 7 2 1 8 4 7 1 0 8 2 2 5 0 9 9 3 6 6 6 & l t ; / i d & g t ; & l t ; r i n g & g t ; 2 o n w p l l y _ B p Y 4 E r k C o X k O p k B 0 s C & l t ; / r i n g & g t ; & l t ; / r p o l y g o n s & g t ; & l t ; r p o l y g o n s & g t ; & l t ; i d & g t ; 7 2 1 8 4 7 1 0 8 2 2 5 0 9 9 3 6 6 7 & l t ; / i d & g t ; & l t ; r i n g & g t ; j k _ i v o j y _ B r F t i B 4 i C n u B 0 P j V j N 8 F j H 5 8 E & l t ; / r i n g & g t ; & l t ; / r p o l y g o n s & g t ; & l t ; r p o l y g o n s & g t ; & l t ; i d & g t ; 7 2 1 8 4 7 1 0 8 2 2 5 0 9 9 3 6 6 9 & l t ; / i d & g t ; & l t ; r i n g & g t ; 0 g g u 1 7 l y _ B g - N y n L l y T & l t ; / r i n g & g t ; & l t ; / r p o l y g o n s & g t ; & l t ; r p o l y g o n s & g t ; & l t ; i d & g t ; 7 2 1 8 4 7 1 0 8 2 2 5 0 9 9 3 6 7 1 & l t ; / i d & g t ; & l t ; r i n g & g t ; p x m w x u m y _ B 4 h M r - 2 C r 3 J - w 0 C & l t ; / r i n g & g t ; & l t ; / r p o l y g o n s & g t ; & l t ; r p o l y g o n s & g t ; & l t ; i d & g t ; 7 2 1 8 4 8 1 1 8 4 0 1 4 0 7 3 8 6 2 & l t ; / i d & g t ; & l t ; r i n g & g t ; 8 o n g u u p p _ B o z U 9 w _ B _ k R k _ - B & l t ; / r i n g & g t ; & l t ; / r p o l y g o n s & g t ; & l t ; / r l i s t & g t ; & l t ; b b o x & g t ; M U L T I P O I N T   ( ( 1 7 . 2 9 4 1 4 2 7   4 0 . 3 7 9 8 8 3 2 ) ,   ( 1 8 . 0 9 7 5 1 3 2   4 0 . 8 9 2 5 0 1 8 ) ) & l t ; / b b o x & g t ; & l t ; / r e n t r y v a l u e & g t ; & l t ; / r e n t r y & g t ; & l t ; r e n t r y & g t ; & l t ; r e n t r y k e y & g t ; & l t ; l a t & g t ; 4 0 . 9 7 6 5 2 0 5 4 & l t ; / l a t & g t ; & l t ; l o n & g t ; 1 5 . 0 7 8 9 1 2 7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4 7 7 0 9 3 3 7 6 7 & l t ; / i d & g t ; & l t ; r i n g & g t ; y 0 h r y s 7 w 2 B i - i b 9 x r j B v r o B 6 v 6 G i y m L 0 t 8 T v - - x B p v - E g 1 - G 4 4 v n B 5 r j f v k t j B k 1 _ T 8 t p X 1 t 8 T v v j J l - v G k 1 5 I 0 v s j B r 2 4 Q u 9 _ E y 4 s j B n l 4 G n 7 r X x j g F j - i L t - p j B k 5 9 o B y i O n q m b 2 q 8 T h 4 5 I w g l b & l t ; / r i n g & g t ; & l t ; / r p o l y g o n s & g t ; & l t ; r p o l y g o n s & g t ; & l t ; i d & g t ; 7 2 1 6 3 6 2 0 2 1 4 4 7 5 3 2 5 4 9 & l t ; / i d & g t ; & l t ; r i n g & g t ; o - x m 7 m n m 2 B k y h T 5 k q g B 7 q t X o g 9 x B 2 4 9 n B u m w E k 5 5 s B 1 v s j B l _ l F z o _ K n - h f r i - n B 5 6 r 6 B i _ i E 5 j 3 Q v q h f t o 8 I m p 9 x B k 1 l M z p i I w 6 l L z z 8 T h p g o B 9 k o L j n s X h l k L m j _ Z k M s 2 4 Q x r w H s 6 L n 3 1 Q y 8 g 9 B 0 r l L s u 9 T 8 x G v x z K 3 n l p C l g - e o m p 3 B o _ t 8 D - 6 r X 5 o E m z i b 4 9 5 G 4 m s j B g h m J g k i C u 1 h b t o z C s u x G g 7 p G t p u I p 9 6 o B v 8 4 s B v 1 m B 9 _ m L 1 k 4 s B 7 _ 5 F n u y V 3 s h o B _ v p 2 C s r 9 T w w l E j o r s C r j m L v r y v C - j K n 8 h d i _ 8 i C 0 z r 3 B s m m L x _ t C r y j Q _ r g Y z w n D v n 4 Q & l t ; / r i n g & g t ; & l t ; / r p o l y g o n s & g t ; & l t ; r p o l y g o n s & g t ; & l t ; i d & g t ; 7 2 1 6 7 4 2 3 8 3 7 5 1 2 6 6 3 0 9 & l t ; / i d & g t ; & l t ; r i n g & g t ; u o p 4 8 z 5 v 2 B 6 _ p v B 7 t p X 1 x 5 H w t a q u o E 2 n J g p 1 I 3 7 q C 0 p t B v y r H 1 - g K 1 9 6 F v w n P 5 w _ J v w p E _ t a q v m L 0 t 8 T 8 w k h B 2 z g K s l 1 Q 6 v u D s l 2 B q l 5 Q 6 0 m E u z 5 C y 0 o G u p i B 6 j 5 Q 0 o g F h z n L 2 0 m C w k m E i 6 l E 8 1 L n x y F p v m L o 0 2 G h i 4 H r g 8 i C k 8 - D 5 0 j O j q n L i 4 5 I 0 7 3 Q r g 8 i C g u 4 O 9 C v 7 n S l B o u 8 R - - 5 F 2 o 5 H i m 2 Q j i 4 H p 5 3 G l 5 3 H g 0 4 G h w - J 9 _ l L y 8 n B s s D 6 u i J 3 2 - E & l t ; / r i n g & g t ; & l t ; / r p o l y g o n s & g t ; & l t ; r p o l y g o n s & g t ; & l t ; i d & g t ; 7 2 1 6 7 5 0 2 1 7 7 7 1 6 1 4 2 1 2 & l t ; / i d & g t ; & l t ; r i n g & g t ; z w 2 9 3 g n h 3 B h 9 - c o - q B - q h E _ m 6 I 9 j q B 4 2 2 F x m 4 H v r n O o _ x L & l t ; / r i n g & g t ; & l t ; / r p o l y g o n s & g t ; & l t ; r p o l y g o n s & g t ; & l t ; i d & g t ; 7 2 1 6 8 5 4 4 3 0 8 5 8 0 8 4 3 5 7 & l t ; / i d & g t ; & l t ; r i n g & g t ; 0 o 6 y q l p 7 3 B m 4 m L t p s G h w 5 D _ m 6 I q s m L _ j _ x B q l 5 Q 9 y h s B q o s B i 1 9 x B j l 0 H y n u d u 7 k f j g g o B o r 5 Q z r _ G u q r D 8 - 6 N n 3 L u n 3 Y q - 4 Q t u y v C 5 x 5 G g h _ x B 8 8 y D q u r D 6 3 7 z E 3 6 r H j 5 m b t r 9 T 1 v s j B u t R z n 7 Q 2 q r 3 B w 1 k f k 3 o U 8 9 P z 2 q 2 C n j n p C w k f u m h - B o j i 9 B r y s D 7 0 o f 0 5 8 8 B 2 _ o j B 1 2 W 9 - 0 m B 4 6 t s D r _ l b 4 o N 5 k 0 R 2 9 t s D u q 7 k D g i p X p o s Q q i 1 9 B 2 k - x B 6 z u v C i 3 l B o g l j S m 3 3 W 2 k 7 T r 4 6 F 9 2 q V u 5 r 5 C v 1 6 X - 4 p p I i h u F 0 t t B 9 p i m B 8 z z a _ 3 x g B u j q q F - w x 3 D r v i w B 4 i 9 i Q 6 4 4 e h n m C 7 5 k w I y 0 5 8 B q v j v G u p q L _ z y n E w o N x 2 V 3 o s o B i n u 2 C _ x n k B y n - w G h o n I 3 z i B g x y - B o v 3 B r 2 w p C u x 7 h C t u 8 R 9 5 y Z l 0 7 O k - k Q w w y y B u r 2 - D l t 5 B n 4 i i B l j 2 v B n 4 r e q 5 7 T o 1 k n D g n 8 P o 7 k R 4 t 3 z B q g 0 y D g 9 l t B p y k c r y 7 I g 8 l n D 6 o w i D s h o j B k _ 0 q B y y 8 O k 2 n c 9 o 0 _ J 1 9 D k u l 4 B _ - i 3 B h 0 w o B p j t E 4 x 2 c 6 w 9 t C 7 1 2 j E 5 z v 8 C l 2 0 v B t g l L k l - j D 0 q g h H s i o F m r - D o 0 o P u 6 o J w 5 4 D y 9 p p B w - 2 l E y s u T 6 q m X _ l l 3 B 6 3 l k B 2 k i d 0 6 8 M - 4 7 g C r u x L 8 i o - D k k x U s g 0 f 9 9 z a 5 s s g B 6 m o z P m x w D 6 5 v N q 2 u M q n o I g v z 6 B u 7 k R h k y z E n 3 _ s C k v j q C k n _ 4 B i p n w H w 2 6 R y q p s C q m 1 t C o 7 2 N - - - M x h D 9 y g B v m 3 O 6 u n V i x 4 y B 4 o 1 K 1 3 s x C l g m f w r k l B s w - j D i k 2 O l l s r B x n q B o o 7 L i m 2 2 H o 8 4 K i h r 5 C g n w Q 8 n n c 6 l 6 Z 6 j 3 W 2 3 y y B 0 s x _ D p _ 4 f t 5 g B o v 1 z B u n L 6 8 m H m 0 j s B k 9 5 L 8 _ p v B 8 _ g J 2 x m I 1 9 O 7 9 _ W r w t i B - i g O 4 l t 0 E g s y k C s 1 o c m u j U 9 s h W - 9 p F y s s 1 G 8 _ t C m y o _ B 0 8 y 3 D 5 9 g a n - h i B m w t T 9 y g H p 6 4 3 D m g 7 C 3 x v W s t 0 S 0 0 - x D 3 u X 8 3 j 8 U 0 x g D 8 s n 5 B 6 q l q C _ p 1 j B - y t S 2 w 6 Z p - 7 Z 5 z s o C r n 1 B 6 2 C u x z O y 2 j i F g 2 w B 0 j m 5 F s t l k F g v 4 F s w o D u w 5 2 K 0 q 4 J 8 h J g r o q B i 4 7 l C 4 5 4 K s l 0 u G - n D m - B - y o w C i u s s G 7 3 k B t o n E r _ O - x o O w y w - B 8 6 W 8 0 n d w g k 9 B r w j E v p x H - m v G 3 9 1 D 8 r 9 9 C q g n Y y 7 x y B w q s L 0 3 W o w i D 5 h g G r g - q G 8 q 9 M _ w v V m z z r B 4 4 h r B w r 6 L - 7 m j C t j 6 W s x h Z q 4 4 0 B w l - o B g t 1 q D 0 z t a 4 7 p T 6 k J i o F _ u 2 2 C w s x x C h 3 4 m B h s - F y 3 0 B l t 1 s M r q h E x 9 o 6 E m g j d 4 u y 6 C s 3 p 9 B _ q 5 Z 6 s 5 w C o 0 x t B m q k M m l s b q t v i D g 9 4 b s _ o G u x 3 v G x 0 n s F 0 n 5 J r 3 m Y y 2 7 B w _ x C 0 g y t J w 4 j L j g - 0 C o 0 p v B r 3 i I r z 8 g D n h l X 1 m 0 v B q o 7 f p n s D 1 n 5 1 D j k q Y 4 h s B s w v H j - m B 9 q r g G p 3 x h B k 6 z i I k 8 r k D 8 2 l 8 D 4 n s B _ 6 7 j C t n - 8 F g 7 _ X j h 6 8 N 6 m w f x 2 g 8 D 0 z l R _ i y u C r l n e - o v k K p - u C p v _ 1 R u t y B m k m D 0 n 9 S y k 3 I y u r I z 5 h w D t p 8 h B k 6 4 t E n w l a 8 4 x j N n q m T u o u q H i _ _ K i j t q E k u x U n s w r C l z 2 4 D y - 8 m C 4 7 r J o 3 t h B k o 9 1 B 2 l 0 j B m z 3 H o 9 8 d i o o K g g h y C 9 9 q j G j - 1 G 6 y l k B j w u c 1 z 6 G 0 n w k C 9 _ m v P k w l E g l z I l g 4 H t m t K 9 3 u t B x y g z D r n - X z q q t K 5 m z F 0 q 9 4 H q 1 7 P 7 7 4 J m u q M n h q F 3 1 x L u z o j C 8 h g Z t t j z C t u z n D z j 7 g B r - k B w - m 0 D m r 3 V n 4 3 3 C q g _ k D h F 2 k 4 _ B x s _ F q l u i D 1 r 8 K l 3 0 P 2 h 8 w G u x 3 w C q z E 8 x 9 6 B 4 t i n B g w 0 _ D l z r V h Y t 7 2 3 B j y 2 i C u l 6 g C 3 9 8 M 8 3 n 5 B 0 1 o u C 4 j 6 R 3 q p E 1 8 _ O o l t 3 K s h g k B n 9 i B r k j 0 E q y y U n g n B w k z C - 8 m 5 D o 4 v n B u z I r h 4 B q v z a r y 5 g B 4 _ o m B i m x 9 C w q w n E k y r M w m 4 y B m w s C k n 4 R s 8 j t B 2 y l Y w 1 4 R 6 q j E s 6 t M s n _ G z t K 7 m 1 r F 4 w p y B y u H m q h o B 2 z r M 6 3 k s B o 0 g k F z 6 o P 7 g g w K 2 7 p k B g 0 m v B s w - 4 D u o i e n 7 s F 1 8 j X 6 i v D w l r F g m y 1 C 6 o j R q 5 w g B 4 9 6 t B 6 7 u 2 B i u n - D g 2 z P s _ 4 4 F y 9 0 m B i m t 7 C 9 3 5 4 D 0 Y z r 6 B 8 w y s C i 2 s b o o y - B q q x V w p x R s h 5 R y 3 g k E 9 i 9 n C l n 7 v B x L h _ m 3 D 5 u v o C y y 3 v B 0 q 3 F 5 6 0 b m 9 o F 3 4 H g - l n C 8 w z k C l _ 5 D m q 6 e y k 7 N q 6 g Z k y n H y - 1 _ G 0 2 u G k p 9 2 C 8 p v - B 7 9 y O n u h h D g n o x C s t o R _ - h C s 6 x s C m w l s B o t - h E 7 v _ H t q t C h r 4 Z s 9 y F j 5 n K k r 5 F g q t u B 4 1 r p N s 1 0 F 1 - r D 5 H w 1 g O 9 l w G p q x 4 B t - y z C z 9 o I 5 q j s B u g g q B v u 3 s I l r k E - s - e - k 9 2 G 4 i 0 U 0 5 m l E 9 5 i p C 1 7 g 2 I 7 - q G l z 7 h K p s F s m m h C 5 5 y h H 2 k 0 w C u w 7 K k g z l C y - l r C 8 2 4 J j 1 0 L l t 3 U 6 g i o H 5 5 w J q i y K r 4 l B u m s - I - 9 h Z n z l C k n w u G 9 7 9 i B 3 f p 6 o _ B 9 v n n E - - p L o 1 6 Q 0 g j D s w t - B 8 x 9 j D m 6 s h B 6 5 z f 0 4 _ Y z 4 1 - D r s 5 - B 0 h 8 w D _ 6 i 3 B - 2 I 1 r g m D _ w u _ D 4 u m V w j 5 g D k z n P p 1 t 5 B v q V n 3 v p B t g _ o B x H q 8 u l D u g 4 i H _ 5 9 T 6 7 r b 7 i 9 q B t s 7 l G _ 5 9 D 0 n 8 G o 8 t - B 0 p 4 _ F 2 2 k Z i l j q B r 0 c z y 0 W q l r M 8 3 s w F - _ t w B 9 9 4 D s 0 m 2 N j x 6 X n v g p N _ 8 q C s 5 6 i I - n 2 Q z z x Z s - 7 g D u 6 r - C w Z q j i o B s g 4 D 8 6 x H q 3 4 b o y 7 N 7 i j H z k - c m x l r C 8 w C 9 x j 3 D 7 h k L 4 x n h G u 3 z P o v u 4 C m u v H w 1 g O s 4 p 1 E q 5 j D i l 5 6 F l j u 3 C 5 z w J w 7 L 2 x n _ B v 9 n y C 7 t i j H 0 l o v B i r i 3 B 3 g _ - E z x 9 P o 2 s n J s w T g i z L w j 0 t P 8 m 9 9 C h 5 s l D p 5 M g g i n B _ 6 6 j G i t _ _ C n p q C n - 4 2 D m t p J u o h E 0 m 5 0 J s q D q w k r E p 9 x i C p t g J w 3 8 M o 6 6 i K 5 y B p i y - B n 9 i h C r q _ i B g u v 8 H o v I h 6 l C 1 w 1 a q z i 7 U k n t T w z h V r p y I 4 n r Q p 2 k s B o l y e w 6 8 E t w j e g o z z B v 2 u B z z y V o i q 9 E _ m n W k p 4 E 1 5 r J 7 6 E 1 2 n B 2 4 g d 7 y E t g y s B t 5 j 9 B 7 z x T n s g 4 B i g q D n 5 0 H m 2 i z K 3 h p f k _ 6 s B x l P 7 p y R z s 6 j C j y i L z p o g C i _ 1 E _ 1 z q B u 9 3 V 2 9 z F t 6 3 V 3 z - R k s 5 E i w - n B 5 k 2 x E x 0 _ E 9 r 4 G p z 9 G j 5 u 0 C t s p n B s q q S 6 n C g i 3 B q m j D o - 2 t J j p z F n 7 z T j g v B t - i g B 8 _ x k C g r q 4 B m t x y B i 6 4 Z i 1 p B x g g C j 0 n Z 6 y w z C 6 o 4 g C u 2 x 1 G j 1 B n h x q D p u 8 _ C - z g m D k 8 k 9 D i 5 8 C m q _ C o 2 u n E 7 j r B p p u b z h p h B r _ 4 p Z v f v n h z B w m 7 i I u 4 3 D o h q G w l j T 6 x r b 4 0 5 R 4 v - Y 0 u 4 R _ i n Y 0 - j E 0 h w k C q v u S 6 5 5 D u _ 1 4 C r j I v 9 x O 4 v 9 J 1 2 r N 7 6 h 0 G r z _ D v v j W 9 u o K 2 u y C i 8 k I 6 t - z C - _ g s H 7 t 5 a 6 s 5 I 3 s y x C 4 7 o 0 B l 8 4 u C - _ 7 S s q w z D i h N z j u z B 7 t 0 q F _ 2 9 S 7 m 1 J j i q H 3 n m Z p l _ M p q g B 8 t 3 w F y _ v R l 9 2 M w 3 5 U 9 r k m B _ r 5 T 9 9 S 1 r S p w 1 j C m s 5 o B y r g C 3 g x N 5 t g B m s H 7 n 5 J 1 - _ x D w r 9 M u z z O s 0 8 H n 6 9 1 B m i 2 g C v g w F u w i q B n 9 i J 5 7 h S u y r b y s i 3 B j i 9 3 C 8 1 m v B w p t h B m 7 r 5 B x 9 u e r s F y k E o 3 j 0 B y j m Y 8 n 8 H 8 1 z 6 B k 0 n G q s 3 K q - w a s x 4 E 2 n o L 2 6 w y D h a 1 o j Y q 8 6 l B t 1 l P 2 o 5 u E 8 t v l C q w s B v o 2 i B h x 9 m C n - x B 5 i 5 8 B i 4 t 3 B y x u v C - v o B n w r M y 1 s S p 7 4 - E w y u s D z 3 y a 9 Y g 6 h i B h j p s D s p p 9 F 6 q u G w s m P 1 u j i E g n 9 i C g u 3 u B - l y d z j u o B j v 0 8 C 1 5 h p C r x m F 0 t r n B 2 4 - m D h h 8 P w 9 u v C m p r E q j g 0 B u 7 u s D y _ 2 x C s k C 5 o o U r 6 m o F v w k l B u h 4 M 8 0 5 k D z 7 h o B 0 r 2 Q j 2 u D m h g F p - s R u u 2 7 B v v n 0 D k 4 8 i C z q 3 G v j 4 P s 4 H y l 0 8 D i _ 8 i C 1 8 h p C 7 h i C o n w K w y 1 F y 2 l p C w - l p C l k 5 i C s g v R x j 9 H 7 5 o F u m p 9 F w u 0 8 D j x Y t i 1 u G 4 n k L 6 0 2 s C n 1 r 4 N 8 9 q h B l t 4 - B _ 4 q J v o 1 8 E g n 9 3 B 1 u 7 9 E 7 r r F g 2 w 2 H v s _ B j p w t E 7 7 7 T x s k f 3 p r X n 2 n B i 8 Q n r q l E s m m L m o 0 X u - j G - 4 9 D n 4 g K 5 w _ J u 9 y V x p 6 N 2 1 w M z x J m 4 g K y y - a 7 p 8 I q 3 p B 9 h h L p v z V o 4 2 E 0 x h H 7 v n Z 6 3 3 G k i r S h 2 l L 5 1 n Z h 1 t N j D 5 z i Z k l o C i w n B 5 x 5 G _ 7 - J 6 2 p X p v g K y n 5 C i z l L x n g o B 2 6 1 O 6 G - 3 u 9 C z 8 O _ j 4 b u n h g C q 0 l Z l 3 W 9 h l g B - o 3 G y 6 k b q s T w p j C 2 3 6 F 8 - 6 N 2 5 r X h i K y 6 k E 1 t g j C 0 l - J r s p X u s N 4 v 7 L 0 _ 1 Q u q m E 4 7 w M n q i b g 3 R 4 t t M h x 7 F h u n C 6 u x B l 3 F 2 o 5 H w i B 4 - 9 J 8 v 9 T y x l L 4 - k L m n 5 H g 0 k f y 6 p g C 5 c 0 n 7 I g o n C n 7 _ J y o n L s m m L i g p P r n 5 N x r H 6 k o Y n i i f x p p S 2 1 s C o u n D h w h K z o h K 7 m 1 l B k q g F r l 1 l B k B v t 3 J - m w D y - 9 E - s 9 F r p g K 9 r g d r x 9 T s h 7 N u 7 l G p 6 H p y _ J q p z V k k s X 8 - r S p l 3 Q r s o L z p 7 F q n 7 N 5 x 6 F 3 1 6 E 7 j - H m v 9 I _ g 2 B o 9 w M s q 8 F p x u D q g k Z o t 7 N w i w M i u 4 G i s 7 I g u n C 4 p 5 Q 4 1 E h v 3 H u 9 _ E y h p P x q 5 C g 1 7 I 8 - 6 H o h 5 H w i o B l z 5 H g 3 4 G - 2 7 F 0 y 6 G y t 7 I q - k E u 5 J 1 x - E v _ l E 6 t z V _ _ t Q z o F - r 5 C - _ x d t 3 - j B 1 i t T l 0 x 9 C - o p s D h h H u p 2 6 C y g 9 j B 0 j 8 N - g 3 s B y z - x B 3 s o a p v m C 4 q G 0 x o 9 F 0 0 k b g j r j B i v 8 U 9 w w E _ u k o B m 6 r D 1 w g 9 B s 4 4 5 B o t B v j 4 i C 8 - 6 N 3 1 7 s B 2 r R - 9 8 N 1 h u 2 C t o 9 T m y 9 I y 6 k b _ q g 6 B o 6 J t o h 9 B l 3 o r B 5 q 1 R 8 3 j z F 8 h 4 v C y q E y r k I s 2 x p B q i - n B 4 _ z H 2 7 r h B 8 6 2 Q m z 0 T _ _ h U o l i J 1 y 8 W t 6 i p C 0 h n s D l w 6 y B h h m D 5 p e w 4 6 z B 6 2 p X y 1 s j B z q p j B 3 n 8 T t g r X h 1 8 n B 6 r 5 r B 2 m 3 D r m m L p m q 9 C q l - n B s t y X 0 h 0 G w 9 _ o C i w g p C r l i B s 2 9 f 0 2 g 9 B z h _ n B y p h b k 8 b p s 8 J l h n L 3 q 3 B 3 u z B u i g y B p x 1 Q y 4 s j B g w 5 n B 7 8 t R y u C _ 0 2 Q k 9 - n B r m m L l m D 6 s 2 9 B - z - w B 0 1 U 1 w i C o 9 b i t k K w h t j B m x l r B s 4 H q 4 v X w - r 3 B h u 6 N p 0 1 Q r j 6 T j 9 - n B 8 7 6 R p s M 5 w t X 1 2 n 3 B w z 7 I g i j v B r 5 c o 1 m L t r X m 9 g T p y - E 1 v s j B h l 6 N y t p j B s 5 4 Q l 6 - n B 7 9 2 Q g h - s B p v - E p s j N m u 6 D w 1 q E x n 2 F p u y j B 3 g i f r i - n B v i r 2 C 3 7 7 s B 0 u k b m - g D i v t g B h h - 8 B 1 w _ i C x s j E k z u h B g l j b k 3 q j B 3 3 u Z l 3 h S j n u 8 D y 7 g f y g s r B t x s H 9 k t X 3 p s j B n u - n B t r 9 T 1 v 6 k D v - 7 I s 5 4 Q i q s X 1 y s j B p z 9 N n - h f 0 q 1 v C z h l D 4 2 T _ 2 0 D y 5 r 3 B s 8 4 Q 8 - 6 N h n 6 x B _ Q q - 4 P 1 h 8 s B q q l f w 0 q X 5 q n 3 B m r 4 k D - p k _ C _ 9 p D 0 q 7 I 0 5 8 8 B 7 p t 2 C l 6 z t E n - h f q o j o B j m Z s n p K i 7 z w B p z 5 D o o 5 Q j y h y B 7 r 5 G v l - i C q y n H h _ k D l y _ 8 B s - 4 Q 8 - 6 N 5 w 2 B p k l E p h j P g w _ F 9 l 5 G x 8 g 9 B x 2 7 I l o i f z z g 9 B v v 4 B o 7 p M 6 _ - T k g 2 Q x h y J v u M j _ 8 _ D - 7 q w B l v _ 6 N 4 n 0 W 0 l r E y q 9 1 R 2 4 3 B 3 9 - w C 7 1 v C i o v x N n C y 6 n 7 D k y 4 I z o k u E u 1 s y D 3 g t R n o i Y h 0 - v G 9 m q z F l x v N m j 5 g F h 7 - 0 G h 4 h m I 5 y G s q g _ C r x 4 g W w 4 y t E g z o 6 B g m s - B 1 o 1 0 U g l r T u r 1 S 6 z 9 h U h 0 7 W - z l G t 3 9 L 9 t z 2 H i p 7 0 C g 8 7 q G n i g B v r q 9 G o 6 j H x o 0 r E r 9 j i C v B 2 w p p F m 8 o 8 C n 6 F t 6 _ D 6 n r K 4 m j D s i U 1 k 7 j B x v k f m t o X t x n o H q 4 C n y 8 J o z 9 B r s t F l o j a g x 5 i I 7 l N 8 8 2 - E 6 4 - 8 B t r l P g g _ - B 7 j 2 k D y x n v C o j o L 3 2 6 i C x 9 t R o p j D j 1 z v C v l h 9 B 7 8 l 5 B o w 2 Z 8 g t K 3 7 0 z B g n 7 T 9 8 4 M y z z B o j i 9 B u 9 1 Q 3 n 6 N g 9 z - B k i n E u 8 - x B x t w 9 C o g 9 x B i - j L x 8 p p C - 4 1 V - g k E v 3 l L 0 p 0 M w 0 k g E 1 5 h p C 2 u i T 4 k j u B 8 _ s X u 9 q X j 6 C m g h _ D h _ 2 s B w w x _ B 3 1 h B s x - 9 E g 6 p F h v 5 D t l 0 U 8 q 7 V 2 k 1 v C 1 t 6 n B w j 1 G w 9 8 G m l w 2 E x u l L t r 9 T i q n L z g n 0 D j u w l B 3 t 5 C l 4 9 s B 3 _ s p F y s t 8 F n 4 B g 6 5 c g 5 8 z H 6 k 5 - D 5 w B 4 k l p C 4 4 r i C i h F u 4 8 F o x u V w 2 s 9 C 3 s h o B 5 x j f _ 1 s X l 8 - D t k 5 F w p g H x k 4 Q w r 9 8 B x 8 g 9 B r - t I z x 5 f y h y t E p v g R o 8 z T 0 i p B z l q k D 8 t t 0 D z r g D g v - k C 4 k q 2 C 2 5 7 O 0 _ w d 8 o j f v 2 w S n b 2 9 g b 0 y 3 Q k n m f w p E 5 h _ i C h x n C x x l L r x 9 T q v r X t r 9 T i v v p F 4 k _ Q g z z T w z v D - m 3 s B t l 8 x B g l k s D y 8 g F i 6 7 B - j t u B k 6 1 Q m h g F i q s X i 9 q j B v 9 _ E r x 9 T i u 4 G 0 x k b k q g F _ v 7 T s 5 4 Q y 2 8 T t w 4 Q l 6 - n B y t 7 I k 9 1 Q y 2 k b y p E k 1 i 9 B x k 4 Q 9 x 3 N k k s X 2 p g f & l t ; / r i n g & g t ; & l t ; / r p o l y g o n s & g t ; & l t ; / r l i s t & g t ; & l t ; b b o x & g t ; M U L T I P O I N T   ( ( 1 3 . 7 5 9 1 5 0 8 9 5   3 9 . 9 9 1 1 6 7 4 7 1 ) ,   ( 1 5 . 8 0 7 2 1   4 1 . 5 0 5 8 0 8 ) ) & l t ; / b b o x & g t ; & l t ; / r e n t r y v a l u e & g t ; & l t ; / r e n t r y & g t ; & l t ; r e n t r y & g t ; & l t ; r e n t r y k e y & g t ; & l t ; l a t & g t ; 4 1 . 2 4 1 1 5 7 5 3 & l t ; / l a t & g t ; & l t ; l o n & g t ; 1 4 . 7 5 1 3 2 6 5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4 7 7 0 9 3 3 7 6 7 & l t ; / i d & g t ; & l t ; r i n g & g t ; y 0 h r y s 7 w 2 B i - i b 9 x r j B v r o B 6 v 6 G i y m L 0 t 8 T v - - x B p v - E g 1 - G 4 4 v n B 5 r j f v k t j B k 1 _ T 8 t p X 1 t 8 T v v j J l - v G k 1 5 I 0 v s j B r 2 4 Q u 9 _ E y 4 s j B n l 4 G n 7 r X x j g F j - i L t - p j B k 5 9 o B y i O n q m b 2 q 8 T h 4 5 I w g l b & l t ; / r i n g & g t ; & l t ; / r p o l y g o n s & g t ; & l t ; r p o l y g o n s & g t ; & l t ; i d & g t ; 7 2 1 6 3 6 2 0 2 1 4 4 7 5 3 2 5 4 9 & l t ; / i d & g t ; & l t ; r i n g & g t ; o - x m 7 m n m 2 B k y h T 5 k q g B 7 q t X o g 9 x B 2 4 9 n B u m w E k 5 5 s B 1 v s j B l _ l F z o _ K n - h f r i - n B 5 6 r 6 B i _ i E 5 j 3 Q v q h f t o 8 I m p 9 x B k 1 l M z p i I w 6 l L z z 8 T h p g o B 9 k o L j n s X h l k L m j _ Z k M s 2 4 Q x r w H s 6 L n 3 1 Q y 8 g 9 B 0 r l L s u 9 T 8 x G v x z K 3 n l p C l g - e o m p 3 B o _ t 8 D - 6 r X 5 o E m z i b 4 9 5 G 4 m s j B g h m J g k i C u 1 h b t o z C s u x G g 7 p G t p u I p 9 6 o B v 8 4 s B v 1 m B 9 _ m L 1 k 4 s B 7 _ 5 F n u y V 3 s h o B _ v p 2 C s r 9 T w w l E j o r s C r j m L v r y v C - j K n 8 h d i _ 8 i C 0 z r 3 B s m m L x _ t C r y j Q _ r g Y z w n D v n 4 Q & l t ; / r i n g & g t ; & l t ; / r p o l y g o n s & g t ; & l t ; r p o l y g o n s & g t ; & l t ; i d & g t ; 7 2 1 6 7 4 2 3 8 3 7 5 1 2 6 6 3 0 9 & l t ; / i d & g t ; & l t ; r i n g & g t ; u o p 4 8 z 5 v 2 B 6 _ p v B 7 t p X 1 x 5 H w t a q u o E 2 n J g p 1 I 3 7 q C 0 p t B v y r H 1 - g K 1 9 6 F v w n P 5 w _ J v w p E _ t a q v m L 0 t 8 T 8 w k h B 2 z g K s l 1 Q 6 v u D s l 2 B q l 5 Q 6 0 m E u z 5 C y 0 o G u p i B 6 j 5 Q 0 o g F h z n L 2 0 m C w k m E i 6 l E 8 1 L n x y F p v m L o 0 2 G h i 4 H r g 8 i C k 8 - D 5 0 j O j q n L i 4 5 I 0 7 3 Q r g 8 i C g u 4 O 9 C v 7 n S l B o u 8 R - - 5 F 2 o 5 H i m 2 Q j i 4 H p 5 3 G l 5 3 H g 0 4 G h w - J 9 _ l L y 8 n B s s D 6 u i J 3 2 - E & l t ; / r i n g & g t ; & l t ; / r p o l y g o n s & g t ; & l t ; r p o l y g o n s & g t ; & l t ; i d & g t ; 7 2 1 6 7 5 0 2 1 7 7 7 1 6 1 4 2 1 2 & l t ; / i d & g t ; & l t ; r i n g & g t ; z w 2 9 3 g n h 3 B h 9 - c o - q B - q h E _ m 6 I 9 j q B 4 2 2 F x m 4 H v r n O o _ x L & l t ; / r i n g & g t ; & l t ; / r p o l y g o n s & g t ; & l t ; r p o l y g o n s & g t ; & l t ; i d & g t ; 7 2 1 6 8 5 4 4 3 0 8 5 8 0 8 4 3 5 7 & l t ; / i d & g t ; & l t ; r i n g & g t ; 0 o 6 y q l p 7 3 B m 4 m L t p s G h w 5 D _ m 6 I q s m L _ j _ x B q l 5 Q 9 y h s B q o s B i 1 9 x B j l 0 H y n u d u 7 k f j g g o B o r 5 Q z r _ G u q r D 8 - 6 N n 3 L u n 3 Y q - 4 Q t u y v C 5 x 5 G g h _ x B 8 8 y D q u r D 6 3 7 z E 3 6 r H j 5 m b t r 9 T 1 v s j B u t R z n 7 Q 2 q r 3 B w 1 k f k 3 o U 8 9 P z 2 q 2 C n j n p C w k f u m h - B o j i 9 B r y s D 7 0 o f 0 5 8 8 B 2 _ o j B 1 2 W 9 - 0 m B 4 6 t s D r _ l b 4 o N 5 k 0 R 2 9 t s D u q 7 k D g i p X p o s Q q i 1 9 B 2 k - x B 6 z u v C i 3 l B o g l j S m 3 3 W 2 k 7 T r 4 6 F 9 2 q V u 5 r 5 C v 1 6 X - 4 p p I i h u F 0 t t B 9 p i m B 8 z z a _ 3 x g B u j q q F - w x 3 D r v i w B 4 i 9 i Q 6 4 4 e h n m C 7 5 k w I y 0 5 8 B q v j v G u p q L _ z y n E w o N x 2 V 3 o s o B i n u 2 C _ x n k B y n - w G h o n I 3 z i B g x y - B o v 3 B r 2 w p C u x 7 h C t u 8 R 9 5 y Z l 0 7 O k - k Q w w y y B u r 2 - D l t 5 B n 4 i i B l j 2 v B n 4 r e q 5 7 T o 1 k n D g n 8 P o 7 k R 4 t 3 z B q g 0 y D g 9 l t B p y k c r y 7 I g 8 l n D 6 o w i D s h o j B k _ 0 q B y y 8 O k 2 n c 9 o 0 _ J 1 9 D k u l 4 B _ - i 3 B h 0 w o B p j t E 4 x 2 c 6 w 9 t C 7 1 2 j E 5 z v 8 C l 2 0 v B t g l L k l - j D 0 q g h H s i o F m r - D o 0 o P u 6 o J w 5 4 D y 9 p p B w - 2 l E y s u T 6 q m X _ l l 3 B 6 3 l k B 2 k i d 0 6 8 M - 4 7 g C r u x L 8 i o - D k k x U s g 0 f 9 9 z a 5 s s g B 6 m o z P m x w D 6 5 v N q 2 u M q n o I g v z 6 B u 7 k R h k y z E n 3 _ s C k v j q C k n _ 4 B i p n w H w 2 6 R y q p s C q m 1 t C o 7 2 N - - - M x h D 9 y g B v m 3 O 6 u n V i x 4 y B 4 o 1 K 1 3 s x C l g m f w r k l B s w - j D i k 2 O l l s r B x n q B o o 7 L i m 2 2 H o 8 4 K i h r 5 C g n w Q 8 n n c 6 l 6 Z 6 j 3 W 2 3 y y B 0 s x _ D p _ 4 f t 5 g B o v 1 z B u n L 6 8 m H m 0 j s B k 9 5 L 8 _ p v B 8 _ g J 2 x m I 1 9 O 7 9 _ W r w t i B - i g O 4 l t 0 E g s y k C s 1 o c m u j U 9 s h W - 9 p F y s s 1 G 8 _ t C m y o _ B 0 8 y 3 D 5 9 g a n - h i B m w t T 9 y g H p 6 4 3 D m g 7 C 3 x v W s t 0 S 0 0 - x D 3 u X 8 3 j 8 U 0 x g D 8 s n 5 B 6 q l q C _ p 1 j B - y t S 2 w 6 Z p - 7 Z 5 z s o C r n 1 B 6 2 C u x z O y 2 j i F g 2 w B 0 j m 5 F s t l k F g v 4 F s w o D u w 5 2 K 0 q 4 J 8 h J g r o q B i 4 7 l C 4 5 4 K s l 0 u G - n D m - B - y o w C i u s s G 7 3 k B t o n E r _ O - x o O w y w - B 8 6 W 8 0 n d w g k 9 B r w j E v p x H - m v G 3 9 1 D 8 r 9 9 C q g n Y y 7 x y B w q s L 0 3 W o w i D 5 h g G r g - q G 8 q 9 M _ w v V m z z r B 4 4 h r B w r 6 L - 7 m j C t j 6 W s x h Z q 4 4 0 B w l - o B g t 1 q D 0 z t a 4 7 p T 6 k J i o F _ u 2 2 C w s x x C h 3 4 m B h s - F y 3 0 B l t 1 s M r q h E x 9 o 6 E m g j d 4 u y 6 C s 3 p 9 B _ q 5 Z 6 s 5 w C o 0 x t B m q k M m l s b q t v i D g 9 4 b s _ o G u x 3 v G x 0 n s F 0 n 5 J r 3 m Y y 2 7 B w _ x C 0 g y t J w 4 j L j g - 0 C o 0 p v B r 3 i I r z 8 g D n h l X 1 m 0 v B q o 7 f p n s D 1 n 5 1 D j k q Y 4 h s B s w v H j - m B 9 q r g G p 3 x h B k 6 z i I k 8 r k D 8 2 l 8 D 4 n s B _ 6 7 j C t n - 8 F g 7 _ X j h 6 8 N 6 m w f x 2 g 8 D 0 z l R _ i y u C r l n e - o v k K p - u C p v _ 1 R u t y B m k m D 0 n 9 S y k 3 I y u r I z 5 h w D t p 8 h B k 6 4 t E n w l a 8 4 x j N n q m T u o u q H i _ _ K i j t q E k u x U n s w r C l z 2 4 D y - 8 m C 4 7 r J o 3 t h B k o 9 1 B 2 l 0 j B m z 3 H o 9 8 d i o o K g g h y C 9 9 q j G j - 1 G 6 y l k B j w u c 1 z 6 G 0 n w k C 9 _ m v P k w l E g l z I l g 4 H t m t K 9 3 u t B x y g z D r n - X z q q t K 5 m z F 0 q 9 4 H q 1 7 P 7 7 4 J m u q M n h q F 3 1 x L u z o j C 8 h g Z t t j z C t u z n D z j 7 g B r - k B w - m 0 D m r 3 V n 4 3 3 C q g _ k D h F 2 k 4 _ B x s _ F q l u i D 1 r 8 K l 3 0 P 2 h 8 w G u x 3 w C q z E 8 x 9 6 B 4 t i n B g w 0 _ D l z r V h Y t 7 2 3 B j y 2 i C u l 6 g C 3 9 8 M 8 3 n 5 B 0 1 o u C 4 j 6 R 3 q p E 1 8 _ O o l t 3 K s h g k B n 9 i B r k j 0 E q y y U n g n B w k z C - 8 m 5 D o 4 v n B u z I r h 4 B q v z a r y 5 g B 4 _ o m B i m x 9 C w q w n E k y r M w m 4 y B m w s C k n 4 R s 8 j t B 2 y l Y w 1 4 R 6 q j E s 6 t M s n _ G z t K 7 m 1 r F 4 w p y B y u H m q h o B 2 z r M 6 3 k s B o 0 g k F z 6 o P 7 g g w K 2 7 p k B g 0 m v B s w - 4 D u o i e n 7 s F 1 8 j X 6 i v D w l r F g m y 1 C 6 o j R q 5 w g B 4 9 6 t B 6 7 u 2 B i u n - D g 2 z P s _ 4 4 F y 9 0 m B i m t 7 C 9 3 5 4 D 0 Y z r 6 B 8 w y s C i 2 s b o o y - B q q x V w p x R s h 5 R y 3 g k E 9 i 9 n C l n 7 v B x L h _ m 3 D 5 u v o C y y 3 v B 0 q 3 F 5 6 0 b m 9 o F 3 4 H g - l n C 8 w z k C l _ 5 D m q 6 e y k 7 N q 6 g Z k y n H y - 1 _ G 0 2 u G k p 9 2 C 8 p v - B 7 9 y O n u h h D g n o x C s t o R _ - h C s 6 x s C m w l s B o t - h E 7 v _ H t q t C h r 4 Z s 9 y F j 5 n K k r 5 F g q t u B 4 1 r p N s 1 0 F 1 - r D 5 H w 1 g O 9 l w G p q x 4 B t - y z C z 9 o I 5 q j s B u g g q B v u 3 s I l r k E - s - e - k 9 2 G 4 i 0 U 0 5 m l E 9 5 i p C 1 7 g 2 I 7 - q G l z 7 h K p s F s m m h C 5 5 y h H 2 k 0 w C u w 7 K k g z l C y - l r C 8 2 4 J j 1 0 L l t 3 U 6 g i o H 5 5 w J q i y K r 4 l B u m s - I - 9 h Z n z l C k n w u G 9 7 9 i B 3 f p 6 o _ B 9 v n n E - - p L o 1 6 Q 0 g j D s w t - B 8 x 9 j D m 6 s h B 6 5 z f 0 4 _ Y z 4 1 - D r s 5 - B 0 h 8 w D _ 6 i 3 B - 2 I 1 r g m D _ w u _ D 4 u m V w j 5 g D k z n P p 1 t 5 B v q V n 3 v p B t g _ o B x H q 8 u l D u g 4 i H _ 5 9 T 6 7 r b 7 i 9 q B t s 7 l G _ 5 9 D 0 n 8 G o 8 t - B 0 p 4 _ F 2 2 k Z i l j q B r 0 c z y 0 W q l r M 8 3 s w F - _ t w B 9 9 4 D s 0 m 2 N j x 6 X n v g p N _ 8 q C s 5 6 i I - n 2 Q z z x Z s - 7 g D u 6 r - C w Z q j i o B s g 4 D 8 6 x H q 3 4 b o y 7 N 7 i j H z k - c m x l r C 8 w C 9 x j 3 D 7 h k L 4 x n h G u 3 z P o v u 4 C m u v H w 1 g O s 4 p 1 E q 5 j D i l 5 6 F l j u 3 C 5 z w J w 7 L 2 x n _ B v 9 n y C 7 t i j H 0 l o v B i r i 3 B 3 g _ - E z x 9 P o 2 s n J s w T g i z L w j 0 t P 8 m 9 9 C h 5 s l D p 5 M g g i n B _ 6 6 j G i t _ _ C n p q C n - 4 2 D m t p J u o h E 0 m 5 0 J s q D q w k r E p 9 x i C p t g J w 3 8 M o 6 6 i K 5 y B p i y - B n 9 i h C r q _ i B g u v 8 H o v I h 6 l C 1 w 1 a q z i 7 U k n t T w z h V r p y I 4 n r Q p 2 k s B o l y e w 6 8 E t w j e g o z z B v 2 u B z z y V o i q 9 E _ m n W k p 4 E 1 5 r J 7 6 E 1 2 n B 2 4 g d 7 y E t g y s B t 5 j 9 B 7 z x T n s g 4 B i g q D n 5 0 H m 2 i z K 3 h p f k _ 6 s B x l P 7 p y R z s 6 j C j y i L z p o g C i _ 1 E _ 1 z q B u 9 3 V 2 9 z F t 6 3 V 3 z - R k s 5 E i w - n B 5 k 2 x E x 0 _ E 9 r 4 G p z 9 G j 5 u 0 C t s p n B s q q S 6 n C g i 3 B q m j D o - 2 t J j p z F n 7 z T j g v B t - i g B 8 _ x k C g r q 4 B m t x y B i 6 4 Z i 1 p B x g g C j 0 n Z 6 y w z C 6 o 4 g C u 2 x 1 G j 1 B n h x q D p u 8 _ C - z g m D k 8 k 9 D i 5 8 C m q _ C o 2 u n E 7 j r B p p u b z h p h B r _ 4 p Z v f v n h z B w m 7 i I u 4 3 D o h q G w l j T 6 x r b 4 0 5 R 4 v - Y 0 u 4 R _ i n Y 0 - j E 0 h w k C q v u S 6 5 5 D u _ 1 4 C r j I v 9 x O 4 v 9 J 1 2 r N 7 6 h 0 G r z _ D v v j W 9 u o K 2 u y C i 8 k I 6 t - z C - _ g s H 7 t 5 a 6 s 5 I 3 s y x C 4 7 o 0 B l 8 4 u C - _ 7 S s q w z D i h N z j u z B 7 t 0 q F _ 2 9 S 7 m 1 J j i q H 3 n m Z p l _ M p q g B 8 t 3 w F y _ v R l 9 2 M w 3 5 U 9 r k m B _ r 5 T 9 9 S 1 r S p w 1 j C m s 5 o B y r g C 3 g x N 5 t g B m s H 7 n 5 J 1 - _ x D w r 9 M u z z O s 0 8 H n 6 9 1 B m i 2 g C v g w F u w i q B n 9 i J 5 7 h S u y r b y s i 3 B j i 9 3 C 8 1 m v B w p t h B m 7 r 5 B x 9 u e r s F y k E o 3 j 0 B y j m Y 8 n 8 H 8 1 z 6 B k 0 n G q s 3 K q - w a s x 4 E 2 n o L 2 6 w y D h a 1 o j Y q 8 6 l B t 1 l P 2 o 5 u E 8 t v l C q w s B v o 2 i B h x 9 m C n - x B 5 i 5 8 B i 4 t 3 B y x u v C - v o B n w r M y 1 s S p 7 4 - E w y u s D z 3 y a 9 Y g 6 h i B h j p s D s p p 9 F 6 q u G w s m P 1 u j i E g n 9 i C g u 3 u B - l y d z j u o B j v 0 8 C 1 5 h p C r x m F 0 t r n B 2 4 - m D h h 8 P w 9 u v C m p r E q j g 0 B u 7 u s D y _ 2 x C s k C 5 o o U r 6 m o F v w k l B u h 4 M 8 0 5 k D z 7 h o B 0 r 2 Q j 2 u D m h g F p - s R u u 2 7 B v v n 0 D k 4 8 i C z q 3 G v j 4 P s 4 H y l 0 8 D i _ 8 i C 1 8 h p C 7 h i C o n w K w y 1 F y 2 l p C w - l p C l k 5 i C s g v R x j 9 H 7 5 o F u m p 9 F w u 0 8 D j x Y t i 1 u G 4 n k L 6 0 2 s C n 1 r 4 N 8 9 q h B l t 4 - B _ 4 q J v o 1 8 E g n 9 3 B 1 u 7 9 E 7 r r F g 2 w 2 H v s _ B j p w t E 7 7 7 T x s k f 3 p r X n 2 n B i 8 Q n r q l E s m m L m o 0 X u - j G - 4 9 D n 4 g K 5 w _ J u 9 y V x p 6 N 2 1 w M z x J m 4 g K y y - a 7 p 8 I q 3 p B 9 h h L p v z V o 4 2 E 0 x h H 7 v n Z 6 3 3 G k i r S h 2 l L 5 1 n Z h 1 t N j D 5 z i Z k l o C i w n B 5 x 5 G _ 7 - J 6 2 p X p v g K y n 5 C i z l L x n g o B 2 6 1 O 6 G - 3 u 9 C z 8 O _ j 4 b u n h g C q 0 l Z l 3 W 9 h l g B - o 3 G y 6 k b q s T w p j C 2 3 6 F 8 - 6 N 2 5 r X h i K y 6 k E 1 t g j C 0 l - J r s p X u s N 4 v 7 L 0 _ 1 Q u q m E 4 7 w M n q i b g 3 R 4 t t M h x 7 F h u n C 6 u x B l 3 F 2 o 5 H w i B 4 - 9 J 8 v 9 T y x l L 4 - k L m n 5 H g 0 k f y 6 p g C 5 c 0 n 7 I g o n C n 7 _ J y o n L s m m L i g p P r n 5 N x r H 6 k o Y n i i f x p p S 2 1 s C o u n D h w h K z o h K 7 m 1 l B k q g F r l 1 l B k B v t 3 J - m w D y - 9 E - s 9 F r p g K 9 r g d r x 9 T s h 7 N u 7 l G p 6 H p y _ J q p z V k k s X 8 - r S p l 3 Q r s o L z p 7 F q n 7 N 5 x 6 F 3 1 6 E 7 j - H m v 9 I _ g 2 B o 9 w M s q 8 F p x u D q g k Z o t 7 N w i w M i u 4 G i s 7 I g u n C 4 p 5 Q 4 1 E h v 3 H u 9 _ E y h p P x q 5 C g 1 7 I 8 - 6 H o h 5 H w i o B l z 5 H g 3 4 G - 2 7 F 0 y 6 G y t 7 I q - k E u 5 J 1 x - E v _ l E 6 t z V _ _ t Q z o F - r 5 C - _ x d t 3 - j B 1 i t T l 0 x 9 C - o p s D h h H u p 2 6 C y g 9 j B 0 j 8 N - g 3 s B y z - x B 3 s o a p v m C 4 q G 0 x o 9 F 0 0 k b g j r j B i v 8 U 9 w w E _ u k o B m 6 r D 1 w g 9 B s 4 4 5 B o t B v j 4 i C 8 - 6 N 3 1 7 s B 2 r R - 9 8 N 1 h u 2 C t o 9 T m y 9 I y 6 k b _ q g 6 B o 6 J t o h 9 B l 3 o r B 5 q 1 R 8 3 j z F 8 h 4 v C y q E y r k I s 2 x p B q i - n B 4 _ z H 2 7 r h B 8 6 2 Q m z 0 T _ _ h U o l i J 1 y 8 W t 6 i p C 0 h n s D l w 6 y B h h m D 5 p e w 4 6 z B 6 2 p X y 1 s j B z q p j B 3 n 8 T t g r X h 1 8 n B 6 r 5 r B 2 m 3 D r m m L p m q 9 C q l - n B s t y X 0 h 0 G w 9 _ o C i w g p C r l i B s 2 9 f 0 2 g 9 B z h _ n B y p h b k 8 b p s 8 J l h n L 3 q 3 B 3 u z B u i g y B p x 1 Q y 4 s j B g w 5 n B 7 8 t R y u C _ 0 2 Q k 9 - n B r m m L l m D 6 s 2 9 B - z - w B 0 1 U 1 w i C o 9 b i t k K w h t j B m x l r B s 4 H q 4 v X w - r 3 B h u 6 N p 0 1 Q r j 6 T j 9 - n B 8 7 6 R p s M 5 w t X 1 2 n 3 B w z 7 I g i j v B r 5 c o 1 m L t r X m 9 g T p y - E 1 v s j B h l 6 N y t p j B s 5 4 Q l 6 - n B 7 9 2 Q g h - s B p v - E p s j N m u 6 D w 1 q E x n 2 F p u y j B 3 g i f r i - n B v i r 2 C 3 7 7 s B 0 u k b m - g D i v t g B h h - 8 B 1 w _ i C x s j E k z u h B g l j b k 3 q j B 3 3 u Z l 3 h S j n u 8 D y 7 g f y g s r B t x s H 9 k t X 3 p s j B n u - n B t r 9 T 1 v 6 k D v - 7 I s 5 4 Q i q s X 1 y s j B p z 9 N n - h f 0 q 1 v C z h l D 4 2 T _ 2 0 D y 5 r 3 B s 8 4 Q 8 - 6 N h n 6 x B _ Q q - 4 P 1 h 8 s B q q l f w 0 q X 5 q n 3 B m r 4 k D - p k _ C _ 9 p D 0 q 7 I 0 5 8 8 B 7 p t 2 C l 6 z t E n - h f q o j o B j m Z s n p K i 7 z w B p z 5 D o o 5 Q j y h y B 7 r 5 G v l - i C q y n H h _ k D l y _ 8 B s - 4 Q 8 - 6 N 5 w 2 B p k l E p h j P g w _ F 9 l 5 G x 8 g 9 B x 2 7 I l o i f z z g 9 B v v 4 B o 7 p M 6 _ - T k g 2 Q x h y J v u M j _ 8 _ D - 7 q w B l v _ 6 N 4 n 0 W 0 l r E y q 9 1 R 2 4 3 B 3 9 - w C 7 1 v C i o v x N n C y 6 n 7 D k y 4 I z o k u E u 1 s y D 3 g t R n o i Y h 0 - v G 9 m q z F l x v N m j 5 g F h 7 - 0 G h 4 h m I 5 y G s q g _ C r x 4 g W w 4 y t E g z o 6 B g m s - B 1 o 1 0 U g l r T u r 1 S 6 z 9 h U h 0 7 W - z l G t 3 9 L 9 t z 2 H i p 7 0 C g 8 7 q G n i g B v r q 9 G o 6 j H x o 0 r E r 9 j i C v B 2 w p p F m 8 o 8 C n 6 F t 6 _ D 6 n r K 4 m j D s i U 1 k 7 j B x v k f m t o X t x n o H q 4 C n y 8 J o z 9 B r s t F l o j a g x 5 i I 7 l N 8 8 2 - E 6 4 - 8 B t r l P g g _ - B 7 j 2 k D y x n v C o j o L 3 2 6 i C x 9 t R o p j D j 1 z v C v l h 9 B 7 8 l 5 B o w 2 Z 8 g t K 3 7 0 z B g n 7 T 9 8 4 M y z z B o j i 9 B u 9 1 Q 3 n 6 N g 9 z - B k i n E u 8 - x B x t w 9 C o g 9 x B i - j L x 8 p p C - 4 1 V - g k E v 3 l L 0 p 0 M w 0 k g E 1 5 h p C 2 u i T 4 k j u B 8 _ s X u 9 q X j 6 C m g h _ D h _ 2 s B w w x _ B 3 1 h B s x - 9 E g 6 p F h v 5 D t l 0 U 8 q 7 V 2 k 1 v C 1 t 6 n B w j 1 G w 9 8 G m l w 2 E x u l L t r 9 T i q n L z g n 0 D j u w l B 3 t 5 C l 4 9 s B 3 _ s p F y s t 8 F n 4 B g 6 5 c g 5 8 z H 6 k 5 - D 5 w B 4 k l p C 4 4 r i C i h F u 4 8 F o x u V w 2 s 9 C 3 s h o B 5 x j f _ 1 s X l 8 - D t k 5 F w p g H x k 4 Q w r 9 8 B x 8 g 9 B r - t I z x 5 f y h y t E p v g R o 8 z T 0 i p B z l q k D 8 t t 0 D z r g D g v - k C 4 k q 2 C 2 5 7 O 0 _ w d 8 o j f v 2 w S n b 2 9 g b 0 y 3 Q k n m f w p E 5 h _ i C h x n C x x l L r x 9 T q v r X t r 9 T i v v p F 4 k _ Q g z z T w z v D - m 3 s B t l 8 x B g l k s D y 8 g F i 6 7 B - j t u B k 6 1 Q m h g F i q s X i 9 q j B v 9 _ E r x 9 T i u 4 G 0 x k b k q g F _ v 7 T s 5 4 Q y 2 8 T t w 4 Q l 6 - n B y t 7 I k 9 1 Q y 2 k b y p E k 1 i 9 B x k 4 Q 9 x 3 N k k s X 2 p g f & l t ; / r i n g & g t ; & l t ; / r p o l y g o n s & g t ; & l t ; / r l i s t & g t ; & l t ; b b o x & g t ; M U L T I P O I N T   ( ( 1 3 . 7 5 9 1 5 0 8 9 5   3 9 . 9 9 1 1 6 7 4 7 1 ) ,   ( 1 5 . 8 0 7 2 1   4 1 . 5 0 5 8 0 8 ) ) & l t ; / b b o x & g t ; & l t ; / r e n t r y v a l u e & g t ; & l t ; / r e n t r y & g t ; & l t ; r e n t r y & g t ; & l t ; r e n t r y k e y & g t ; & l t ; l a t & g t ; 4 5 . 7 0 2 0 1 1 1 1 & l t ; / l a t & g t ; & l t ; l o n & g t ; 1 0 . 3 1 1 9 4 1 1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5 6 6 3 1 9 4 2 0 0 1 4 5 9 3 & l t ; / i d & g t ; & l t ; r i n g & g t ; 1 h 9 k 0 8 i k 4 B 2 u i d y r 2 n H - g k F x v 3 u J o 5 1 n B 5 z 5 5 B k p y D 9 7 8 4 B u z p n D k - y s B 3 9 m _ B i i x I w p x E v 2 y Q 5 7 g R - n v u E i x 9 X 1 l i U i j v N o u q E - j v O 8 2 m i E n 6 k D t w z K s j t N 2 4 h N h - 5 N r 5 t K 0 3 t L o w v 5 B l z _ J g k k e 8 j p 0 D u 9 x U 5 k y Z 4 j s s E p - l j C q 4 m k I i t k e 8 n z K u n _ C 9 y 4 w D y 2 k q C 3 5 o f 5 j u x C v - 1 4 B q o 9 o B - p m D j 4 7 j D w s 7 6 C q g n o E v r t h O k o n 7 C h 1 _ z O 7 w m H 7 g 2 Y v u - n V s 3 _ r E 0 h 9 w E q i g x I i 1 3 6 B x 3 j u Q l x 9 E 4 9 g G v u q y C l 4 h p I p w n e 8 o 9 B l 6 - h E 8 i r S q y 6 M n p 4 _ F o p 4 n C 6 m 3 R x x h s B 4 j 0 W 3 3 k S 5 o k 5 B 2 z r K v k v 9 B 6 0 s P r 4 m e s _ x g B v 9 w I 4 s q Z o s x l D 7 z m D r l 6 g D s o p N t i 5 m C 7 w u M r k n P 2 m z J t 1 w X 4 m 6 I y 4 y x B 7 0 _ D 0 - l e 4 o 5 T 9 o _ J 5 q m D - 8 s F y v m T 2 9 0 P 8 s j j D 5 0 g H t 4 h a v 4 r h D 6 w 8 6 v B 3 0 0 y G m 8 3 6 W 9 j 2 s 6 B 8 l t 2 B r 9 y h M h r 3 5 7 J 4 k n x j B p l 2 3 l D z 4 i r y G 3 z 3 i g B g u t s J 0 p w m I 8 3 u z C 2 4 h j B q 5 9 w B 4 x n q B 4 z 9 t B j w m y B 8 n 7 J 5 6 o D q v v 4 B l o m g B q x 1 - B 3 k h T o 2 o H 0 v 7 v B 0 v j 0 B q w 0 D z r 3 p B 8 m h C 5 9 m X u 7 n U j 1 h 5 D g y q 2 B 6 h 2 k B r 9 j I g 7 4 O p x i u B 5 n p w L 8 k q 2 B - y m l C 3 q t c i 7 1 1 B 9 8 9 X 6 q s m B - 6 p o C - w y b j m i j F v 5 v J k _ 7 v C 8 j o J o 8 q 6 D i 4 u v D s l 6 g B 3 7 6 I 6 z 2 2 E n p k m B 3 6 4 c h r v o B s 3 1 p F 5 9 7 s C y p r M q n 3 - B y 7 n j B - j 3 P 6 t 4 D 5 q o 0 C 1 g w U 5 9 z O i x 8 Q 5 2 s J - w i X 6 g 5 P h w n s B _ r k j D p 7 3 D u 8 4 n D j u l - E 2 5 6 q C 4 x s q B k s 8 l D o r 1 X h n q 6 B _ r p f q 5 7 i C _ - x t B 4 v - j H 5 3 i M i l o I 3 r g w C r q 7 G g 8 9 O 5 9 l - B u 9 - w B j 2 o O r 6 o t B x j o k C - p g e s x 1 j B t y 8 - B g - l n C o s 9 D u i n o E 1 q p y B 6 w p X 6 i 9 I i 5 v r B _ g 9 4 F 3 1 l s C j t 5 - B v z p N w l 0 I g t u l B i h 6 U 3 y w p D 4 7 5 M l 6 2 _ C z 6 k y D 0 q z 7 B n r u h C m l g 6 E v 1 q w C _ 4 t U n 8 x 2 D j 7 3 U 2 g g l B 3 8 p M p v _ m B r 7 v Y 7 1 5 D u _ w r C 2 k w z B 2 3 4 p E o 2 g u B k u j h B 2 t v p B h 0 6 3 C h u x M l 8 - q R r m 1 Y w 2 j j B 8 - 9 H r 4 t S 6 m g 2 B v m g y B 9 h 3 a r s i Z 2 k 8 E F s B _ h q B 1 z s r C n h p 5 D v z o y B 1 y 0 Y r 9 1 r L t 4 w j D l p 8 w B r 6 4 9 C 8 _ p W m s - v B r v h k F 8 y r j C t u 8 e m 6 k V l - 5 m C o 6 x y F p w m b 0 6 z N 1 6 _ 3 e o - 9 D i _ r O k _ _ v F 8 x z 3 B n 7 r T s 5 t G u - q - D 2 2 l P _ r n s O o h m g B u x y g B 1 _ w q O 2 2 n 5 V 8 0 l b s k 8 q C 3 5 5 t E t z 5 8 C x 6 g U g k t d p 8 w 9 I x _ 9 Q s 8 q Y l z 3 V o i 7 b 7 7 y H z z o N 4 0 6 z B 0 p x e n o n J n u u T - 0 - 8 C h g 0 r E s 2 7 r D t - 8 K 9 2 v l R _ r 8 X v 5 6 w H n r 3 T o q 7 5 C x 5 q T q p s n B z l z k B x y - Z t 2 9 7 B 8 n g n B 5 k 8 v H 6 w - p D p y h P - y 4 J t 0 _ m N _ 5 h G g 6 i 6 B x s h 1 B 2 8 v Y p y g T q x k y E 0 g 1 g B w 0 s S l r 8 m D h _ z 3 I 6 y 4 t F g h 0 4 E _ 2 q h E 1 3 _ q a g 3 k t G k z k x F s 1 9 J q 5 4 E _ p k y E j _ t - I o 7 s q G k i p X y p z q B w 0 8 s B 3 h 3 0 C w 1 t Z 7 x t a t w p X y _ 8 V x 1 r X 8 g o S y u h b j 9 h - C v w s N i h t p H v 2 r X 6 j l z B 1 o v J q w i g B 9 n _ u C o x v 5 C g l z _ C k 2 k 7 B r u i w B 8 n _ z E n u 7 K p o z W 6 7 9 K r z g N 0 2 5 g B x t 6 9 H 1 v 3 G 8 5 5 b z j u V 3 1 z k D m w n P w - 2 s G _ 9 _ K 0 k 2 _ N o s 2 k B 7 8 4 7 C 1 n 7 n D 7 x 9 O p j j i C j 2 r y B x 5 u D n 4 2 T 9 l p P p t _ N 9 0 7 N z q r g B 1 o l P z 5 o x D 3 w q l H 9 w z v G 4 j p h E p n w Z 7 o i g C _ u 1 6 D q n _ 5 F u _ 8 h B p 3 w D n - 7 7 B 3 o 5 _ F s 7 5 n B 3 h 0 Q y 9 x 5 B q p w p E x w u d j j r g B 1 9 j 6 B j r 6 1 F x v _ T 3 n - _ E 7 z t h B m 7 3 j C k 4 u Y 5 4 y F x n t C 8 5 m 9 B j q 6 D k 8 n R q w p H _ k v 9 C i 8 m M g p z m C 6 v _ I v 6 j G 9 l 8 n F 0 4 0 v B 2 g 5 F y j v l B 3 t m 7 f w u m i W 4 x 6 6 H i k y 0 m B k s s h V r i k W 0 q n g J - 4 8 Y v - p - F u p i t q B j t - 9 E _ 5 6 j G q k t X w l 0 k H w 2 2 t G p t m _ C h 1 p W p t v a - s - u E 3 u y T s h u p B 0 q h c j - y T 1 n s P - 9 h x B v 6 s t G - p l p D j x 0 o J l r o z B 2 y 5 C o j u I y k 2 K k 1 0 t C 1 2 r C g g 7 g B v 5 2 l D l o s 3 B _ i t h D 0 u _ K _ 6 v W v 6 9 J y u h C 4 6 h L r 3 w l B 2 7 v E l n t J z k 8 0 B n q m I 5 y u T z 5 h j C q v K 9 r m L g 4 s O s 4 9 W k X m - o 5 C w t - b w k 9 Z 1 m o W w 8 8 G m h g 0 B _ 5 r m B l m l f 6 3 - a 1 5 6 h B w l _ n B _ x 5 p B q x 2 5 E i l 5 H v q w Z 8 5 _ E g t i u B s z r 2 C r r j 0 C t 9 6 V - z g _ B y 2 s r B q w v 5 C z j 2 2 F o 7 9 q D o l r d _ 2 i R 9 g p V t l p j C 9 1 w L k u 0 G j q 4 g C j 2 - k B l p q G x p 6 D z 8 h F m g s d 8 l r j B 1 6 7 U l r u W h 7 u S 6 0 n K n o t T y k w E 0 w q B p h h E s s j i B x - 0 O x x z 0 B 1 p o Q 1 5 g K p s k H j r t 4 D _ w 2 P x 5 r N r - 9 r B _ k n E n q n R y u 8 E l q 7 j B - _ k 9 D 8 1 8 E 8 l l n B z o n - B m - 9 M 5 t 3 S q m p F g x o Y s 2 k b w _ 2 a - 1 p k D p v 9 T _ q z H 9 k u b k 2 1 I w u k y B k 0 4 w P t r 9 R 9 v q 8 C g 7 7 p D s _ 1 U n 1 o F g m x W r w 7 J y x g K g g r H 9 2 o l C x i 9 n B q r o i E x 4 o R 5 g _ j B l y 4 w B 9 t w 0 G l y 6 S 7 p 6 g B 5 r j y C r 5 _ I g 9 z L q g 0 g B _ v u e 4 1 4 x B v _ v l B m j 5 J l 0 6 G _ i y P i r k E 9 5 j R n l k M o l q M v k 5 h B 4 s r P 4 x z g B z q l K 2 y 0 8 B - 5 5 Q s 8 y O o 2 8 F 3 8 y n B 6 x 5 b 9 1 0 s B 5 6 6 i K s j g W s 6 3 i F h h o q D 7 n _ Z 6 q 5 X k k 1 0 B k x n a h m 6 H j k 1 W 8 r t Q m 1 3 G 2 1 w J i n p X 1 u w D i 4 j k D 9 t y 3 E m w t k B z q g a o 0 w E 9 z 7 X 8 2 t a m w w J s _ - V q 6 8 d n _ k y E w r m m E 0 v j h B o i 4 r B 1 _ y m G 7 m k f y q 3 F 3 l 5 b _ r 8 i C 6 5 w b 2 t i l D v u s K x p u y M x 8 w g B r g i J 5 n m K 8 m v O s y v K z 6 9 N s 3 3 Z r o t J x s z X 4 l y E 2 l g c z 5 r q R & l t ; / r i n g & g t ; & l t ; / r p o l y g o n s & g t ; & l t ; / r l i s t & g t ; & l t ; b b o x & g t ; M U L T I P O I N T   ( ( 9 . 8 3 6 0 1 0 4   4 5 . 2 0 4 2 8 7 ) ,   ( 1 0 . 8 4 1 0 3 5 8   4 6 . 3 5 4 8 9 2 6 ) ) & l t ; / b b o x & g t ; & l t ; / r e n t r y v a l u e & g t ; & l t ; / r e n t r y & g t ; & l t ; r e n t r y & g t ; & l t ; r e n t r y k e y & g t ; & l t ; l a t & g t ; 4 6 . 2 9 7 0 6 1 9 2 & l t ; / l a t & g t ; & l t ; l o n & g t ; 9 . 9 1 2 0 3 0 2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3 . 5 3 2 5 6 2 2 6 & l t ; / l a t & g t ; & l t ; l o n & g t ; 1 1 . 8 5 5 0 9 2 0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3 5 8 9 4 2 6 3 3 9 8 4 2 & l t ; / i d & g t ; & l t ; r i n g & g t ; 6 j r k 8 - z j 3 B s x 9 I 0 w v 9 Q 6 h u 3 J v g w 0 H q m - 5 Q _ j w t C 7 v 7 5 C k 1 u q C 1 _ p w G 7 5 z Z t n 0 x B l k u q I s h k 9 E 4 o s V 6 j i 1 B y y v B i g s Y s 2 s w B n g - q G 7 w i T u 6 q r B 3 n 4 k C w - n N l v u P m w 0 p B 3 k x G 3 k r W 3 o 8 l I r x 3 h E q 3 u 6 E m 8 s s B k y x 0 C h k 8 5 B w n 1 G x u 6 C 8 5 2 5 C l - 6 c 4 k 2 f 6 h i 4 E j s 1 r J 2 - u 5 B p p 8 4 O h - g v F q p 9 v C p - i z R 4 p r j C t 3 x N s z n n C v w u N 8 l 3 G w q 7 C y h 6 T q 2 x w B p 2 v 6 E 4 n u X g 0 i L n z x r H p x q 8 B n r 4 0 H i q z r D 4 5 y v C 3 9 _ 9 C j r u s E _ y h O 3 x 3 6 G _ 8 u j F 2 t 6 R 1 4 g L i v x _ C n 6 - 7 L 3 4 0 5 R i w u K x j r a j k t t D z o s g B t _ - U v 9 7 u C x 3 y c n y 3 v C r z l x B l s 3 1 C u 9 i s G 7 5 l v C p r 3 u G m g 2 d m t v N 5 k n E v - 9 M t 9 N y 2 g 2 E t t s o C y s 0 l C l 5 q 7 D v 8 6 v F z z q 0 C q - s 7 B z l n G q t z 0 O 3 g s g I g p 7 n D 1 q 5 G t _ 2 Z m j v m C z s 1 9 M 4 n w w C z z h j D 0 w j e w t k p C q y 2 W 0 u l r C _ q u z B m 6 _ K o l _ C z x l a x 1 h J s u 2 s B j s 6 K x v 9 G p 2 p M j v 2 V j 4 r v B x u g K i s t 0 B o 7 7 4 E l 6 y q C p t 8 I m y q R o o x Q 7 5 h j D w r _ r B 1 m 8 r B l 9 0 i B z l 8 c g 1 6 G 6 u s t B i o s h C r - 1 i B 5 0 o J o i - t H u y k R x r k - F u s r s F n t u M _ r 0 k C 6 l 5 1 E q j 9 9 C 9 w 7 l B q x s P 2 k l H 0 o p h D 3 k u k F - 2 4 t D s s x 9 C 5 g x z B u w k P n q 3 o B j o 7 4 B r 6 v k B x v x H p z h H q 2 - k B u - m C _ g q E 7 3 u L 2 z 2 C x _ k J s 9 3 V 7 z _ _ C 7 4 o t E 5 j k l J 2 3 v H p o m p B y 4 q H 3 8 7 y B _ w u I w 7 5 8 E s w w v B - w o x C k o z 0 B l p r _ H m v 9 v B y 0 7 L k 8 k y F 7 m p H 5 6 u C r o - L h 9 _ Y - h 6 N r w 0 E h w C y - 0 E z 5 n i B p 7 v z C k o 1 Z g v k - B s o 0 M v h 0 k K q p s h C 5 6 6 R m w g H 1 1 p 1 B j 9 4 K 6 l 3 D 4 x 1 t F 2 p o z B 4 k o e g g h x C r m 4 u D 9 9 q k B u m i X 0 6 q s C 8 g q I m u 2 V s 3 q L - y t B 2 s 1 C 2 1 8 f m 3 1 k E m q m Z n n 4 q B p v h E s z z 6 B u 3 x H x w u p C 6 _ 5 k M k q 2 k P i x 4 n F 1 9 - 5 B j o 1 H h w y - L 3 x y K y n y G _ s z v H j u j b k 5 m Y 7 9 j k C y j 6 d k u j M i m 9 g C q 1 g P g z k i F w n 5 p B l t 0 y B q 7 p 2 B 6 k o w B p l 6 R r o _ a 6 7 n 9 B x w n w C g - 6 B 3 o v R s y 3 a l o 1 y B y r k 0 E j x 9 i C x x s y D w g 5 F 6 q i w C v l 0 M 7 1 l P 0 1 t Z u x t Z t w r m B j 4 h x C 4 6 - _ B 7 w j G 9 j 6 0 C s h h m B - 0 g E r - 1 J h s 7 7 B 8 s x e z u j d 2 q 0 J n m y m E s m s l F p j 5 t C t z r m B j z 8 J 9 u y E q g n P y _ 2 F t l m y B x 6 v 6 B w p x 2 B 6 y s y C s 2 - f v p 2 p L 6 i t 7 D h 5 y r C g i 0 P x 6 l 3 B m x p s B n 5 l U 4 p 6 e s 9 x 1 C 0 5 4 j C 1 m v l C y 3 u 8 B w i 4 i D o g t k C y i o q B 2 _ 1 h G _ w 3 9 C t _ - R p t 0 X 9 x t x F w p 0 U m 2 l u B 7 2 h M 1 m l C v j w F 7 z m I - k 5 J 5 6 x P t s l N m q - 0 C l q t J 8 y 2 w C i j p O z v k L 3 v 0 b l s x X o 7 o L k k g Q v 6 r q G q 2 n d 5 m 3 z D l - m n T n t z H 3 s 2 n G 1 m 0 C l s z g C v l t D 9 9 7 y B p w 3 l D h q - x B 2 4 p l B h x 8 k C l m 4 4 B _ p p r D 8 7 x b s p s o B z p r O q j 2 F w - 4 U p 2 t d y y r J u z t m B r t t Q q - x N v 8 _ 3 F 2 x 7 c p 1 u v C z 6 q g D r k q V k t 9 U r 5 l m I k 1 g a k x s - B n 2 v S t n 2 f j 4 o p B t r 2 R 4 i 3 G m y 9 h B r r s X u h r 6 B 6 4 0 y C y 0 6 Q z r 1 Q m 7 k S g 1 5 o B 3 k u a w 4 v p C 2 k m o B 7 x 2 T 3 g 2 Y 7 v p V o 1 t 8 B 5 k 2 2 H 9 4 k E i g 5 u B x s r w B _ - q T j 8 h R o 3 _ m B j 3 5 z B 3 i y F k x - l K _ q - p C - y i 5 C 8 u 7 l B i p l k B 3 v 4 G 3 j z G i q i o F v 7 p R 6 k p g B 8 l z n B t l p 4 B p t 7 z E z v l 3 F 8 n - H j v 4 Q w 9 8 E z 0 0 o B 0 t i N i l t r C v u 5 h E q n _ C 9 u v E w x 8 C j n r E k o x J 9 n 3 D v w 8 D q p r k B g 1 j j P _ 3 t X 1 l z k B 2 8 9 P 6 6 x m B k i 7 _ M - 0 8 r E 9 o p f 5 _ 7 F j l 2 p B g i v i G x u 1 2 D x o h D - i 1 G 7 p _ Q v v 0 h B w 8 x X j x p u B n u 4 q R n u _ e r 0 7 _ F x n 2 M g 9 9 T 2 z 1 N g j q I 7 v q H i i n 3 C u u v _ L 8 z 6 G 0 7 1 y B h r 4 - C i 4 m r B g t n M y h p e z 1 u X 6 h 8 - F h 2 k i F h o 3 b 6 l q Q w u i J x 4 x b q g h w B 2 9 y 4 C s - s Y u v r g C s i j 6 B x 0 v N k y k e h _ q m B p l n m O u 5 _ s C k x u C 9 m 4 K p o j y B _ m h a n 8 q 8 C 3 i 5 I y 0 8 J z w l t D - o s s G 1 i 7 u B 3 s g 0 E x i w c j l t k C w 4 u i B w u 4 8 D y o - k C h n - R 8 2 3 z I 1 j 3 U z z m O i o 1 L w - y P 3 y 5 Z 9 x 8 q P j 0 u i L 5 9 y _ D y - t O 9 0 l 5 B x m 6 4 P n 4 k S _ - j s C 2 7 p c o 7 g o E z o 9 n M 5 s x s C p p z S 6 t k W g 9 g f 8 i x t B s q l r B - o g I w w n F h 8 s _ J 7 h k h B 9 p i 7 B i r - 9 C 3 w _ 0 B 9 s r h F 0 h 9 5 U 5 r q r B _ _ - _ X m o l l F 0 3 9 O j u j M y 6 2 2 B u 5 t J 9 x x 4 D t 1 w t a q n p 4 B 3 k k _ C y r p R q u - t F 6 2 l n N 7 n 3 c j y 2 6 E w - _ u I 3 0 y u V v r 3 w H & l t ; / r i n g & g t ; & l t ; / r p o l y g o n s & g t ; & l t ; r p o l y g o n s & g t ; & l t ; i d & g t ; 7 2 1 5 0 7 7 6 2 0 1 8 5 0 3 8 8 5 3 & l t ; / i d & g t ; & l t ; r i n g & g t ; g 2 o 9 7 z s - 4 B 4 j g V r 4 t 3 H m u 9 C w q z x D n j 9 w C 7 8 - h C m u x V p x g 6 B t 9 _ j B q 2 8 3 C 1 2 k v B 1 t o G 6 0 u J v v p 4 B r t h k E 7 g w r H q - 2 z F 9 m j q D _ i h F 2 0 _ m B 7 x 1 E _ 2 m v B i g l 9 L 1 3 y w B t g n y G & l t ; / r i n g & g t ; & l t ; / r p o l y g o n s & g t ; & l t ; / r l i s t & g t ; & l t ; b b o x & g t ; M U L T I P O I N T   ( ( 1 1 . 3 9 7 4 7 6 4   4 3 . 1 5 6 4 5 3 3 ) ,   ( 1 2 . 3 7 2 3 3 5 8   4 3 . 8 7 7 8 8 6 ) ) & l t ; / b b o x & g t ; & l t ; / r e n t r y v a l u e & g t ; & l t ; / r e n t r y & g t ; & l t ; r e n t r y & g t ; & l t ; r e n t r y k e y & g t ; & l t ; l a t & g t ; 3 8 . 6 2 5 0 0 3 8 1 & l t ; / l a t & g t ; & l t ; l o n & g t ; 1 6 . 1 6 1 9 4 3 4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5 8 4 4 7 4 5 3 8 4 7 5 5 6 & l t ; / i d & g t ; & l t ; r i n g & g t ; l z 6 3 t 2 6 t 0 B 7 p q D z w 4 r L z g q y C - _ g - C 0 r y _ C v h 8 - C 2 s r k N 3 x 1 D t l y - C s o p g C _ i q m B i - 9 0 a q u 7 - B 3 z n e k 5 q 1 B m 7 4 g M u 1 s x C j h o g D l h v N k m 6 r J 2 8 N v 5 4 _ K 9 h B j n 6 g B z s t k F 3 c 1 1 1 u W m n k D z 2 7 m C n v x p R m - 2 x B x D 3 z p 2 T 3 l 3 P 3 k 8 0 G 9 k 6 x D y q z C 9 v 9 i U 6 n 6 D - h _ o C i 4 3 v E l _ j B o w y l B 2 _ i i H 9 v z x J y u 0 L z i z _ L z x o 8 B r 1 w q G _ z i K 3 9 O x _ m 3 L p z 4 s C 4 z x 8 D q 2 q y S _ g p u C i v m 3 F s 6 p _ E u g y - B 7 w n m V 5 _ y q C 6 4 m h N k 5 9 g B w 5 z t B v 8 w W t q p j K x 4 _ Y p r z z B x 3 y x H j 8 u i F s u o Y 2 s k B 4 o m j L i h p I 8 z i 1 L r y - p P z h v 1 C 3 o h m F j t 1 y I 5 - 9 f 1 1 _ o M i _ y J 2 v 8 h D i 6 u z I o _ - 1 D q 7 - m J m 4 o B h n m 3 D 8 z 3 p L 5 g m - B r j v _ D z u m z F p l z l E k j w q B x y 9 m I r 2 k w D x l h K 5 w s t M x 4 C t n - i q B o 9 4 _ C h u k 4 B y 9 l I 3 r z l F 2 z y i B - _ j u K w q K x u q g H 3 3 z f q 2 n g G 1 7 i g B o k g J 1 w t 3 E x 2 n 7 B 0 r 2 7 L z 5 o S t n v v G 9 s 1 1 B n 8 o 6 G y q B s g j t C 3 w 0 d o 4 0 v E g 1 w f j m 3 y B j - q 0 C i 8 _ n E 3 8 6 J r y z v I 6 j p h B q r 0 7 B t v N k k 0 l C 8 u p u M j u r 2 E 2 9 2 V y _ z g I 0 s 0 e k z 3 q G z X q y j - H - s v y B k u g L l 2 m Y 8 p p z L p u x 8 T 6 j W 3 w m m V o u 1 n R o 1 y G t z k C 6 9 t 9 Q - s 2 - S 2 m 9 Q z t - l N 7 h n g E r - k s E 0 p q - O 8 l f r v w 1 N x w 9 p D l s u z D 7 t v 6 M i y 5 6 M 8 m i H h _ r g H 9 k n G 2 8 m v F 8 t m 7 Q 4 7 u k B 6 1 - 9 C w k 0 1 F q v 8 U u 2 v W x v k H p z 3 _ C s 7 n z B l 1 D 3 _ t S g p p K s 0 o u I j g s O w t 8 j J k w 1 F w 7 5 J k 4 4 _ E g r _ j C j 8 7 j B t w n I 0 - 4 J k 4 i 4 B k 7 2 q G i o y Y _ v a l 3 5 w D r t u 3 H y o l 0 B g 3 T 7 w 5 j E k - n i F s y w L p y v 1 D u - 5 O y u 1 E x g u v E h p v t B x 3 m P g 6 _ Z i k 4 v E 1 y j R s 0 z n P m n i B _ j h 4 D m s - t D j o m C h p 7 F v s - S j 5 t t B i - 7 t F g s l D q y 2 v I q 1 u f z 9 r o C - n 0 c l h y 8 G u v 0 C h 7 s _ D - h n 4 B k 3 7 j C z t _ h F q v v - B l 8 j L n 8 3 E m o 7 1 F i w 4 v E 8 i 8 9 G v v g k C 6 l u F y 0 o 0 F 0 z n x E 3 o 5 1 G 9 0 3 0 B s l 4 x F x t 8 s B 9 l 5 x C 6 s 3 3 J m h w Q n h q N y n y k F o m w i I g p F v v 8 E l 8 7 - K 5 0 v l B l v r 2 B r 2 3 1 F - y 6 B w h 6 k H m 9 6 R 8 o 3 k E 3 _ 5 Y u m - v B p 2 v 7 N u n l W 2 z 5 p D l 6 5 9 D s h l F o y 3 L u h 7 w U m 1 o d q x y q G 4 u _ J y t l _ E y h y 7 B x l 1 0 B u - - o J k u m C 1 h r H m p v g I i s w i B x i u y E o p m _ D g u 5 C w v s L g 8 l m H m 2 1 4 D g o g Q x h r 3 H y - H o w 6 z C p - 6 k B 8 n l n C 5 5 _ 6 C w j u n D t 3 m h I _ z 3 a s q k k F p h 7 5 D v 5 4 H - h F 5 t i w P t 9 2 l L w o 0 p B x o 9 Y k o 7 s M w 1 v F i 2 r _ S n o g K y t O g v v _ R 0 k t B o 2 z k E 0 y s U m j z 3 H 1 5 z u C n z D 6 q h v P u s h o B 6 o 0 y E 7 o u G p 8 x n F 6 m t h B j 5 t t B 7 6 n 4 C m z - n B 6 m g y F r v l h E j 3 p z B z v g L o n v y l C r 3 i D 2 o m k N n o 8 i D p z k l F h p _ t G 8 y x s C 9 k 1 D 5 0 z q U z 4 4 k E u z 3 H 6 j y y D m _ 0 v E i x b z 3 m 9 J r 2 h F r m u g H g 7 x x C _ g 6 D t r 8 w B z 4 o g H g x n b o 4 r - C _ m 5 E z i q 5 H 0 g r v B g g r z H 7 p h H h u - 6 O _ z C g 9 3 4 D i 1 g 9 L o l p K - p n _ I w z 9 6 C 0 - 1 5 G j 3 s r G p v _ G w y v 9 Z s 2 g J t 3 n I 8 5 g r X o l h Z i 2 5 k B w r - 5 S q i p V 7 3 3 J l x _ h C s 4 t 5 D 9 r p H u 5 j G m - q E 1 n 6 E h 2 9 C z n k I v t _ I 8 g s Y m 1 4 J 4 p 7 C z x _ I z y 4 G g y l X 7 9 Q x 8 v I q _ u K w v O 9 0 w K 7 0 q D l h r M o v 3 G u w y J s Z 5 z q D 2 m j G z 4 p M u h w L v _ r E w 7 j G g 5 v F y x 0 o B g r x C m n y G x t q Q j u _ V n u p i B p i 4 Z g m K 0 p m E k i m O 9 g q M r h o I i l z T t q 3 P 1 6 e 7 6 l l D m k u F 5 m 5 x C 9 3 - u B w g o 0 H j k m C 8 _ 9 j H m _ 7 i B _ 6 r Y u j D 4 r y M i 2 v N w 0 t x B 2 o i m B i r 4 R w g 7 F v 2 0 3 K h 0 w G 8 q 7 i I x 9 1 Q 1 p 3 p B 5 5 3 _ G t p 3 L q v q F q h q m E u n q i B x s h I m t r I n 4 3 o B 6 2 l q F k z q C o t q 2 B o 8 q 4 E u 0 q N i v 2 G i s j s B 0 y 7 w D 3 z s Q 9 4 g 1 C 5 3 p o E j p V g _ p h Q m m m v D 4 3 y q D 5 r p F x p s K j 5 s p D 3 9 _ U - k 3 q B _ 2 B p - n _ C k q s v B i k j E z k 6 B - _ h M u p h x E r n n v G 3 C _ s l J w 6 z p E u m j 5 B q 2 2 Q 5 5 w n E 1 7 o z B p 3 3 m C g o w R 4 4 4 v K k i _ 2 C y - r b o 3 1 D k j n u F g n 0 B p j i q B y g 6 6 F i o w k B 4 5 j B p z i H x n r l D 8 u i l B 8 g z t H r 8 y C k i Y v t k k F u v 5 u E 3 y q Z 9 h z C 0 _ y z B - 8 Y 7 v y 1 B o m k B _ m w u C m q 2 W m k n z D x i 4 1 D 9 q p g H x w 2 U - s L k p 6 9 C q 8 3 7 B l s n O v n v p G 2 z 1 W y v g S u u m 3 C g z q 2 E j p z M l i y V m y k 2 B 3 1 9 u B l u s B k p p E g w - C - 7 w x E w v 6 v C z o 9 P z _ w L k w n s F q s o i C 6 v v B o u i v G l i 8 6 D 5 p 0 1 G o 1 z p D g 4 z D k 3 3 s G 0 j 0 C t l 6 E l 1 - r B l g 2 R h y z y D y q o s C 8 s s u B s i 3 X p k 4 g E j 6 9 z B u l 8 9 F u 4 w 8 B m q n j C w q j O u 2 i m B x m u H 7 v l q B 1 - j L l q p _ C _ w 7 P k s n c 7 v 0 y B 5 m 1 C 4 1 M 3 g l I 7 p y 2 B p l q U 5 9 u k B w r h 9 B x _ 7 B r q v - D g w 3 8 F _ m t D _ 5 u e 2 r 6 T q j j d 3 - 5 I 0 l j t E w 8 y 0 D 4 6 C j 3 _ n F x i o y C g i 8 1 B u i v C _ n q I k 6 v k C k r X g h y v I 0 r w - B z y k B 6 v n - B 1 t j _ F o l s 6 L 0 8 s G o 1 0 E s v v s C g k j t B 0 l 7 d _ O t 3 0 X 9 p 7 l G y s o _ B z z q U x 3 9 K 2 8 n P w 1 v o C r w z 3 B t 0 6 h B - 8 p c t z j K 0 w Y 2 q i 3 B k u 9 d k v t h B 0 w h 7 C 8 i t f y v k R 6 h 4 u E 4 2 B k 6 g d 4 h g r B j w w N o z W y x 5 g B 4 z k l R y r Q r q c 6 q 9 i L r 3 - k B 1 g k y B v z 2 Y y - t m B l 8 D l 7 7 z E 1 m _ d w i w t B k - a x v u l M h t 8 i B 7 t q y B y i l s C j 4 i - C 5 v 0 j B g 7 s _ D g v v t B j s i 4 B 1 u u p D 1 r B g o l w D q g N g p v t B 4 9 0 d 6 s 4 q B x h 2 r B 1 z s V u x 5 o J y n B _ y - w M n s u B o 7 t 1 C o p 3 h H r C 8 8 x 5 L g m 5 C q t q 6 D r 6 3 n C 5 6 r M w n r 3 H r - 2 L 5 y _ e w 0 u V k y k r D 4 - z q E - l 0 P l 0 4 v I w u k G t j i B x 8 x j E y s 2 u E t j m J t w 5 h M - 3 3 S m z 3 r E q q w 6 B h 3 F m 3 t 6 I r 6 x 3 B s 6 t x C s v k q B 2 m 8 w B p n 3 _ C 3 v k t B 6 i l n B w r z H p s 8 t D k q s m B p j 2 q N x t 2 y C - u 0 v E l 6 0 p B 6 y i B - z 5 4 M i y 3 v C k 6 q R z q 9 X l g u x W 8 8 Q 4 w t l B p z x 0 K i g o y R 6 _ z B 9 x 8 l C k x w 3 G 0 z - g Q 3 z _ C v z l 5 K w 2 v T j y 4 B h l 4 l H q - z g B m u 6 o H _ j s 1 B y 6 3 6 F 3 0 0 j B n v 5 g L 7 l l C 7 m 4 o U 3 k x h C t k 3 F n 1 p w I r C i 5 t s B 7 q 6 - E v l z k F n l 1 o B 4 u 7 G 3 s k o N 2 7 8 s L 5 k v S _ y m N g r 5 p H x p _ F 9 q m 9 O z u u z B w n r 3 H n i u j B n g v h H 2 z s z H 7 P h y _ C _ m r 7 J 8 9 1 h D j 9 z _ E 7 l 2 r B t s 6 f 2 6 7 R y n 1 _ K h z o F l 2 1 T y _ o g H o l z V 8 5 u C 3 g t q E i _ q j E 3 v I i 5 9 6 D k m u _ L o F s 4 t 2 J i 0 1 9 B r 2 r u D 7 k v k L l s 3 M 9 l p x B h t x q E 6 g m 0 O q 3 o D r p 9 x X y 1 v g F m n p u J y 3 4 M - 3 v B _ o 4 1 C i 8 t j E r v 3 4 D s 0 w v E 5 z z g B r - l Q l u 2 v E n z n n C i 0 2 H m t - l I v 6 5 K z y o g H 8 o 9 L 2 _ - o H - n u U _ g _ 0 F i t 7 a 3 p 4 4 B q p w 3 H u q s g H j q 8 F y x u N - q t 8 C s 0 v 7 L t z x C 5 y 3 i B 3 7 v w C 8 g 4 k C _ l 2 8 D 7 s o h D 2 4 i 2 B 2 6 q 6 G 5 4 w i E 3 - x U - 3 j k C n 0 y T 5 9 9 4 M 4 l r Q 8 y 5 T z x l 0 B s 1 w q G - r z c 5 5 l T - 6 g 7 L 0 q 9 K t 8 q g B 9 o j a 1 6 l h K _ g B g v s _ D y 3 y _ C p 8 h K 8 w 5 S z 5 n v E n r l i F r r o n B - x k M r 5 - E y q u v I l y 0 v E i t v C 7 g x 0 O _ u J l h j g P 1 _ v B h 6 m 9 F g x o 3 B 2 q y N 8 i j 9 M j o r G l p i p E v 6 - 0 D 4 r _ f v 9 m C u 5 1 w Y y r 1 4 B 7 v o 4 C h 9 v 1 B _ 7 j K 3 y l g H 5 q k p D h z j G l g z c z q l N l 6 _ t D x q x 1 B l 9 o d 3 9 8 h F 7 i y I o i w v D 9 8 s J k 3 o s H 7 i 2 K 1 8 h o G n r o c 1 _ 4 1 M m o s D z i l 0 B x u g y M 8 l n P 5 0 v 1 F 1 3 v f 5 4 l Z s 5 h I z - g D w v n q B y 0 _ P n _ m S 8 4 8 E 5 6 k g H i 7 H o v 9 j Q i y F s y 9 z G 5 6 q j C t m 6 h B 4 0 9 V - l 6 r I s n 3 y J n u 3 M n v 5 j C j _ i 4 B w o m k C 3 y 4 K - m x l I u o q t B 9 w o C g - 9 j C s l i i F j 8 7 j B g v v t B 2 o j P r 7 4 j J s w 6 K h y p i G 5 x y d m _ 7 H 1 k h m E 7 k 6 m D 3 6 1 t D z 3 0 F s u m a n 2 6 1 F q 2 z z B t 2 0 e 5 4 h h C w 5 y m C g w m 4 B o i 3 O o 1 r 1 M h h y H j - 2 E l 9 w y e 5 q j V i u i p N - j j 0 C q r 2 B i 6 h u D 5 h H t x q k D n 6 q g B q w 4 k D i 0 4 o F n i h q B 1 x o j C z l p O - w k N n _ 8 5 B p m 5 1 F & l t ; / r i n g & g t ; & l t ; / r p o l y g o n s & g t ; & l t ; / r l i s t & g t ; & l t ; b b o x & g t ; M U L T I P O I N T   ( ( 1 5 . 6 3 0 4 6 4 1 7 2 0 0 0 1   3 7 . 9 1 4 6 0 3 0 3 2 ) ,   ( 1 7 . 2 0 5 6 1 2 0 7 6   4 0 . 1 4 2 6 1 1 ) ) & l t ; / b b o x & g t ; & l t ; / r e n t r y v a l u e & g t ; & l t ; / r e n t r y & g t ; & l t ; r e n t r y & g t ; & l t ; r e n t r y k e y & g t ; & l t ; l a t & g t ; 4 1 . 2 1 7 4 0 7 2 3 & l t ; / l a t & g t ; & l t ; l o n & g t ; 1 4 . 1 6 0 8 3 6 2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3 6 1 5 7 4 7 7 0 9 3 3 7 6 7 & l t ; / i d & g t ; & l t ; r i n g & g t ; y 0 h r y s 7 w 2 B i - i b 9 x r j B v r o B 6 v 6 G i y m L 0 t 8 T v - - x B p v - E g 1 - G 4 4 v n B 5 r j f v k t j B k 1 _ T 8 t p X 1 t 8 T v v j J l - v G k 1 5 I 0 v s j B r 2 4 Q u 9 _ E y 4 s j B n l 4 G n 7 r X x j g F j - i L t - p j B k 5 9 o B y i O n q m b 2 q 8 T h 4 5 I w g l b & l t ; / r i n g & g t ; & l t ; / r p o l y g o n s & g t ; & l t ; r p o l y g o n s & g t ; & l t ; i d & g t ; 7 2 1 6 3 6 2 0 2 1 4 4 7 5 3 2 5 4 9 & l t ; / i d & g t ; & l t ; r i n g & g t ; o - x m 7 m n m 2 B k y h T 5 k q g B 7 q t X o g 9 x B 2 4 9 n B u m w E k 5 5 s B 1 v s j B l _ l F z o _ K n - h f r i - n B 5 6 r 6 B i _ i E 5 j 3 Q v q h f t o 8 I m p 9 x B k 1 l M z p i I w 6 l L z z 8 T h p g o B 9 k o L j n s X h l k L m j _ Z k M s 2 4 Q x r w H s 6 L n 3 1 Q y 8 g 9 B 0 r l L s u 9 T 8 x G v x z K 3 n l p C l g - e o m p 3 B o _ t 8 D - 6 r X 5 o E m z i b 4 9 5 G 4 m s j B g h m J g k i C u 1 h b t o z C s u x G g 7 p G t p u I p 9 6 o B v 8 4 s B v 1 m B 9 _ m L 1 k 4 s B 7 _ 5 F n u y V 3 s h o B _ v p 2 C s r 9 T w w l E j o r s C r j m L v r y v C - j K n 8 h d i _ 8 i C 0 z r 3 B s m m L x _ t C r y j Q _ r g Y z w n D v n 4 Q & l t ; / r i n g & g t ; & l t ; / r p o l y g o n s & g t ; & l t ; r p o l y g o n s & g t ; & l t ; i d & g t ; 7 2 1 6 7 4 2 3 8 3 7 5 1 2 6 6 3 0 9 & l t ; / i d & g t ; & l t ; r i n g & g t ; u o p 4 8 z 5 v 2 B 6 _ p v B 7 t p X 1 x 5 H w t a q u o E 2 n J g p 1 I 3 7 q C 0 p t B v y r H 1 - g K 1 9 6 F v w n P 5 w _ J v w p E _ t a q v m L 0 t 8 T 8 w k h B 2 z g K s l 1 Q 6 v u D s l 2 B q l 5 Q 6 0 m E u z 5 C y 0 o G u p i B 6 j 5 Q 0 o g F h z n L 2 0 m C w k m E i 6 l E 8 1 L n x y F p v m L o 0 2 G h i 4 H r g 8 i C k 8 - D 5 0 j O j q n L i 4 5 I 0 7 3 Q r g 8 i C g u 4 O 9 C v 7 n S l B o u 8 R - - 5 F 2 o 5 H i m 2 Q j i 4 H p 5 3 G l 5 3 H g 0 4 G h w - J 9 _ l L y 8 n B s s D 6 u i J 3 2 - E & l t ; / r i n g & g t ; & l t ; / r p o l y g o n s & g t ; & l t ; r p o l y g o n s & g t ; & l t ; i d & g t ; 7 2 1 6 7 5 0 2 1 7 7 7 1 6 1 4 2 1 2 & l t ; / i d & g t ; & l t ; r i n g & g t ; z w 2 9 3 g n h 3 B h 9 - c o - q B - q h E _ m 6 I 9 j q B 4 2 2 F x m 4 H v r n O o _ x L & l t ; / r i n g & g t ; & l t ; / r p o l y g o n s & g t ; & l t ; r p o l y g o n s & g t ; & l t ; i d & g t ; 7 2 1 6 8 5 4 4 3 0 8 5 8 0 8 4 3 5 7 & l t ; / i d & g t ; & l t ; r i n g & g t ; 0 o 6 y q l p 7 3 B m 4 m L t p s G h w 5 D _ m 6 I q s m L _ j _ x B q l 5 Q 9 y h s B q o s B i 1 9 x B j l 0 H y n u d u 7 k f j g g o B o r 5 Q z r _ G u q r D 8 - 6 N n 3 L u n 3 Y q - 4 Q t u y v C 5 x 5 G g h _ x B 8 8 y D q u r D 6 3 7 z E 3 6 r H j 5 m b t r 9 T 1 v s j B u t R z n 7 Q 2 q r 3 B w 1 k f k 3 o U 8 9 P z 2 q 2 C n j n p C w k f u m h - B o j i 9 B r y s D 7 0 o f 0 5 8 8 B 2 _ o j B 1 2 W 9 - 0 m B 4 6 t s D r _ l b 4 o N 5 k 0 R 2 9 t s D u q 7 k D g i p X p o s Q q i 1 9 B 2 k - x B 6 z u v C i 3 l B o g l j S m 3 3 W 2 k 7 T r 4 6 F 9 2 q V u 5 r 5 C v 1 6 X - 4 p p I i h u F 0 t t B 9 p i m B 8 z z a _ 3 x g B u j q q F - w x 3 D r v i w B 4 i 9 i Q 6 4 4 e h n m C 7 5 k w I y 0 5 8 B q v j v G u p q L _ z y n E w o N x 2 V 3 o s o B i n u 2 C _ x n k B y n - w G h o n I 3 z i B g x y - B o v 3 B r 2 w p C u x 7 h C t u 8 R 9 5 y Z l 0 7 O k - k Q w w y y B u r 2 - D l t 5 B n 4 i i B l j 2 v B n 4 r e q 5 7 T o 1 k n D g n 8 P o 7 k R 4 t 3 z B q g 0 y D g 9 l t B p y k c r y 7 I g 8 l n D 6 o w i D s h o j B k _ 0 q B y y 8 O k 2 n c 9 o 0 _ J 1 9 D k u l 4 B _ - i 3 B h 0 w o B p j t E 4 x 2 c 6 w 9 t C 7 1 2 j E 5 z v 8 C l 2 0 v B t g l L k l - j D 0 q g h H s i o F m r - D o 0 o P u 6 o J w 5 4 D y 9 p p B w - 2 l E y s u T 6 q m X _ l l 3 B 6 3 l k B 2 k i d 0 6 8 M - 4 7 g C r u x L 8 i o - D k k x U s g 0 f 9 9 z a 5 s s g B 6 m o z P m x w D 6 5 v N q 2 u M q n o I g v z 6 B u 7 k R h k y z E n 3 _ s C k v j q C k n _ 4 B i p n w H w 2 6 R y q p s C q m 1 t C o 7 2 N - - - M x h D 9 y g B v m 3 O 6 u n V i x 4 y B 4 o 1 K 1 3 s x C l g m f w r k l B s w - j D i k 2 O l l s r B x n q B o o 7 L i m 2 2 H o 8 4 K i h r 5 C g n w Q 8 n n c 6 l 6 Z 6 j 3 W 2 3 y y B 0 s x _ D p _ 4 f t 5 g B o v 1 z B u n L 6 8 m H m 0 j s B k 9 5 L 8 _ p v B 8 _ g J 2 x m I 1 9 O 7 9 _ W r w t i B - i g O 4 l t 0 E g s y k C s 1 o c m u j U 9 s h W - 9 p F y s s 1 G 8 _ t C m y o _ B 0 8 y 3 D 5 9 g a n - h i B m w t T 9 y g H p 6 4 3 D m g 7 C 3 x v W s t 0 S 0 0 - x D 3 u X 8 3 j 8 U 0 x g D 8 s n 5 B 6 q l q C _ p 1 j B - y t S 2 w 6 Z p - 7 Z 5 z s o C r n 1 B 6 2 C u x z O y 2 j i F g 2 w B 0 j m 5 F s t l k F g v 4 F s w o D u w 5 2 K 0 q 4 J 8 h J g r o q B i 4 7 l C 4 5 4 K s l 0 u G - n D m - B - y o w C i u s s G 7 3 k B t o n E r _ O - x o O w y w - B 8 6 W 8 0 n d w g k 9 B r w j E v p x H - m v G 3 9 1 D 8 r 9 9 C q g n Y y 7 x y B w q s L 0 3 W o w i D 5 h g G r g - q G 8 q 9 M _ w v V m z z r B 4 4 h r B w r 6 L - 7 m j C t j 6 W s x h Z q 4 4 0 B w l - o B g t 1 q D 0 z t a 4 7 p T 6 k J i o F _ u 2 2 C w s x x C h 3 4 m B h s - F y 3 0 B l t 1 s M r q h E x 9 o 6 E m g j d 4 u y 6 C s 3 p 9 B _ q 5 Z 6 s 5 w C o 0 x t B m q k M m l s b q t v i D g 9 4 b s _ o G u x 3 v G x 0 n s F 0 n 5 J r 3 m Y y 2 7 B w _ x C 0 g y t J w 4 j L j g - 0 C o 0 p v B r 3 i I r z 8 g D n h l X 1 m 0 v B q o 7 f p n s D 1 n 5 1 D j k q Y 4 h s B s w v H j - m B 9 q r g G p 3 x h B k 6 z i I k 8 r k D 8 2 l 8 D 4 n s B _ 6 7 j C t n - 8 F g 7 _ X j h 6 8 N 6 m w f x 2 g 8 D 0 z l R _ i y u C r l n e - o v k K p - u C p v _ 1 R u t y B m k m D 0 n 9 S y k 3 I y u r I z 5 h w D t p 8 h B k 6 4 t E n w l a 8 4 x j N n q m T u o u q H i _ _ K i j t q E k u x U n s w r C l z 2 4 D y - 8 m C 4 7 r J o 3 t h B k o 9 1 B 2 l 0 j B m z 3 H o 9 8 d i o o K g g h y C 9 9 q j G j - 1 G 6 y l k B j w u c 1 z 6 G 0 n w k C 9 _ m v P k w l E g l z I l g 4 H t m t K 9 3 u t B x y g z D r n - X z q q t K 5 m z F 0 q 9 4 H q 1 7 P 7 7 4 J m u q M n h q F 3 1 x L u z o j C 8 h g Z t t j z C t u z n D z j 7 g B r - k B w - m 0 D m r 3 V n 4 3 3 C q g _ k D h F 2 k 4 _ B x s _ F q l u i D 1 r 8 K l 3 0 P 2 h 8 w G u x 3 w C q z E 8 x 9 6 B 4 t i n B g w 0 _ D l z r V h Y t 7 2 3 B j y 2 i C u l 6 g C 3 9 8 M 8 3 n 5 B 0 1 o u C 4 j 6 R 3 q p E 1 8 _ O o l t 3 K s h g k B n 9 i B r k j 0 E q y y U n g n B w k z C - 8 m 5 D o 4 v n B u z I r h 4 B q v z a r y 5 g B 4 _ o m B i m x 9 C w q w n E k y r M w m 4 y B m w s C k n 4 R s 8 j t B 2 y l Y w 1 4 R 6 q j E s 6 t M s n _ G z t K 7 m 1 r F 4 w p y B y u H m q h o B 2 z r M 6 3 k s B o 0 g k F z 6 o P 7 g g w K 2 7 p k B g 0 m v B s w - 4 D u o i e n 7 s F 1 8 j X 6 i v D w l r F g m y 1 C 6 o j R q 5 w g B 4 9 6 t B 6 7 u 2 B i u n - D g 2 z P s _ 4 4 F y 9 0 m B i m t 7 C 9 3 5 4 D 0 Y z r 6 B 8 w y s C i 2 s b o o y - B q q x V w p x R s h 5 R y 3 g k E 9 i 9 n C l n 7 v B x L h _ m 3 D 5 u v o C y y 3 v B 0 q 3 F 5 6 0 b m 9 o F 3 4 H g - l n C 8 w z k C l _ 5 D m q 6 e y k 7 N q 6 g Z k y n H y - 1 _ G 0 2 u G k p 9 2 C 8 p v - B 7 9 y O n u h h D g n o x C s t o R _ - h C s 6 x s C m w l s B o t - h E 7 v _ H t q t C h r 4 Z s 9 y F j 5 n K k r 5 F g q t u B 4 1 r p N s 1 0 F 1 - r D 5 H w 1 g O 9 l w G p q x 4 B t - y z C z 9 o I 5 q j s B u g g q B v u 3 s I l r k E - s - e - k 9 2 G 4 i 0 U 0 5 m l E 9 5 i p C 1 7 g 2 I 7 - q G l z 7 h K p s F s m m h C 5 5 y h H 2 k 0 w C u w 7 K k g z l C y - l r C 8 2 4 J j 1 0 L l t 3 U 6 g i o H 5 5 w J q i y K r 4 l B u m s - I - 9 h Z n z l C k n w u G 9 7 9 i B 3 f p 6 o _ B 9 v n n E - - p L o 1 6 Q 0 g j D s w t - B 8 x 9 j D m 6 s h B 6 5 z f 0 4 _ Y z 4 1 - D r s 5 - B 0 h 8 w D _ 6 i 3 B - 2 I 1 r g m D _ w u _ D 4 u m V w j 5 g D k z n P p 1 t 5 B v q V n 3 v p B t g _ o B x H q 8 u l D u g 4 i H _ 5 9 T 6 7 r b 7 i 9 q B t s 7 l G _ 5 9 D 0 n 8 G o 8 t - B 0 p 4 _ F 2 2 k Z i l j q B r 0 c z y 0 W q l r M 8 3 s w F - _ t w B 9 9 4 D s 0 m 2 N j x 6 X n v g p N _ 8 q C s 5 6 i I - n 2 Q z z x Z s - 7 g D u 6 r - C w Z q j i o B s g 4 D 8 6 x H q 3 4 b o y 7 N 7 i j H z k - c m x l r C 8 w C 9 x j 3 D 7 h k L 4 x n h G u 3 z P o v u 4 C m u v H w 1 g O s 4 p 1 E q 5 j D i l 5 6 F l j u 3 C 5 z w J w 7 L 2 x n _ B v 9 n y C 7 t i j H 0 l o v B i r i 3 B 3 g _ - E z x 9 P o 2 s n J s w T g i z L w j 0 t P 8 m 9 9 C h 5 s l D p 5 M g g i n B _ 6 6 j G i t _ _ C n p q C n - 4 2 D m t p J u o h E 0 m 5 0 J s q D q w k r E p 9 x i C p t g J w 3 8 M o 6 6 i K 5 y B p i y - B n 9 i h C r q _ i B g u v 8 H o v I h 6 l C 1 w 1 a q z i 7 U k n t T w z h V r p y I 4 n r Q p 2 k s B o l y e w 6 8 E t w j e g o z z B v 2 u B z z y V o i q 9 E _ m n W k p 4 E 1 5 r J 7 6 E 1 2 n B 2 4 g d 7 y E t g y s B t 5 j 9 B 7 z x T n s g 4 B i g q D n 5 0 H m 2 i z K 3 h p f k _ 6 s B x l P 7 p y R z s 6 j C j y i L z p o g C i _ 1 E _ 1 z q B u 9 3 V 2 9 z F t 6 3 V 3 z - R k s 5 E i w - n B 5 k 2 x E x 0 _ E 9 r 4 G p z 9 G j 5 u 0 C t s p n B s q q S 6 n C g i 3 B q m j D o - 2 t J j p z F n 7 z T j g v B t - i g B 8 _ x k C g r q 4 B m t x y B i 6 4 Z i 1 p B x g g C j 0 n Z 6 y w z C 6 o 4 g C u 2 x 1 G j 1 B n h x q D p u 8 _ C - z g m D k 8 k 9 D i 5 8 C m q _ C o 2 u n E 7 j r B p p u b z h p h B r _ 4 p Z v f v n h z B w m 7 i I u 4 3 D o h q G w l j T 6 x r b 4 0 5 R 4 v - Y 0 u 4 R _ i n Y 0 - j E 0 h w k C q v u S 6 5 5 D u _ 1 4 C r j I v 9 x O 4 v 9 J 1 2 r N 7 6 h 0 G r z _ D v v j W 9 u o K 2 u y C i 8 k I 6 t - z C - _ g s H 7 t 5 a 6 s 5 I 3 s y x C 4 7 o 0 B l 8 4 u C - _ 7 S s q w z D i h N z j u z B 7 t 0 q F _ 2 9 S 7 m 1 J j i q H 3 n m Z p l _ M p q g B 8 t 3 w F y _ v R l 9 2 M w 3 5 U 9 r k m B _ r 5 T 9 9 S 1 r S p w 1 j C m s 5 o B y r g C 3 g x N 5 t g B m s H 7 n 5 J 1 - _ x D w r 9 M u z z O s 0 8 H n 6 9 1 B m i 2 g C v g w F u w i q B n 9 i J 5 7 h S u y r b y s i 3 B j i 9 3 C 8 1 m v B w p t h B m 7 r 5 B x 9 u e r s F y k E o 3 j 0 B y j m Y 8 n 8 H 8 1 z 6 B k 0 n G q s 3 K q - w a s x 4 E 2 n o L 2 6 w y D h a 1 o j Y q 8 6 l B t 1 l P 2 o 5 u E 8 t v l C q w s B v o 2 i B h x 9 m C n - x B 5 i 5 8 B i 4 t 3 B y x u v C - v o B n w r M y 1 s S p 7 4 - E w y u s D z 3 y a 9 Y g 6 h i B h j p s D s p p 9 F 6 q u G w s m P 1 u j i E g n 9 i C g u 3 u B - l y d z j u o B j v 0 8 C 1 5 h p C r x m F 0 t r n B 2 4 - m D h h 8 P w 9 u v C m p r E q j g 0 B u 7 u s D y _ 2 x C s k C 5 o o U r 6 m o F v w k l B u h 4 M 8 0 5 k D z 7 h o B 0 r 2 Q j 2 u D m h g F p - s R u u 2 7 B v v n 0 D k 4 8 i C z q 3 G v j 4 P s 4 H y l 0 8 D i _ 8 i C 1 8 h p C 7 h i C o n w K w y 1 F y 2 l p C w - l p C l k 5 i C s g v R x j 9 H 7 5 o F u m p 9 F w u 0 8 D j x Y t i 1 u G 4 n k L 6 0 2 s C n 1 r 4 N 8 9 q h B l t 4 - B _ 4 q J v o 1 8 E g n 9 3 B 1 u 7 9 E 7 r r F g 2 w 2 H v s _ B j p w t E 7 7 7 T x s k f 3 p r X n 2 n B i 8 Q n r q l E s m m L m o 0 X u - j G - 4 9 D n 4 g K 5 w _ J u 9 y V x p 6 N 2 1 w M z x J m 4 g K y y - a 7 p 8 I q 3 p B 9 h h L p v z V o 4 2 E 0 x h H 7 v n Z 6 3 3 G k i r S h 2 l L 5 1 n Z h 1 t N j D 5 z i Z k l o C i w n B 5 x 5 G _ 7 - J 6 2 p X p v g K y n 5 C i z l L x n g o B 2 6 1 O 6 G - 3 u 9 C z 8 O _ j 4 b u n h g C q 0 l Z l 3 W 9 h l g B - o 3 G y 6 k b q s T w p j C 2 3 6 F 8 - 6 N 2 5 r X h i K y 6 k E 1 t g j C 0 l - J r s p X u s N 4 v 7 L 0 _ 1 Q u q m E 4 7 w M n q i b g 3 R 4 t t M h x 7 F h u n C 6 u x B l 3 F 2 o 5 H w i B 4 - 9 J 8 v 9 T y x l L 4 - k L m n 5 H g 0 k f y 6 p g C 5 c 0 n 7 I g o n C n 7 _ J y o n L s m m L i g p P r n 5 N x r H 6 k o Y n i i f x p p S 2 1 s C o u n D h w h K z o h K 7 m 1 l B k q g F r l 1 l B k B v t 3 J - m w D y - 9 E - s 9 F r p g K 9 r g d r x 9 T s h 7 N u 7 l G p 6 H p y _ J q p z V k k s X 8 - r S p l 3 Q r s o L z p 7 F q n 7 N 5 x 6 F 3 1 6 E 7 j - H m v 9 I _ g 2 B o 9 w M s q 8 F p x u D q g k Z o t 7 N w i w M i u 4 G i s 7 I g u n C 4 p 5 Q 4 1 E h v 3 H u 9 _ E y h p P x q 5 C g 1 7 I 8 - 6 H o h 5 H w i o B l z 5 H g 3 4 G - 2 7 F 0 y 6 G y t 7 I q - k E u 5 J 1 x - E v _ l E 6 t z V _ _ t Q z o F - r 5 C - _ x d t 3 - j B 1 i t T l 0 x 9 C - o p s D h h H u p 2 6 C y g 9 j B 0 j 8 N - g 3 s B y z - x B 3 s o a p v m C 4 q G 0 x o 9 F 0 0 k b g j r j B i v 8 U 9 w w E _ u k o B m 6 r D 1 w g 9 B s 4 4 5 B o t B v j 4 i C 8 - 6 N 3 1 7 s B 2 r R - 9 8 N 1 h u 2 C t o 9 T m y 9 I y 6 k b _ q g 6 B o 6 J t o h 9 B l 3 o r B 5 q 1 R 8 3 j z F 8 h 4 v C y q E y r k I s 2 x p B q i - n B 4 _ z H 2 7 r h B 8 6 2 Q m z 0 T _ _ h U o l i J 1 y 8 W t 6 i p C 0 h n s D l w 6 y B h h m D 5 p e w 4 6 z B 6 2 p X y 1 s j B z q p j B 3 n 8 T t g r X h 1 8 n B 6 r 5 r B 2 m 3 D r m m L p m q 9 C q l - n B s t y X 0 h 0 G w 9 _ o C i w g p C r l i B s 2 9 f 0 2 g 9 B z h _ n B y p h b k 8 b p s 8 J l h n L 3 q 3 B 3 u z B u i g y B p x 1 Q y 4 s j B g w 5 n B 7 8 t R y u C _ 0 2 Q k 9 - n B r m m L l m D 6 s 2 9 B - z - w B 0 1 U 1 w i C o 9 b i t k K w h t j B m x l r B s 4 H q 4 v X w - r 3 B h u 6 N p 0 1 Q r j 6 T j 9 - n B 8 7 6 R p s M 5 w t X 1 2 n 3 B w z 7 I g i j v B r 5 c o 1 m L t r X m 9 g T p y - E 1 v s j B h l 6 N y t p j B s 5 4 Q l 6 - n B 7 9 2 Q g h - s B p v - E p s j N m u 6 D w 1 q E x n 2 F p u y j B 3 g i f r i - n B v i r 2 C 3 7 7 s B 0 u k b m - g D i v t g B h h - 8 B 1 w _ i C x s j E k z u h B g l j b k 3 q j B 3 3 u Z l 3 h S j n u 8 D y 7 g f y g s r B t x s H 9 k t X 3 p s j B n u - n B t r 9 T 1 v 6 k D v - 7 I s 5 4 Q i q s X 1 y s j B p z 9 N n - h f 0 q 1 v C z h l D 4 2 T _ 2 0 D y 5 r 3 B s 8 4 Q 8 - 6 N h n 6 x B _ Q q - 4 P 1 h 8 s B q q l f w 0 q X 5 q n 3 B m r 4 k D - p k _ C _ 9 p D 0 q 7 I 0 5 8 8 B 7 p t 2 C l 6 z t E n - h f q o j o B j m Z s n p K i 7 z w B p z 5 D o o 5 Q j y h y B 7 r 5 G v l - i C q y n H h _ k D l y _ 8 B s - 4 Q 8 - 6 N 5 w 2 B p k l E p h j P g w _ F 9 l 5 G x 8 g 9 B x 2 7 I l o i f z z g 9 B v v 4 B o 7 p M 6 _ - T k g 2 Q x h y J v u M j _ 8 _ D - 7 q w B l v _ 6 N 4 n 0 W 0 l r E y q 9 1 R 2 4 3 B 3 9 - w C 7 1 v C i o v x N n C y 6 n 7 D k y 4 I z o k u E u 1 s y D 3 g t R n o i Y h 0 - v G 9 m q z F l x v N m j 5 g F h 7 - 0 G h 4 h m I 5 y G s q g _ C r x 4 g W w 4 y t E g z o 6 B g m s - B 1 o 1 0 U g l r T u r 1 S 6 z 9 h U h 0 7 W - z l G t 3 9 L 9 t z 2 H i p 7 0 C g 8 7 q G n i g B v r q 9 G o 6 j H x o 0 r E r 9 j i C v B 2 w p p F m 8 o 8 C n 6 F t 6 _ D 6 n r K 4 m j D s i U 1 k 7 j B x v k f m t o X t x n o H q 4 C n y 8 J o z 9 B r s t F l o j a g x 5 i I 7 l N 8 8 2 - E 6 4 - 8 B t r l P g g _ - B 7 j 2 k D y x n v C o j o L 3 2 6 i C x 9 t R o p j D j 1 z v C v l h 9 B 7 8 l 5 B o w 2 Z 8 g t K 3 7 0 z B g n 7 T 9 8 4 M y z z B o j i 9 B u 9 1 Q 3 n 6 N g 9 z - B k i n E u 8 - x B x t w 9 C o g 9 x B i - j L x 8 p p C - 4 1 V - g k E v 3 l L 0 p 0 M w 0 k g E 1 5 h p C 2 u i T 4 k j u B 8 _ s X u 9 q X j 6 C m g h _ D h _ 2 s B w w x _ B 3 1 h B s x - 9 E g 6 p F h v 5 D t l 0 U 8 q 7 V 2 k 1 v C 1 t 6 n B w j 1 G w 9 8 G m l w 2 E x u l L t r 9 T i q n L z g n 0 D j u w l B 3 t 5 C l 4 9 s B 3 _ s p F y s t 8 F n 4 B g 6 5 c g 5 8 z H 6 k 5 - D 5 w B 4 k l p C 4 4 r i C i h F u 4 8 F o x u V w 2 s 9 C 3 s h o B 5 x j f _ 1 s X l 8 - D t k 5 F w p g H x k 4 Q w r 9 8 B x 8 g 9 B r - t I z x 5 f y h y t E p v g R o 8 z T 0 i p B z l q k D 8 t t 0 D z r g D g v - k C 4 k q 2 C 2 5 7 O 0 _ w d 8 o j f v 2 w S n b 2 9 g b 0 y 3 Q k n m f w p E 5 h _ i C h x n C x x l L r x 9 T q v r X t r 9 T i v v p F 4 k _ Q g z z T w z v D - m 3 s B t l 8 x B g l k s D y 8 g F i 6 7 B - j t u B k 6 1 Q m h g F i q s X i 9 q j B v 9 _ E r x 9 T i u 4 G 0 x k b k q g F _ v 7 T s 5 4 Q y 2 8 T t w 4 Q l 6 - n B y t 7 I k 9 1 Q y 2 k b y p E k 1 i 9 B x k 4 Q 9 x 3 N k k s X 2 p g f & l t ; / r i n g & g t ; & l t ; / r p o l y g o n s & g t ; & l t ; / r l i s t & g t ; & l t ; b b o x & g t ; M U L T I P O I N T   ( ( 1 3 . 7 5 9 1 5 0 8 9 5   3 9 . 9 9 1 1 6 7 4 7 1 ) ,   ( 1 5 . 8 0 7 2 1   4 1 . 5 0 5 8 0 8 ) ) & l t ; / b b o x & g t ; & l t ; / r e n t r y v a l u e & g t ; & l t ; / r e n t r y & g t ; & l t ; r e n t r y & g t ; & l t ; r e n t r y k e y & g t ; & l t ; l a t & g t ; 4 5 . 8 0 5 6 5 6 4 3 & l t ; / l a t & g t ; & l t ; l o n & g t ; 8 . 7 7 5 9 6 2 8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0 1 2 6 7 5 0 1 0 3 9 6 2 1 & l t ; / i d & g t ; & l t ; r i n g & g t ; q 5 r u - t i y 1 B m 9 3 g E 9 5 5 Y w y r g B k s s N 4 n l q B x - h 5 C l 9 i 0 B r p 3 P n w - P t i g B v w s q B _ w r 4 E s 3 g l F j h v 1 C v m h i E 6 p 6 5 D 5 u j g F l 2 g K o r n J v o o r B g 7 g G 9 9 i 0 C o n 1 B n h i K p y q N l r 6 N 6 y 5 B p y i O s 2 r c 4 r 5 O r u u O j r q I 2 3 k D k 1 u E 9 k s N w i y x E 1 m j 9 F g u q m B p 5 1 i B j x q K p 7 p G - 6 s I k w y H y r 5 S 8 9 g Q o q p G j v w - D o 0 g C m 7 x O u 3 x v G v t u s B _ n x O 0 - x V 6 u _ H u 5 v M q 2 y o T 0 4 t g B _ 7 2 V x i k F q n t H 3 y t J 0 h s I u u w H 1 5 1 D 4 5 g F v l s w C n s 0 h E 7 n n l C - s o t B m x p a g q u T 0 s n D 1 x 8 R _ 4 l U n - q U h r _ s D i m - d 3 4 x s B k z q U 5 j t 5 E 1 y p 9 J 8 3 9 S y 6 r 6 F q 5 k i C x m v u B 9 6 n o E h w y t C 6 r v b s z r F m t m v Q 6 z x C 2 8 u K z 1 r E 4 _ h 1 B 4 9 1 E t 6 m U 7 _ s f 4 m 6 D _ 3 y J n j t I l x 6 E p 3 s C 0 6 5 Z j 1 i H _ 3 l H - 2 y Q 9 9 7 F 2 - g X _ 3 _ I _ y k Q 4 5 q G m u r y B 6 m v T 5 q 9 _ H 7 p n X p s l F r i i m B y p v N p q h D m o _ H k s s B 9 u y c r 8 1 E 1 z 4 R y 9 5 I z 6 l z B l _ 6 D 8 4 y F y q 8 B 3 g 3 H o o r S 4 n 9 G 9 l j N u 3 2 D z 8 u F _ k 4 K - h j X u m g l C 8 8 j F 5 8 y t B _ x h I 0 j r I 8 0 3 F 9 g l 8 B y 5 i F r j - F z 5 0 V 9 h _ B 6 9 q K g 2 i Q 3 s 1 G v k y C l w 8 6 B n v q J x j h C _ z k r E h v 0 D v r u F 0 o 9 H 9 l 4 H - o 8 N g _ 2 t B - g u Q s j r Z 2 r x I 2 g - Z 6 v w F z - g D 9 y n P 0 z g P q g x E v n r S 5 q y S 5 0 3 O 8 h y b m m p h B h y w J n n y O k 4 h K q 8 6 M q t p C v w 9 O w 5 t D 6 6 u L 7 9 3 4 D 0 r p S 4 4 5 B r - 9 c v 3 _ m B j x 6 N p p l P s 0 s L 5 r 6 Z n g x f i 2 q N 8 _ 5 J i - u D o 3 i N 4 v w W 1 n 2 Q 9 t w L l i m J i j 5 V j 4 1 w G k i 6 f 3 9 u Y q i i J h m - L h w h N w 0 v 4 B x 9 4 v B s 6 _ 5 C i 3 7 7 B 3 6 5 G u o x 7 E 9 w j C 2 l 8 7 B - g y L n l 5 2 B x z s f u p j J 6 l h g D z s t E w 9 v H q _ 2 k C q 9 s P g s 6 H 7 h s e x t 1 o C r u 7 D 7 g x w B 6 u q S 8 m _ G - _ m I j - 6 X j l t D o 1 j q B w y w L - 3 l h E 6 3 u x B 1 i l l B v p x d o u n C 0 q n F n v n F s - 7 F 8 q 7 D y o z S q s o l B 4 p g Z 7 r n K _ m u j B t y 0 D 6 o 7 H n q w C 2 k v M 6 l 0 0 E v q 6 - C l l r n C l s _ n B z r 1 s B r m 2 g B s s r l D 0 p m S 6 l v D 5 4 u Q 1 r y 3 D _ x r i c l u w 5 F 2 s j a 1 8 v n B _ _ - Y k w v 2 E n u 2 z C 5 4 m I q n g T k r n 2 C g 2 i _ L 2 o 3 d q 3 x r O w p 3 I 4 m u p E 9 t l 4 D x 0 z E 6 s p 7 D _ 5 s 7 D s 0 w l B z 6 k e z 0 5 v E 0 s x j C l 6 4 I n i t M y 3 g G q s 1 V 1 h v R x q 9 v C x 9 r h C k y k O 3 r 1 9 F 3 r m E 3 q n F v - o I 1 n h J n t z q C 4 z g s E 1 5 y o N t 8 v q F - 4 v u D v y 7 1 D q s 4 I l t i U 1 t 6 4 B s g q o C w 0 1 9 C l h z t C m 1 w 7 C h - s m F q 2 n N l 9 s z C s z 0 z B 0 _ u 5 U o n 3 o D 3 x 2 k D w 8 z n C k 1 m a _ 2 r 0 I z y 1 s C 1 4 s - Y o 6 0 j R q y t 6 w B 1 m i M k y 9 o D y - n o K q n l n B x t q Z o x 7 z K n j l m E 7 z h p O z j h u J n g h t M w 8 5 - 2 E j 0 y 0 N 1 0 4 4 L z m m 3 O v y w z B 0 4 o g Q 3 y r k J z 5 7 u Q 7 4 z u D 2 5 g l C g t o - E 6 p z 2 V - z q z D g l 8 t D n n 4 g C - 0 n 2 K q y k 7 R g w - u I 6 3 g f u i s 6 C 5 k r - E j 0 l 5 B 2 q h x C g j 6 a x m k j J - 3 3 F g u 6 x B 3 s m o D l _ 0 v D j 8 y 0 B k l j o C 9 i i o D t 8 y z F n 1 j Q k i 1 c j x 2 v E h 6 7 N g l t 1 D o z 4 l M 7 _ y H 4 k z Q m x 6 c h 7 9 o B - k u K _ 8 n g C o q t p B w 0 l d w 1 - b y t u s E 8 5 8 e l 4 l P s 6 8 f m 5 9 a r k 7 v B s j 1 t B 0 8 n O u l 2 t F r s r q D 0 i 6 P u j t h C i 0 r i E u k h S w 4 t N 9 x q 8 C _ h u u D & l t ; / r i n g & g t ; & l t ; / r p o l y g o n s & g t ; & l t ; / r l i s t & g t ; & l t ; b b o x & g t ; M U L T I P O I N T   ( ( 8 . 5 5 2 9 5 0 2   4 5 . 5 5 9 7 0 4 6 ) ,   ( 9 . 0 6 6 4 4 2 3   4 6 . 1 2 2 3 2 9 4 ) ) & l t ; / b b o x & g t ; & l t ; / r e n t r y v a l u e & g t ; & l t ; / r e n t r y & g t ; & l t ; r e n t r y & g t ; & l t ; r e n t r y k e y & g t ; & l t ; l a t & g t ; 4 0 . 4 6 8 4 7 1 5 3 & l t ; / l a t & g t ; & l t ; l o n & g t ; 1 6 . 4 4 7 2 2 1 7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9 6 3 5 9 8 9 7 7 8 5 9 5 8 9 & l t ; / i d & g t ; & l t ; r i n g & g t ; 8 4 _ 8 4 u v 9 4 B u t r j C t 4 w 8 B t l 8 9 F v t h 0 B 9 5 9 g E s w 5 X 7 s s u B x q o s C t 9 4 y D x j 4 R k 1 - r B s l 6 E 0 9 0 C k 8 _ s G w 2 0 D 4 5 4 p D 4 p 0 1 G k i 8 6 D n u i v G 5 v v B p s o i C j w n s F - 0 y L v o - P w _ _ v C g 8 w x E h w - C l p p E k u s B 2 1 9 u B l y k 2 B x s 0 V - h 1 M o 3 w 2 E _ j r 3 C y z i S _ - 3 W u n v p G k s n O i 4 7 7 B j p 6 9 C z 2 L t 5 4 U 8 q p g H w i 4 1 D l k n z D l q 2 W 9 m w u C n m k B 6 v y 1 B _ 8 Y 0 x 2 z B _ h z C 4 y q Z 2 u - u E w t k k F l i Y s 8 y C 9 g z t H s w l l B 1 o w l D 9 9 j H 4 q k B 6 o z k B q 7 g 7 F q j i q B w 7 0 B s 2 t u F g 2 2 D q z u b s 3 i 3 C g _ h w K g r y R 9 9 7 m C p u s z B 6 5 w n E r 2 2 Q v m j 5 B o 2 5 p E u 9 m J z D 3 t u v G m q n x E z 2 j M n 6 6 B j k j E l q s v B 1 6 s _ C 2 6 B z t 6 q B 4 9 _ U k 5 s p D l 9 t K 1 w q F g 9 3 q D _ u r v D - 9 p h Q n 2 V 1 y v o E x s l 1 C z 0 u Q z y 7 w D h s j s B y 4 3 G _ u s N n 8 q 4 E o j u 2 B 0 r r C 5 2 l q F m 4 3 o B l t r I w s h I t n q i B 6 6 v m E q 0 r F p g 5 L 1 o - _ G 0 p 3 p B w 9 1 Q s s j j I g 0 w G u 2 0 3 K o n 8 F y u 6 R 1 o i m B v 0 t x B h 2 v N 3 r y M t j D 9 6 r Y h 3 7 x B q 8 Q i j _ l C x r s G j 0 3 J 7 o j 7 S 8 6 v M u m 3 5 C 1 x v 3 B v 0 0 6 D v - v 3 B 0 k q T o q t P 3 2 s l O g y j n B o u i H o r i 1 B 9 j _ - J 0 o z J 5 7 9 U s g j 3 C 0 w _ L n _ z n B 9 p 8 B x 3 1 4 E 1 v 3 8 D 0 u t B 3 u k s J j v 9 4 D v 2 n m B 0 - 3 u N _ m l H x x - O 3 0 l i V 3 m m h C g x u C o - w i H u _ p 4 B 6 6 1 5 G j h 5 1 C - s 4 7 B t 1 l i N 4 9 0 _ D o t l C 1 u 6 9 F O o t x s C w h 7 I _ u k R w p x F k t G x l 8 D v - 9 B n y E h l s M g 6 4 J s r 4 K o u q E y 5 9 E 0 i t h B 8 i 5 L x o x x B 9 z 3 l C _ 8 j d y 9 4 n D i 2 1 V _ 3 z G l s m Q - n r e 6 4 m B _ t P i 5 w N k l u C 8 s n d 4 0 n b y _ 7 w G 2 j v E 1 y 4 m B x x u Y w v - 5 G y y v F l l G 9 0 t T o _ d u 2 q l C o n i t B _ x h s B 2 j z B k _ m b s o h 9 B u r s M 6 o l k B m m H 0 g n C w s t 5 B y t w D o 2 g I 0 n n m M o 9 s w B 8 s w X o k z a u 4 8 1 D m 6 y a w g h B g i y s C i o q 9 C 0 i u d 2 o _ Z 4 4 7 S q v g z E u h h o B t x o p E - h y D w 5 o 0 R r 7 J x _ 2 j E 8 3 l l B 5 i 5 Z _ 7 5 F 0 m n _ C 3 l k h C 3 2 z E i q y m F 8 3 5 R s 3 l T 1 0 w h B r v m P 6 y x x L p o t g M _ _ 6 I v 2 q 1 I 2 y z Z o x q t B k u 8 H q p p j C n 3 n G k j 9 H h l 5 k E 7 h y P t o 0 R r k 1 4 B x 3 h d z j i H 0 h 3 q I _ y - B w 4 1 B l 4 p d 2 i 8 2 M i m g v U l 4 p d k p L m w w 8 H 0 u 5 z C k 1 W - 9 _ Z 5 7 t W z q j D j y 4 j B g 5 h H i 4 u z C 4 2 l T i u r M _ 4 - p B q t j s B k g _ M t l t l B 5 z z C g h _ V m m q J 1 m 3 z H 5 w p J s 5 4 J u x l 6 E o l n c k h _ C 4 p T u q m k B 6 v u E w n 7 d 2 v r I 2 y u H m m o K _ 0 _ G k 4 t I 8 y - Y 3 z 4 J r 2 q E v i w C i - 7 C 6 _ r r I m w 4 j B s u m H 7 z w C l w 4 V y 4 z G 6 1 v O 4 z 6 B - i O 8 l v H h 0 1 F m k j m B i 0 w N 4 u k T o 7 4 J w p k t B l w n D y y j l B i p w D 8 t _ H 8 g 5 D i g u E u m a u 8 i 0 B u w k u B 6 2 r b n o - 0 C y _ o K i 0 u J s y i G w x 7 d x m 5 Z n 7 8 M p 7 6 T 8 _ w a 8 w 4 p M 5 8 N j l z k B 4 s h M y w O _ w p J m 2 k m B i t 9 1 D 6 s 1 W i 1 4 e w 7 i O m x w g B 7 s m s B B 6 5 8 C m n j C m 9 s t e s m - H y u _ n P p k m 6 B o 6 5 3 C t w p D g q h H 8 r q 2 E 4 p n K _ y n j C p x s v E x R 4 p 2 3 G i x w u E 7 7 z g B 7 2 y 8 G y 3 3 j F 4 r 6 T 0 j 9 z P 2 t v N r x w t G i u s _ K x s 4 L q n _ t C i g 0 I 3 i 8 m H l q 6 1 U 6 p i L m 3 k R u k t s G - 8 h y E z h u P 0 - l L 4 x g x C i 4 7 l C i 7 6 P 1 6 i v E k 4 u D t 7 M u k x y B - k q p H 9 z g K 8 8 h O 0 n r v C _ 5 w g B h _ l H 4 s y x D t o y y C u i q y B 2 r 2 g B p z q u C l k - t P g z 7 l D w 4 x a m - g s B q v 2 L g 9 7 D 8 8 y l E s 2 s j B m 2 k C _ x m Y n - x h C - u t V q v r b y 1 8 0 I v l - M 2 v m u B r g q I i m r 5 C s u u r C 0 p m g O o y p X 8 y t h B 8 _ 7 3 C j i 1 a _ 4 k r R h n z H y i r _ K _ h g 9 E t _ 9 o B 9 l o D o y g h C g 9 - t B m _ o E _ 4 x h L h h 5 F k m h 1 C s _ n 9 D o g l W g u 2 n R y q j J 8 s h M 2 n v N m 4 6 7 B 6 m 8 F v l 2 s B j - j B k z m n D s _ z t D 8 2 k k F x w F l o 1 d 8 7 g p B 8 2 1 D 0 x K s 2 k z G m g 3 8 D g s _ M q 0 u S t t K r x n 9 E k y - r L o v 5 E 6 w j o B s 1 v C k q 2 1 B r 8 u D j l z l I q 1 w i D y q w g I 4 B 4 _ h U 1 8 j S 5 o - x B r r k V u j s T j 0 I k 8 x b w j P p j 9 C t y p J u p u B z 8 x 8 G n p v 4 D s l 5 L u u u E 2 q h m B z k v k D 2 i y t B h 9 o 2 B w 1 _ Y i n v N 3 7 3 n B 6 v t I n 1 r s D w k Z 9 x s I p 3 v a p p g B m q w O l s j I r j I w m u n C 3 r 3 g B p 7 i 4 B p 2 - T q h U u 8 6 P _ v k G h g _ N s k 8 N n _ 7 E 2 q 4 E 7 q u C 8 m y N 0 4 l J l u l 5 D g _ j 4 C k n g C r s u C h 2 7 E 8 7 q Y l l q 6 E t m p V x t v q B p 9 v u B o g 3 e l x l R i x K t _ _ Z l _ F i 1 j V _ v 4 K v 3 u b v z n F x 9 7 r C x l n y F m s O k 9 5 x B v l l 2 E 4 m m n B 3 2 I x m g r K h t y r K x m g r K y 9 d z u o h D l w _ h F 9 6 Y h 0 r C v s u w I 4 7 x F j k t 2 G 8 9 t B 0 y 2 t B o 6 z w I 2 8 v E 4 k w m M 4 r 3 X _ v i T v j t N 4 n 0 5 B j _ p H j 6 4 t E s p 8 h B y 5 h w D x u r I x k 3 I k i 7 S 2 n l D u 5 x B o v _ 1 R o - u C 7 o m k K v t k e m 1 t u C s x j R t k 7 7 D i t t f 3 v v 8 N 4 s 8 X x r 4 8 F m 3 3 j C g 1 r B 0 k g 8 D 8 7 m k D 8 4 r i I 1 6 u h B h t k g G v t m B r w v H 3 h s B i k q Y 0 n 5 1 D 9 p r D i u 4 f p 4 w v B o h l X s z 8 g D s 3 i I o m m v B k g - 0 C x 4 j L 1 g y t J x _ x C z 2 7 B s 3 m Y 0 1 3 J y 0 n s F v x 3 v G t _ o G 4 o 2 b p t v i D l l s b l q k M n 0 x t B i 9 0 w C 9 q 5 Z r 3 p 9 B 3 u y 6 C _ p g d y 9 o 6 E n q g E x u r s M i j 0 B g s - F g 3 4 m B v s x x C 9 u 2 2 C h o F q 8 I w 1 n T z z t a - s 1 q D g s i p B p 4 4 0 B s h - Y h 3 3 W 7 4 i j C v r 6 L 3 4 h r B _ 8 2 r B m 7 x V 7 q 9 M v 8 3 q G 1 6 _ F o 0 h D z 3 W v q s L x 7 x y B p g n Y 8 w 4 9 C j - 0 D r _ t G z 9 v H - v i E w j g 9 B 7 0 n d 7 6 W v y w - B z 1 m O v z O s o n E 6 3 k B h u s s G _ y o w C l - B _ n D r l 0 u G 3 5 4 K h 4 7 l C - q o q B 7 h J z q 4 J t w 5 2 K s t p D w 1 5 F r t l k F z j m 5 F - 1 w B x 2 j i F 2 u 1 O y 7 C q n 1 B 4 z s o C o - 7 Z u - 3 Z r u r S u q y j B i h h q C 8 z j 5 B 8 1 - C s 6 2 7 U j h X 8 p 6 x D s o y S 2 x v W l g 7 C o 6 4 3 D 8 y g H l w t T m - h i B 4 9 g a z 8 y 3 D l y o _ B 7 _ t C x s s 1 G _ 9 p F 8 s h W l u j U s g m c - r y k C 4 o z 0 E _ i g O q w t i B n x 8 W 5 y O _ j l I 8 u - I 8 w m v B j 9 5 L l 0 j s B 5 8 m H t n L n v 1 z B p p g B l k 2 f z s x _ D _ l v y B 5 j 3 W y 0 3 Z 7 n n c - m w Q h h r 5 C n 8 4 K 6 q u 2 H o x 5 L w n q B k l s r B 6 m 0 O r w - j D v r k l B k g m f 0 3 s x C 3 o 1 K h x 4 y B 5 u n V u m 3 O 8 y g B 1 8 C r m _ M n 7 2 N p m 1 t C x q p s C g z 4 R h p n w H j n _ 4 B j v j q C m 3 _ s C g k y z E t 7 k R - u z 6 B p n o I p 2 u M 5 5 v N l x w D 5 m o z P 9 n v g B x w 2 a r g 0 f j k x U 7 i o - D q u x L _ 4 7 g C s 3 9 M 1 k i d 5 3 l k B m v h 3 B 6 9 j X i m s T v - 2 l E 6 2 m p B w 6 3 D t 6 o J n 0 o P m r g E k n p F z q g h H j l - j D h r j L 5 n x v B 4 z v 8 C 6 1 2 j E 5 w 9 t C 3 x 2 c o j t E g 0 w o B 9 - i 3 B k m p 4 B 0 9 D 8 o 0 _ J j 2 n c x y 8 O j _ 0 q B r h o j B i q r i D - 7 l n D q y 7 I o y k c w x i t B i 1 u y D 4 6 z z B n 7 k R - m 8 P n 1 k n D i y 5 T j g p e m j 2 v B 7 6 - h B 5 3 4 B 2 2 w - D 4 _ u y B 8 _ i Q x 2 5 O h p w Z 5 q 6 R v x 7 h C n t s p C o 6 2 B w x u - B 2 z i B g o n I q g 4 w G 2 x k k B h n u 2 C j j p o B t p V o _ M 2 5 s n E 2 z o L p v j v G x 0 5 8 B - x 8 v I t v l C 5 4 4 e 4 3 x i Q v g - v B j i s 3 D 2 y j q F 2 8 u g B s h x a _ p i m B 0 6 s B 6 7 s F _ 4 p p I u 1 6 X t 5 r 5 C 8 2 q V q 4 6 F u 9 4 T _ q 1 W o - 4 i S - 7 i s B r 0 k O p z h O m x h M o 2 j O 3 t n B w 6 l C m y j K h U o 2 h G 7 l 4 G r 8 g M w p - L 6 h k O j m j O m s g M l r z S s q 7 G 8 g r o B g m q V p 6 w U k w d q l t g D 2 o r V - g h M z n r I w w _ O 4 p z D s 2 k Y - o 5 F - v s L n 4 n h B 8 m l e 9 2 s V _ j s H 5 a 1 y 3 k B g 7 k Y 7 4 4 X 9 y m C s v q Q r m 8 m B u w F z r p I i 3 - a 6 h k O 3 s i e t k s V z q q F - j r F j v p f t n l K y 3 l V 8 t b w u z t B p _ g e 5 9 h 0 E 5 h E 6 i x m B w z 2 Y 2 g k y B 3 4 i l B q 4 m j L v 5 c i 3 Q 4 q w l R z x 5 g B 4 g X - q y N 4 q j r B s w j d w 6 B i h _ u E x v k R 0 8 v f s p m 7 C j v t h B j u 9 d 1 q i 3 B z w Y s z j K _ 8 p c x x 9 h B 3 n 3 3 B v 1 v o C 1 8 n P w 3 9 K y z q U x s o _ B h r i m G p l 3 X _ Q k 9 9 d w v m t B s 7 z s C n 1 0 E z 8 s G n l s 6 L 0 t j _ F 5 v n - B y y k B z r w - B 4 o 6 v I 8 4 X 0 _ z k C - n q I v i v C w 3 - 1 B w i o y C i 3 _ n F 3 6 C v 8 y 0 D 0 n 9 s E 4 - 5 I i t g d 1 r 6 T 2 h s e u p s D o 0 w 8 F q q v - D w _ 7 B v r h 9 B 4 9 u k B o l q U 3 z u 2 B j z j I 4 r M 4 m 1 C 6 v 0 y B j s n c 9 w 7 P k q p _ C 0 - j L 6 v l q B w m u H t 2 i m B w u h O & l t ; / r i n g & g t ; & l t ; / r p o l y g o n s & g t ; & l t ; / r l i s t & g t ; & l t ; b b o x & g t ; M U L T I P O I N T   ( ( 1 5 . 3 3 5 4 9   3 9 . 8 9 1 8 8 9 ) ,   ( 1 6 . 8 6 7 4 1 3 3 5 9   4 1 . 1 3 9 9 0 6 ) ) & l t ; / b b o x & g t ; & l t ; / r e n t r y v a l u e & g t ; & l t ; / r e n t r y & g t ; & l t ; r e n t r y & g t ; & l t ; r e n t r y k e y & g t ; & l t ; l a t & g t ; 3 7 . 5 1 2 2 7 1 8 8 & l t ; / l a t & g t ; & l t ; l o n & g t ; 1 4 . 8 2 9 4 1 5 3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5 . 9 0 3 7 0 9 4 1 & l t ; / l a t & g t ; & l t ; l o n & g t ; 9 . 3 8 5 7 4 3 1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3 5 3 7 7 4 2 6 6 6 1 3 7 7 & l t ; / i d & g t ; & l t ; r i n g & g t ; 1 k _ p l 7 x m 3 B z 7 a x r J _ 5 0 S q y Y 0 q t B 4 h h g B n s 5 B y 8 n B 5 m - E j y 8 E - 3 _ p E 6 g h C o i H t g r V r g 7 K r 7 j E s p r D g u s B 4 z n B l i 3 R m 7 y B r i 1 B _ v 7 W m k w C r j 5 B 8 y r D - m j o C u v y M 4 7 5 D u _ 1 Y - 0 x G j 6 q F 1 w p w B 4 9 s E k 0 5 C m y H 1 q 7 Q y 7 v C h v p G j r p G p w 3 2 B 8 i x I n n 7 x B 2 q t P w 6 5 M 5 r 8 U t t z F 9 v 5 B 6 3 _ R t 1 z G x q r J w 4 l K l 5 7 G t 2 x B u 0 7 B _ m 5 E n w r m D 2 r 3 G s 8 - Y 3 n x a 4 _ x O x 1 O y 7 u B h - q D m 1 v I j u T g m q B 8 y 0 D g j M n _ i B y l N v 1 g B w q F t 3 i B 9 7 2 B 1 r w I 7 0 L 8 h O 9 3 q C r 1 q B 0 8 p C 7 m K v h j F h 4 x n B t 5 0 N _ - n C - 6 Y 2 9 g N r i t M j 8 _ B i i J 6 j 7 E 3 s H l v u B y i r C u 1 m I 2 s i D s v 9 I v t _ G _ p s F p 7 V j y o B y y M 0 6 m G 9 _ k D m u _ B j 2 7 F m k s B _ 3 z C j 3 1 d z y t I u 6 3 F g 5 5 C i 9 h E 4 6 D n s z F j t x K n 7 p G i 8 r I m u g B 0 q _ D k z R m q 3 B v q - B u 6 v J 7 y 5 G t s n N 1 n x N h i 3 C l m 2 L r y _ Q 4 8 w m I 0 i m k B 9 m - F t 7 x o B q j q J x 8 7 H v n w D m l y O u j - C x u h I l v v T z _ i D 3 t _ H t h q D h w w B q o 5 J w o t J j 3 5 N h y i x F 7 s 3 d h q t F n c o q t B 3 q O 7 t v F p y h B _ q Z 1 n P 9 2 p C y x k R h 0 6 C 2 2 v B q x o G 8 1 v M i t - U y - l X v 0 u L n r w g B 4 v x C n m m e j q p C m 1 u B 0 k o j B x w r G v k j F u m _ N n y z E r 6 3 B k h l g B u i y 9 B l 4 x H z 5 j B n 1 N 4 i q E z i 8 C v y n D x y u Y k g 5 E 5 u l F k m v D 5 7 4 H 7 8 c 1 5 z D z l L 8 j V l x 2 G 1 4 f _ t 4 D 1 w q B q q q H j 5 2 B 3 7 8 R z 5 s F q 6 s C h - - F 1 h K 1 8 x 2 B 2 0 p C 0 o s B 7 v 8 E y u l N 6 _ y H k o w F h n 2 _ C l k y X 1 1 h I r s - H v l 2 G x i s H w m i C 6 i u o B 3 7 Z p 8 z D k t 1 g E 5 - j _ B m 1 m c k 1 v F v x v I m 7 l F 7 y u e j 3 l B 1 n n B s 6 v N 5 3 u F 9 x w H 5 z 4 B m o s I 6 0 1 J 5 4 r E 4 5 o G 1 w h E n r 7 F 3 w 2 B j v x 5 B 1 x 5 I t k y C 1 r 1 C j _ _ D v 6 m I 5 - 1 B i s - D 4 5 D u z i F i 1 5 J 7 n s C 0 t z d 1 8 a m w m J m - m E 8 x g V r s 0 l B q 6 2 f x m v C 8 7 i F _ _ 6 U q 6 7 C x j 8 G h 1 z C 6 2 n B v w 5 S 2 l 9 H 2 h h Q h v q P y u - K j 6 g L o - r Y 2 m t B 0 t w i B - k l E q g k t B n s 8 E r 0 8 E 6 k _ E 5 5 r R 5 2 n K 7 t z I 4 9 4 c t u t g B y w j C 8 i j G z l s F x p k C k 7 _ T r u _ E 6 g U - 7 y O 7 o h C r 7 9 E m r x J t t o G 3 _ p F 6 q 1 l E j _ _ M s 0 f 5 y 7 L o o o W 9 y u k B 8 u 5 9 E j g - L t _ - l C 9 x 4 o E i 5 w B n x v - D t q 6 b x 1 m H 7 w 6 x E v - 4 N s q 1 q B 6 k g J q 3 6 I r 9 i C o _ 9 D 6 7 W l 0 j S u n - z R i z 9 9 B 6 6 v 7 B g r i 8 I 0 n w k B r p s r D 8 u 1 z E - s n m R s 2 5 H r 5 s l H l m j e u 7 l 9 G o g y 2 S i g y D 3 2 o r C l 3 2 o F m p 7 3 F q p t t F 8 o l n B h v k n E p l q 3 B w m x S l l 3 y H 0 0 5 5 B 5 r U q t 0 g B q 2 1 M h 5 - N t q i H g 6 q Y w 7 3 J 0 6 3 D 9 _ 2 U v i j I k v G y v W - n w C g l y B s 1 - G j z s D t y 6 E 3 w 0 G r t 5 D l h m S 6 6 m B z h k C 0 u v I 6 y v E x g t C v o U 3 - N x k b k 7 p S u k s C z x 7 B y t 9 F - z 8 D 3 4 s C z 8 s C j w s E 9 t 7 C s t W w - - R 8 h _ B r 3 u B g p q U l 7 n e o x i P z m p r B 9 m 0 Z 8 j g C v p t D l y 0 E q k 4 B 0 m 5 D - p Z 8 z n J k 3 3 B r 3 1 M o 2 t 2 B w k p M y o i C m v v o B w 4 3 1 B 3 y 6 C 9 q g - E 5 9 h x C z _ 0 C y 0 v D w m h U l 0 g I w 5 r v B 6 5 h Q r 3 u D r n v C 6 j Q o 3 y B 5 r 4 B o l O x 8 V _ w t M 6 r v V q q u J z u o E l g o H i 2 z q B i r v y B _ 8 o O s 5 p M 2 p - C j j j L l j z C 3 1 u I u 9 g H u z l - B j p f k l o B 6 6 g h B _ u u H m 1 9 F j j S o m j T u j k B _ v h D i 3 7 O i 0 5 D w s y Q 7 7 x I 0 v z E t j l C p _ x B g v z B 9 v H u h _ E y y w C - u Q 0 7 o C k 2 n C 5 v j b u 1 o 1 I p 5 6 0 B q 3 h 0 E x s k D 5 i g B u l w F u u K _ y I t z J h s L s 5 a _ p S u u 1 D 2 y N 0 6 a o 4 w C - k P 9 7 x H g i R p - o B r 0 m C 5 4 X s y v F p w f m x b - h _ L x w m B - n r B p t S u s 0 B 6 y - H 9 t 0 C k 1 i B q p n G y j m F h r c v 2 m B v n F u g v B y l f 5 u v B 4 k p C m 4 P v u t B - s e m s G 8 j 2 C 2 j j C 9 s x C w 4 G 6 - P n i c 8 r X v g h B m 9 w B o 4 2 B t v g D - u L z 8 5 I y x k C s p I 8 0 J 7 i g I 3 o j D w v - C y 2 0 B 4 x P 1 2 0 E v q R v - x G l k t B x l R q n p E l v g E _ x _ H 8 7 i B g u J 5 o k B 1 n s B n 2 1 K j h g I v k z E _ - v B r h T 4 h 0 B 6 v 5 H y 5 k C u v k D y k S r h o C 7 _ l C m s 6 B _ r t G r - l E q o i B v y j D 4 - L h 5 M 9 o T w _ o B _ 2 X w 7 Y g 5 B - 1 W j g D l - I 2 - T g 4 2 C v 3 S p m 0 B 9 j t B h z 4 F v t o B g r c i i 4 F 0 0 s B y 8 3 F g t H m y z C 9 n Y 6 i 9 D 1 s h B _ 5 E n - c p 4 Y s 6 n C t p f 0 k - F y 6 i B 2 i K 4 3 f p 0 p H v s Q j o x C 4 t L i x _ B s y 7 B u 0 r C x 4 6 I - 1 2 F 8 l 0 G y t v E l - o D z i t C k 4 O v 0 H v n I 4 v 0 K u m 4 L q q q C m q o C u _ i E 7 k s K 8 4 k B v 3 R g k 5 B i 6 j B z 5 w B s r H _ y 6 B 2 y v C j g s P m o Q 9 _ 9 C h n C 8 x d p l o B l - V 9 1 q B g i b w x o D s z L k p j D 8 q F 1 o z B x s d o 7 p B h g _ D 5 l 9 C k 5 i C 7 t D t y 4 D t 6 1 B 4 8 9 J i m n G o 1 q D v i - G m r 9 D 4 z h B u 7 u B p 2 o B q w P 7 p M h h Q q 9 K 4 9 2 B 9 x E m y T r m G 8 4 t B 1 g E l k 4 D o w W v y z X s g 3 C 4 2 n C z 8 a l z W k 2 z E 5 - u F u x i B 2 i g C o i j C s g w I g o k C r 8 l B q - L 0 v O 2 h k D m 5 U l r H j i m E 5 t m B 6 x P 3 6 X 4 7 7 H z x a 8 s x B x 6 H _ 7 5 B q 5 K 6 l c o 6 X j w j H z 5 S w r y C - 9 L 4 j v C 4 y z G w 8 g C 2 8 m B l n o C w j q D 7 0 y F 1 7 1 B 8 4 r D v j 6 F 6 9 g G j s J 6 8 u C r j h M h j p D g m t H 9 9 g E r j y C 0 7 9 I i o s 0 B 7 m s r C w i - N _ _ K j z x F t 7 6 C h 8 7 D 9 m _ F 7 y - E w 6 o C _ 2 T q 9 7 C 5 - l C p t 6 V l t 5 I 4 z o C v v L 8 g o D z r y B 2 v k C 6 - T 3 0 q B t t d g o x B 0 u L r n I 8 k S q 5 i H n u n G 1 r 2 D h - k C - p Y 0 0 o C t _ r F m u s F 2 i R 4 w V z l H t 6 H t 4 0 H x 9 m M 3 5 u l B k r 3 B 8 7 9 H 5 0 h C v m o B j 4 2 G w h y O l g 1 K v p 0 B 5 3 I w 5 4 B 2 t R 9 9 R i h X p 1 V 4 l l D 2 k q C - k 7 F l 5 q C w o v E i r o C - j z L i n m G 9 9 k D k x 3 B _ s t B m t g B h v X j g 7 B 7 l 4 B u 8 Y g h Q k 0 o C x q r G n q c 7 r d g o p F - k k B _ r 7 B y p q B m i g G s z c l x p B 8 5 g B h 9 u J 2 0 o O m z k B n _ 5 F 9 2 W 1 q v C l v T m 8 - C v l z B x r P 4 6 z B l 0 Z 2 1 l C w g 0 F m p - C k v J h 3 q D n p z C v w p B 1 6 W m k M z 8 b y n n L 2 g M q z t g B m r j C m j S s o E 2 5 k E j z U & l t ; / r i n g & g t ; & l t ; / r p o l y g o n s & g t ; & l t ; / r l i s t & g t ; & l t ; b b o x & g t ; M U L T I P O I N T   ( ( 9 . 2 4 3 5 8 8   4 5 . 6 4 9 3 3 7 6 ) ,   ( 9 . 5 4 1 0 5 8 6   4 6 . 1 5 1 3 8 6 4 ) ) & l t ; / b b o x & g t ; & l t ; / r e n t r y v a l u e & g t ; & l t ; / r e n t r y & g t ; & l t ; r e n t r y & g t ; & l t ; r e n t r y k e y & g t ; & l t ; l a t & g t ; 4 4 . 7 8 8 1 5 4 6 & l t ; / l a t & g t ; & l t ; l o n & g t ; 1 1 . 8 4 7 7 3 1 5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1 5 1 1 8 7 8 0 0 0 6 4 0 1 & l t ; / i d & g t ; & l t ; r i n g & g t ; n 8 w 1 7 0 h s 7 B 5 w _ 3 B n 3 u b 5 x w E x 4 p T j z k L t 8 s C 6 7 7 C & l t ; / r i n g & g t ; & l t ; / r p o l y g o n s & g t ; & l t ; r p o l y g o n s & g t ; & l t ; i d & g t ; 7 2 1 4 8 1 5 2 2 1 8 5 9 2 2 1 5 0 5 & l t ; / i d & g t ; & l t ; r i n g & g t ; 3 v j p p t 2 t 6 B x y w x F _ w g L l g q Z n z o i B u z n 0 k H h w v k o B u k l 6 M w - w i E u 9 i 5 I 5 8 v 4 D u p o l H j o 3 - E u _ 8 G 8 r n s B r y r p I x 1 8 z f 2 u s - d s m z g N 7 8 8 6 U 8 x q h C o 3 9 x I p s j K o y 3 J 6 y j W j s h P s 8 7 F - 8 5 - B q 0 0 g B _ j p L 5 0 1 L t p 2 _ C s m _ m R v g s L 5 g o 3 B 5 z 6 W k _ t i B 6 7 4 E _ 1 u F u 3 m D g 3 1 v E 4 m 5 k B _ l - d u u 7 P w y x s M j s h M 2 5 1 P y n o t B _ y x g C v l 6 H y y j F h g 5 F _ u n s B 9 w 7 B h w 1 r B 2 5 h M w 3 6 O 2 h w O 6 g g u P 1 g x U 2 x 7 D 9 4 6 - F o i G m 8 G _ 0 y k E m x 8 0 B 6 j 1 D u 5 y D 9 x - _ E r w 8 6 P 3 3 n D w 7 g E n o 8 2 B - 6 7 q J u p 5 r D g g u w B w l o s D 0 m q 0 L h g w 2 K o s r 4 B q 5 l p e y r i y B w z 1 0 N u z n i F w v 4 0 C x m 9 7 L h w 2 r m B u k 3 x J 5 n 6 j G 9 n - b z y z g C 9 7 3 q R r n 7 2 C i h 3 7 I v y 7 y C z p g 0 G w 0 r 5 D 2 q o u B 8 h 0 9 H y s u x B r g p 6 H k 7 u r B 4 5 m M 8 t l - D g k p L 5 2 u J w r 7 J t n q O - o p r B 7 q 1 9 C 6 h l J 3 u v r N j j 1 u J 9 v y p H g v 4 7 F m x 1 t C u 8 s G q - q i D n 3 t V - v 2 M i j m 9 B 5 4 z 1 C 5 m u k C 7 k p 5 B p x 2 b 2 3 m x F w 5 7 0 B i p 2 M n _ 5 1 B 6 8 s 2 C - r k I o u h T r q 3 R s 5 2 2 E z 0 h G x 6 u t B g _ 9 F - n g t D j 2 g Z 5 v l a 3 8 1 6 C j r 5 G 2 r i i V v n 3 i I x p 7 1 e u x r t F t l - i H r 5 l 2 H h 9 y 0 O t p y o J 1 n y s G t t 9 k M w 9 v 9 T 4 - 3 R n o m i D l l 5 6 E 6 5 _ u C v m 0 z d 7 n t L 1 y _ v C z w p 9 G s o v i B 8 u i W q 6 o w B 9 _ 9 j E t 0 6 8 B 7 g g y M r 8 w j K u 7 u q x B k r s n D 3 g p P i 1 s 9 L 6 1 _ V u 9 n 6 C q g j 5 C y 9 p 6 E t 4 6 X g 5 z j J k k u w P - 4 l z E _ u m 2 1 B 7 p 3 8 K s h s w S h m p Y 6 v 3 H m 9 j U 0 - p g F n 3 l 8 B 4 w _ G t r 9 v C o 4 t _ B 4 t 9 E 4 9 h o B x m _ n F 4 q o r B h 8 3 _ G 9 t 9 6 B n q q j G _ g k _ C k j n w D l i z n G 8 j r l C r y 2 J 7 8 q S 7 q 6 G v 2 v I i w n K m x i I k 0 j M y i 4 e - h n m S s 2 r K - 0 p d l r 4 F 2 o _ h B l u 3 g D n 3 - R 8 t 4 q B x 2 9 v K n j u q D r 6 n 5 B z _ v o G 7 w w o D y 1 0 9 B p u 4 t B x 7 r W k z 5 z G 2 9 u R s r t D q s 6 a s q m j D m g 3 j B p - z G v 3 8 l B 9 g n a h _ n r B y h h L 4 2 i k B 2 j p Y t m q p E - 7 s q E t w r z B 6 8 3 t B 7 7 g M x v w c q g 7 E h z v F i 7 7 b l 0 _ n G 1 6 g s C l 5 _ X 3 4 4 W i 3 8 n C 7 z l M 2 j i f 4 z - g N _ 9 4 6 C 5 l 3 6 B h 0 r D l m q O u q k O 4 o 5 1 G o 4 0 4 E 3 0 s n 8 D w v _ j B 8 4 1 P 5 8 q i R 0 v x v 3 B l u m q F x r 6 H 4 8 x I o o z 4 B - _ n E 5 u 2 h C _ 2 u z E r _ g h B h p i _ C 5 4 _ z G 0 s 0 3 I x s o 3 S y p u t W s v 5 y G 2 r 5 _ B 1 y n U s _ j 4 B k y g q F 7 k h 0 j B x i j 3 G w 0 n 3 I - - r s 2 B k i o o D - h p 8 B 5 _ 6 p C 5 p 7 q O i - p g p B w 2 6 7 D 3 l h r F 5 s _ 8 p H 3 n v l U z u h L 7 8 7 P s j 7 N v 8 3 _ B _ 1 o M m 0 x v B 0 n k k R s 6 1 5 C v 1 l d g o h M 8 v 8 J v r o r B 3 _ r N k D 7 O i y 9 I q - 1 H q u _ E g n h B y n g 6 C 3 i 8 i B i 5 t u I n g 6 m B 0 t m 6 D x i 6 B m - h 8 G q s 4 j B 0 g k p B g 1 x B i v n Z l 5 8 B u - _ M 7 0 k n I 0 - - r B g r m n B 0 4 t r B y k l b t 5 v r C j 5 1 J y l u f o s l Y 2 w i t B i v t p B h 6 i j C l w g y D 6 - 9 7 D z t 8 q D - 8 j p C 7 l o v H 0 q 9 G z t 9 t B 0 2 _ h D 3 x g G n w - 3 C r v 0 l v B i 4 g m D k u w u B x 6 0 u H s - n n D s x j k G 3 y 4 O m 8 0 l l C _ p 1 q S o 0 h x C l j n s H z 4 y q L n g r J r _ x b _ y 7 b - u 3 b x p j q B z r w y L o m 2 P 7 8 q f 7 p 6 x C g k 0 F m v o l B 4 t h H p h q r K n _ p p C - 9 q 5 C h t m j B w x v f o l 0 L 0 q l 0 C 2 p x x B n 9 7 4 B w x h t B q - j I y g 7 j B h m g - B 5 j _ 2 I & l t ; / r i n g & g t ; & l t ; / r p o l y g o n s & g t ; & l t ; r p o l y g o n s & g t ; & l t ; i d & g t ; 7 2 1 4 8 1 5 2 2 1 8 5 9 2 2 1 5 0 7 & l t ; / i d & g t ; & l t ; r i n g & g t ; h 9 l 5 g s r t 7 B 4 k B 9 j F x i C _ 2 2 F 1 4 X 6 i B 8 t g B 1 5 - D & l t ; / r i n g & g t ; & l t ; / r p o l y g o n s & g t ; & l t ; r p o l y g o n s & g t ; & l t ; i d & g t ; 7 2 1 4 8 1 5 2 2 1 8 5 9 2 2 1 5 0 9 & l t ; / i d & g t ; & l t ; r i n g & g t ; y u x i q g l t 7 B _ h W v 3 g F 0 3 0 E y t M 2 s h C v v l I & l t ; / r i n g & g t ; & l t ; / r p o l y g o n s & g t ; & l t ; r p o l y g o n s & g t ; & l t ; i d & g t ; 7 2 1 4 8 2 2 7 1 2 2 8 2 1 8 5 7 2 9 & l t ; / i d & g t ; & l t ; r i n g & g t ; 7 j p n y 9 j t 7 B 7 g R q v g G 8 5 7 D 8 l O v m s L & l t ; / r i n g & g t ; & l t ; / r p o l y g o n s & g t ; & l t ; / r l i s t & g t ; & l t ; b b o x & g t ; M U L T I P O I N T   ( ( 1 1 . 2 3 4 7 7 0 9   4 4 . 5 4 5 7 4 7 5 ) ,   ( 1 2 . 3 9 9 1 8 3 4   4 4 . 9 8 6 9 0 8 2 ) ) & l t ; / b b o x & g t ; & l t ; / r e n t r y v a l u e & g t ; & l t ; / r e n t r y & g t ; & l t ; r e n t r y & g t ; & l t ; r e n t r y k e y & g t ; & l t ; l a t & g t ; 4 5 . 3 1 7 2 3 4 0 4 & l t ; / l a t & g t ; & l t ; l o n & g t ; 8 . 2 6 2 6 8 4 8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0 4 1 0 7 1 9 3 1 0 3 1 5 5 6 & l t ; / i d & g t ; & l t ; r i n g & g t ; 1 r q 4 1 6 1 3 z B 4 2 l 3 F 0 4 q H 2 m 6 M l t _ W 7 x s u E o h 3 n G u 8 u p C n p 8 - J 4 r h j O 9 k q h H n v m w I y p 3 _ D 9 _ v 0 B k i q P 4 9 n D w o 5 b _ o _ B 1 g p f 6 u k C 1 l 6 S t _ 6 K 2 t - I 2 7 2 j B m 7 i h E x y n R 4 1 6 y G y 4 t L z - 3 O 3 h 0 D n - z O 1 1 6 d 5 i w 5 F m y i F 2 2 2 f q t l F m - q s E w g 6 C u x r i B t 5 s G 7 0 l N k s p n B 7 0 m L i t - R 2 r i B 5 y 8 B 1 1 k E w y 6 L 8 p p H 0 s y I v 7 s q B - u k N - s q M 5 r _ U p o - N v g 0 G p j r I r 7 x G q t h z B s v x D 2 z 9 O 2 9 z c 2 9 8 K 1 q w l B j 3 8 y E 2 2 - R x q n V y 4 i M 2 2 r 4 B 4 3 w v B w o 6 F w 0 l n B 9 j 2 O 4 m v T r x q I m k - D o m y B x 4 m i B t p s k B g _ _ L 6 i n l B k 8 _ v D s v 4 t C 3 m w s B 4 _ 5 c 4 n - J m n 6 I q 5 u Z 6 t x U z u q F _ n w J q 9 l t B w 1 z 3 B 3 t z j B j 4 4 7 B n 0 _ i D n 3 x 2 B 8 8 h E 6 m i d k x o 6 D m v j m C o 4 u 9 B x z 8 i B l 5 - 2 D 3 - g g D 6 3 4 u C k 1 j I 4 5 2 K z u 9 D y 1 9 G y i 6 w B 1 p 4 x C o w q l B 5 v 4 m F 7 - p x B 1 7 h n C w x _ l B y l 4 c i j w 1 B 0 y 3 r B 5 g y Q y 3 w 3 B 3 1 i N z o t i F j 0 7 S r 0 g e 3 3 5 H q 7 v F i w g 7 B n 1 s x C g w s 7 G m 6 t T u 7 o w C n z 4 y B 0 m q 6 C h 5 x L u v i 7 B 4 5 3 r B 0 5 p 3 B 3 _ 5 Y k k g W y q 1 n B u u u l D 6 o r T 6 2 l i C n o n y B 3 s s O 5 l 5 H 7 7 z H y i 9 I t 7 g n C o z i s B k 0 5 X 0 7 v G r 8 q y C 0 - q D u j r v E y s v M s 6 8 v B n o x 4 B 7 l 4 L 9 l g L 7 h w N k p n b o 2 _ C i i q y B 4 h k C n 8 _ c u 4 0 Y q y x 5 G 9 2 3 Q 1 9 1 r C k 7 2 z B l y t C j x _ L 8 _ i H 4 1 5 E 0 s k I 2 r i E 0 - 2 M m y 1 J n 6 g y C h 0 l 4 B - y x K m v l L 9 z 5 W z - n J g j t N w 0 p 9 B k i v M z y t C q z 8 B y w 0 - C w _ 8 W y z 5 M i i 4 u E v k j X s q n 5 D x l h N 9 2 1 K _ q w M _ 8 k D h 1 y C n 6 7 E k x 0 Z _ 7 z u B s 4 h I l t s - B u h n J 8 m z L z p _ p B w s 3 I u 8 i x F 2 p r z B p 1 l f _ i 9 E u i 2 I x 6 v C 0 o 7 a t 7 t I p y q p F h i 9 k F m g 0 8 B w y u n B 8 x r x C 6 r - h B 1 p _ m B g y 5 O g y k i E v 0 h m C h 6 _ E m w 8 K 5 g r e 6 r 7 q B i 8 j 8 D k 6 p j B 4 2 j k X x s y w E r g - E n 7 5 g I i s y v F h 1 2 h B 6 n 1 w D v 2 v 3 D m 3 j x K u y h 4 T 1 4 2 8 H v 1 s X m v 9 s B 0 9 8 C 6 o t q D 3 7 v l E s 9 w 9 B t _ 3 V p 1 h F k 8 z 2 B x 6 _ u B u z o 3 D - 6 u 3 C i m k i D x i q G - p _ f 0 k j H v t - Q w _ k N s j z i B _ w 7 T z 7 l p B - v 6 u B 8 n z F i 1 _ F x 0 t - B _ x 8 9 C u - q o B l h j m B 4 m 6 j D v _ r T o t m G - 5 g S 2 5 r h G q u 0 a k 6 o V - 7 j N 0 g 6 H 3 u 5 k E 1 m o s B t m m m B n l w N 3 t 0 d 5 v w w B i k s c x p 5 r B 3 8 8 8 B 9 x 8 w B r - g d n 5 t Z o _ 6 p B x 1 x m B g 5 9 L q - _ t B p g 1 h B x x 3 q J z w 1 2 C h l 7 k B s o x Q 0 l 1 x B m h 2 o B 1 _ h G i 1 s g B 6 k 8 E 4 l 7 x e 1 _ o w C y 1 l g B q y n k B x 0 l p B 4 o g H m r h P t r q z B v i n y B r 7 r 7 B p 6 5 k D 2 v l r C g t 8 g D i 0 g M n - x s D 5 z _ r C 4 g r C q 6 k 4 C 7 9 z 2 E 1 x 7 g E y 4 8 6 G j u o 6 B j 8 5 4 B 4 p g 9 H o 8 6 k G i g w s K 8 l m o D 9 4 s o E 1 x x 9 F h 3 7 z i B p m 9 9 D l 9 l j D 9 0 m 2 B x y h u C o 1 o - C 7 q - z D 2 k t e p 4 t b j 3 z o W 8 0 y t G s 0 u S k t 7 8 C p h v n K j l 2 4 R r p v D n g p 1 B 9 4 j 9 H 6 q q q H v - l Q h n n 8 H z w g m C z 0 6 4 K 0 q 7 z J u w 2 r F 5 r - z B 0 g 8 M o 9 i 6 B 1 n l N w z h O g 2 v y B u 8 u N w 1 g H 6 o x n B s - q 7 D z x 3 w C w - s x B m 7 m y B 8 n x k B 2 6 i 9 C k x j T q p k O 9 z j 6 D 3 _ 3 r B - p j G x 8 g j C 4 w p 2 C l x i o B _ - t g C 3 3 p m K l - i k D u _ j s D 6 u 8 r C p 5 _ 3 D q 7 x L r j p N 7 m o - B k l z i B 3 3 - p H m 4 1 j E - 4 n - B x - h - Z 8 1 6 k B n 7 0 q C p y h S 6 t w w G w - 7 _ C j - z G 0 v 1 e u k z - B 9 _ _ 1 H i s y O o 9 q y E 5 1 q h F - n 0 u H s 6 9 r B v 4 o r B s k - 7 D w 6 - p F u p p r E y 9 j p C i v 2 D s x 4 m C m u 3 l Q j q 5 t F x y l b 0 - 2 w D 3 u y j D l - u v B u n 7 V o 5 1 P 6 x v K k 9 x Q r i 4 x C 0 h 3 x E v 3 p L r j h t E 2 7 t W 6 i 4 p B w 9 m E v 2 q M h q h L o t 2 j E y 7 4 I k n h W 6 p j F u 4 x P 1 z - t B j 6 7 P g w 5 X 1 u 2 i B 7 5 l L 6 r 1 E u z 3 M w p 1 1 G l k s G k m r H 2 o p u B j l v M r 5 3 v H 6 u 8 I r k q Z k 4 _ D y z 2 E y v - l C 7 s k T y j o I 8 v x f t - 1 U u p 8 T _ 3 p J h x h d i g 4 _ D w 1 j j B 0 h t s C 3 m l 4 H _ u g j C p n u T t 6 5 K z s 1 C 0 h g s I r 3 6 X 8 q s G j j 9 J w - _ B m 1 p H w 6 w W q - 3 e v 3 v I 4 t m H v 0 u 7 D g 1 - t F 0 k m N 1 4 q M 2 - 4 Q 2 n q - B 6 n j r B - y t I 2 s o 2 C y x t d 7 1 s - D t 9 4 4 B 6 j 1 s F 5 v p p B z 1 l t B x u 0 v D s 2 z X r s i F i 1 3 E q l i L - 3 k 4 I 2 5 k h B s 1 3 Q q z u F n 1 m X z 9 h r B n p 7 B y h r n B 4 k v R h t r D j 5 2 L x 1 9 I 2 9 w F 5 j 4 G m u n o M g x _ 7 I o - 6 5 E 5 l 2 v L 7 3 7 x C z r s 1 F 7 p s - L 5 2 y U y - 6 _ D - 4 n z N 8 v r O k - 2 q P o y x h B - h q h B 8 u 5 u B 9 i z l D - 5 r N 3 5 7 n D 8 z u T t 0 k W 2 g i 9 D 3 1 z 0 I z l l Q u m t 9 S g s r q E 2 6 p n E y k 8 m C 1 8 k o H h s 7 w H y i b j _ p p B k j j 4 C 2 9 s 8 H r 4 4 _ E g 7 n h Q s P 3 o i j H z 8 6 B l 1 7 u N 4 7 8 w C n y y i D h 7 m 0 B t h m 6 B 9 z l U s r 0 Z h 7 z L 6 u u L 1 y 3 L u n _ J j n _ k B o s u h C 5 3 m k B v 2 h v C j w k Q r g 1 J n x x 1 C 7 7 4 r C i 3 k G p 7 3 t C 8 w o g B r 4 y t B r j 5 J g g y j G u o v t F s l 4 t B 0 k 6 D p h 0 n I 2 q m w D v q - N u p _ I 8 4 i y E 7 m g t D 0 6 x m G i 5 g F s i 9 n C 8 i g C i 5 w G _ v 4 n C i v y Y 9 y v k C _ - _ C w h o N 9 y 9 F z m z u B u 9 h G u v l H t n n H h 2 n N 9 p 2 C o 0 1 E q s y P q 2 z I v 7 w E j g q s D j z m k K k x z - C t 0 5 d _ 3 5 l B v 3 m S 9 l 0 j B 3 p i v B x 4 o b 9 q u I 9 i 3 Q p 4 n G t 1 3 H k 6 o L 3 q o Q s n y k N i 9 1 s v B z i d x s k I - v m j B i o - F w y 2 E 5 h t - E - y u W s t 8 U _ q i M r 3 2 L 0 s q y E 0 v 1 s C 0 h v z B v 7 9 h C y r 3 u D m x q j C v 1 n z C s m l L 2 p - X 8 p s i C 3 g m Y v x 0 n B 0 p v V s j t K h x k - D 9 r 3 g C 6 m k 3 B u 3 z 5 C & l t ; / r i n g & g t ; & l t ; / r p o l y g o n s & g t ; & l t ; / r l i s t & g t ; & l t ; b b o x & g t ; M U L T I P O I N T   ( ( 7 . 8 6 1 6 6 3 7   4 5 . 1 5 9 5 2 1 5 ) ,   ( 8 . 5 8 1 1 1 8 6   4 5 . 9 5 0 4 3 9 9 ) ) & l t ; / b b o x & g t ; & l t ; / r e n t r y v a l u e & g t ; & l t ; / r e n t r y & g t ; & l t ; r e n t r y & g t ; & l t ; r e n t r y k e y & g t ; & l t ; l a t & g t ; 4 0 . 4 6 8 4 7 1 5 3 & l t ; / l a t & g t ; & l t ; l o n & g t ; 1 6 . 4 4 7 2 2 1 7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8 9 1 5 9 9 7 2 3 1 6 7 7 4 6 & l t ; / i d & g t ; & l t ; r i n g & g t ; y q k 4 i 2 q 9 7 B u r 6 M x z i G w n w g B x i - i B 3 8 t U q 6 s 1 C & l t ; / r i n g & g t ; & l t ; / r p o l y g o n s & g t ; & l t ; r p o l y g o n s & g t ; & l t ; i d & g t ; 7 2 1 6 9 2 2 3 1 7 3 2 9 2 6 8 7 3 7 & l t ; / i d & g t ; & l t ; r i n g & g t ; m g t t u h m - 5 B - 8 o C n 6 u L z m r W r g 5 s C t 9 g 8 D v - v 8 B 3 5 4 m B o j u v H _ 9 u _ C n 0 k K y r j a u y j h E w l 2 K q 6 2 m F z 0 m u C 0 0 j z F 8 t q y K i w 8 l H l - 4 E h 7 x z C g v o d w m 5 g B z o 7 l C 2 4 p g C 3 i l 1 B k - s i B 3 o 2 y C x z t F u q p u B 4 p 3 8 F i 4 z v J i u z 2 E w 3 r y J s t t C _ _ w u O 6 2 5 _ B k 2 y b w 0 - p C m x 1 z C z 1 t 2 C v q k k m D o 3 5 z t B 5 5 z h k B m q v t H 7 g 4 E n p w n H 6 _ m k P 2 h n 7 w E o o 7 k - K j q 5 1 r B 7 s u U 7 w u V 9 7 9 Y q w q N 8 o 4 M k r 8 O z w i Z 9 y k K w w r M 2 1 j Q 5 z 4 d 0 t x y B o 8 j i D 3 - w b 6 7 6 q B 5 4 3 o B s s l g B 8 3 y s C q y t G u 3 1 J u s 0 F g 3 5 0 B 8 4 m x B m o 1 h B 3 z k 7 D 9 q m K 8 i 9 v B 8 8 s X 7 8 u D 1 w t l B r 7 i F w 2 q K k l p L l 6 l K t _ l j D t 9 g d t 1 9 S i 8 5 Y p 6 2 T q s 9 L 4 u n D 0 g 8 r B v y i P - x 0 J v l - r B 1 7 l B u o s H p p 7 e 2 1 s C 6 r 0 h I r 9 k D 2 - h z C z p w R z v g s B p 8 i 3 D v 7 6 z G s 9 x i B v q v i B 7 l 9 N g g 4 u M n n 8 9 B z 1 j g F i l w 2 R 4 m 0 v E q - 8 P m i 4 V j s w t D 3 0 7 a s 0 n U 9 5 7 w C q 3 k n D p i v U h o r Q m o 2 C 6 4 r J 2 5 n Y i x u v p D q i 8 s E 2 v g 1 B i 6 t F l u l s G l o - l E x w s d q k h F x u 5 _ J h 7 6 l 8 D 6 j h C r h _ w E 0 l _ q D z 7 x Q x h y Y l p _ Q z 6 h 0 B z z p b h i 3 V 8 8 h F g r z W 9 o g K m q 7 v B - u - b w q 7 U 7 u - r B r m u b s i 9 I 7 p - H g s s H i q k K r w y I g - r x E _ m o M 4 g 2 9 E h - u k B _ i 8 B - 7 v T 6 p t O x 3 o U s q 6 H 2 g 7 F w 9 8 H y 2 5 T k o 7 S 3 0 4 J q 9 k O 0 g w 8 I m 5 7 t C _ i i v B 9 - o I 6 q h a m s t h B j k 4 n B 6 r p Q _ 4 s 2 B z g 4 q B 1 z q G v o l V j r w F h t y I 1 0 7 K x 7 j G m p l 5 B z y g 2 D r 8 j w B h - 1 I 5 p 3 V 6 i o s B i p h U y - 9 Q q l 3 O p 6 6 U 5 l 1 w G g 3 x b 6 r o Z 7 k h a 6 y 6 3 B i v x R - 6 8 8 B 7 z h N 8 4 9 1 B y l 9 Q y s w 0 G z 9 y g d p _ 2 U p o 9 w m B 2 r w t D _ - 5 g G k z q q C z w 9 I - i q 0 F z g 6 4 D r q v k D i _ p Z k 4 j 1 K r q x 5 B v t u 8 f w k p x t C 7 2 r w x B v 0 v 6 B 2 v t n J 0 g g k I w x y 4 H 5 _ y U v z 8 k C 2 p 4 x E 3 p r k C 6 4 k x I 1 r 5 O i v - h h B _ i z j t B o - r n C 6 i _ V h 6 0 s D u 2 v c j 8 r i B 9 k w j B x j _ F 3 w q P 8 k t D 9 z _ Z 1 h 6 H 5 8 6 I i u 2 Q 9 q q 6 N 2 2 h v M 5 2 m t C 0 - 1 H - w t V g r q 8 D w _ - o C p 0 7 h C 3 z n n C m 3 1 _ F w t l 8 P t 6 7 _ F 5 z g z B m q 1 T p v j J g 7 y o B t 2 9 o B i q m V 4 8 k z B 2 7 q h E g j y j B z n q W - _ m B v - 1 q D n u s U u v - p F - m - 8 N 4 m r H y 1 3 V - l h o B u x p T z 4 - w B 5 g w L q i v b g m m m B x 9 l r C t s t z F k 0 n P n 1 2 p J 3 8 4 x Z - _ k X 7 n y 8 Q _ 2 h z D 6 6 m f m 2 8 p O i _ 9 s E i q w v C s r 6 z B i 7 t J v o z _ X 8 9 y I l 4 7 S g j z F l o 0 U m j 4 6 J s r u G y n x 8 E u p u r B k 4 - _ C y 0 8 m C l W u D - _ 1 J q 8 z p G 9 m 2 M m k 5 j B r s 3 b o l z V r h 6 G 2 4 5 H p 7 w b p r h Q t w o R l i k W 4 l s _ E 7 m 4 g C h r u 7 K 2 m _ C x 2 n h B g - 2 k B t t q S 6 i 9 h C y o y 2 C w j 7 0 D _ k k d 7 y k I 4 w s N 5 k u k B h i x 6 C v 1 k 5 E g u 9 F - 0 _ C g 7 y m G j 5 u C v 5 z r E 4 4 v q D 1 z 8 Q j 4 1 J t 4 i s B 9 t g X 5 y j 0 C 2 2 - r T 5 n w p t B 1 6 t h D 9 4 9 w B 2 8 s k W o q 5 _ L p w t 0 E - u u s e 1 h _ f _ l u Y j w 8 R 5 7 t O 5 l 5 o B 7 l _ v V v 8 z h H y w p p F l p i j B m x u L 2 _ j g D j _ 3 N s t w T w r v R g 8 y P 8 g r u E 8 q l h L s 8 y w C y - m _ B o 1 1 8 G _ u g 2 C g 1 w T 6 2 h W q _ s s B t x n v I l h t O x t v Y 4 5 _ l G h x r k B x y g U 9 r n 9 C z 0 z k B r y 7 x C r m n r E g 8 j n M k 5 v I s v 2 a 4 4 i G s i l 3 G t 2 s J p - m L w _ y E n k h Q 1 8 z H 9 k n Q 1 j o E s 0 1 O l p s J 1 - 5 _ C q y s B j 2 y P v t 5 0 B i y 5 8 E x 6 y g d - 2 x W k r t 8 C 4 h k _ B h k l y B 1 r 8 D n r o K _ j i 2 C m 7 h G r r 3 T p o 8 G s y j 6 D g r y h D m 7 x M w s 8 X 3 - 5 - E 3 6 h 5 I & l t ; / r i n g & g t ; & l t ; / r p o l y g o n s & g t ; & l t ; r p o l y g o n s & g t ; & l t ; i d & g t ; 7 2 1 6 9 8 5 6 4 2 3 2 7 0 8 0 9 6 2 & l t ; / i d & g t ; & l t ; r i n g & g t ; 6 n q 2 7 1 w n 6 B r 5 k x B - y 5 5 M j h _ u C j z k n C j q l F q 2 l z C i r j u E 6 x r e o u m z J y o 8 r I v u j c z 3 w - B 5 3 2 F 7 m 9 I v l x s C 6 z s 8 F & l t ; / r i n g & g t ; & l t ; / r p o l y g o n s & g t ; & l t ; / r l i s t & g t ; & l t ; b b o x & g t ; M U L T I P O I N T   ( ( 1 5 . 9 4 1 3 7 7 8   4 0 . 0 5 5 3 0 4 5 ) ,   ( 1 6 . 8 6 7 6 7 8 8   4 0 . 8 3 8 3 4 0 2 ) ) & l t ; / b b o x & g t ; & l t ; / r e n t r y v a l u e & g t ; & l t ; / r e n t r y & g t ; & l t ; r e n t r y & g t ; & l t ; r e n t r y k e y & g t ; & l t ; l a t & g t ; 4 5 . 7 3 0 2 5 5 1 3 & l t ; / l a t & g t ; & l t ; l o n & g t ; 7 . 3 8 6 9 7 3 8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5 9 7 9 7 7 4 8 7 9 2 0 3 3 3 0 & l t ; / i d & g t ; & l t ; r i n g & g t ; o o p n 0 - 0 o y B 3 6 p 6 B l m - 8 B w p u y C h - n j H 4 w 2 r B o l z y B k v 8 x G 2 8 1 P i 1 w 2 B 1 s w w C 4 3 p K 4 t h U g t o 8 C 8 l _ y H 5 p 5 N w 4 k U v o w k C i 0 4 P 3 9 n - D x v 1 n D m j l 1 G w x r - G z i 4 y B 6 t 4 d 7 k i m C r y h t I u t p z L i 6 w 8 D 1 n m l D - g g o D q x x g B j _ 6 2 D m k 4 4 B v v h v G z - r 1 J z 4 1 8 D t 8 k 9 C m q k h B u n v k D 1 h j U h 3 l - B u p 0 6 J 6 9 7 F j y u 6 C o 9 7 h D 8 x q H v 0 2 h B v u 4 R s p z g B s m 1 g F 9 3 h m G 4 z 3 c h u t S j z x 3 D v j 3 0 B m r 2 J p x m p E z o r 2 C r 8 s m D h t m i S k w z 7 B - _ 5 6 F g p - v U _ x x s O g 9 - V s g x p B v 9 0 m B x 3 g t E k y u y B - i 3 j C t v g d q t 5 _ B 1 z j Z t p q 7 B n y 4 Z 4 m t s B _ l 6 4 B 3 h y l D g 7 z i E h k g n H h n t h B o m k h B x - l J k m p x D 0 m s 6 C w s l 5 D v 3 u Q h w 3 O _ 5 2 l O i y x s B 9 2 q 7 m B u t 8 o B 3 _ u U o p r 3 B 7 r 0 F k _ 9 H o w o M q 1 t U q 3 - t J v j 2 2 C 0 6 o V 0 q j h B t j i Y 3 o _ 3 D j t 8 4 D 2 m - J s 4 6 5 D k 6 j K o v y m B m u 9 i B _ - v u C m 3 r M i 4 4 S h t 4 L m i 2 O x z z v I s z 1 l C r y n a j 5 q g I j y k Z i p 6 - B v p g O 1 l 6 8 E q - 2 L g 1 m h D i i 1 e t t m j D i v i p C 2 3 r Y l 1 5 W - 5 h t I 6 n 1 e g m h T - z p 7 G p 9 n O s n g 6 E y - h - Z g 5 n - B n 4 1 j E 4 3 - p H l l z i B 8 m o - B 3 9 q N r 7 x L q 5 _ 3 D 7 u 8 r C v _ j s D u s n 7 C l 4 x y K u g y g C x 2 l o B 5 w p 2 C y 8 g j C g q j G z o 7 r B 5 k p 6 D r p k O k 3 l T 3 6 i 9 C u 8 4 l B r 0 w u B g w w x B 0 x 3 w C k x w 7 D k s p s B k x n m C y i s C k y v N 9 u t J 9 q t c _ n m o E 4 r u q B 6 6 w z C z z 0 j G h z 1 u B 9 8 s P 9 r m y B 5 2 6 a _ 1 0 n B n k 8 J 2 r i 3 B s l 3 6 D r t z x L q y 6 W l u 6 z F j 8 q f l y 6 n D l n 7 M q k 4 _ B _ w s E 2 k x y B g o l 9 E 8 4 _ v F m 0 - 3 B q h o i C x _ p Q 7 n 1 9 B m u k n E v r 2 y D l q k V l m z 8 H 8 2 p 2 G w _ w a x 9 g g B g 8 j r J 7 7 _ b 4 o 8 g B 2 3 4 S g u t y C o 0 u r B - k v o D _ i - - B z s m g G y 5 n k G i x u _ B m k 6 W z - p Q 3 - o j B l h t x C t w i P p q - r E 7 p 2 1 C s l s a _ 9 5 Y 2 2 4 V n 8 j - C u 6 z 0 C o 7 i 0 D q u z I j _ k H v q u r D 9 y - Z 4 s v g D 7 g 3 p I w - h n D - 9 4 Q p 8 m J n 2 s Q 9 s 4 b - 7 j c r 8 9 W r m n 6 M 5 w n u B p o t g L 3 i _ X u 4 k i B l 5 n L j q t J w o r - C 8 6 o 1 F r i p n B m l 4 X g q 9 d l i l t E z h 7 n C s 0 5 r E _ x 7 3 K m t v Y v g t k L s s n R q o u x B 7 u v 7 D v w r x D v y 9 O p m x g C 2 r _ V 1 x o h D 4 s 5 V 5 8 w P p y p e g x x m C t - y c g u l 4 B j o j 3 D x 1 p L j h 5 h J - 5 n m B 6 5 s R w v n e 1 g p x N s r o s B q s k 4 J 7 s y y B o 7 j t B y u o a 7 2 o g B n z k o B 1 - 1 b p p u p C w 1 9 s D k v 8 z B t h 6 N 8 i s l a p 9 7 w J j - l x E q w g 3 B 1 n 6 B u v 0 G u v j R u z 5 n B l r z J u g 8 I w h v y D 2 y k g B 4 t 9 8 B t 7 - y F m v q Q 8 j w c 7 p y g B 5 4 o u E z h g y M 7 6 y i B 8 y 5 V k r v 0 D 3 r - K 5 z 3 l B q 1 u H r r 4 z B l 2 2 T n q 3 r B 4 u 6 W 7 v 9 C x 8 u k B l z _ R r 7 - v B 6 2 w m I - v _ 3 C 4 3 0 M 7 m _ a n s m 0 C 3 8 w N _ q z w M k 2 y - C w y v V 7 n 5 S 3 5 8 6 B z 4 5 w C n h r X 5 5 h s D i j 8 I x g 2 Y s l n L o 1 i Z - 4 h u B l 7 k T 0 u u 9 B x 2 j 1 F _ 1 t J y v x K 8 m h t B r x 3 3 E _ r v c s s 5 L q l _ 3 G 7 j w z B u _ _ 7 C o 9 r C 5 3 u y F o y t M j j z p I u o - F 6 i k a v o 4 X r u 4 _ C 2 5 u H 6 k u s E q w z h C s k z 4 B - 9 n v B 8 8 q X v g g t E 2 5 m 7 C t p g G u 4 u 7 B 6 k r Q 0 i 4 M 0 5 _ 0 B i 9 6 1 E k 1 n F 9 _ 6 h C 5 h n 9 C u j 2 7 B h o v 0 H r - w r D x 0 1 c 7 g w i C h t i 5 C z x z s E 1 m 1 5 B _ u 3 l B j u w Q q p 9 0 C h 2 7 _ F 9 5 p X 5 s m i B 1 q y K 9 - o J w - - - F w t k _ E z - 6 o B 2 n 5 n I 2 0 r U g h r T j k q 0 D i k v Y v q 1 - F z 9 o j J g 6 n g B 6 8 5 0 K 8 w 4 7 B q g i s B - 2 n 3 G k 1 6 4 G k _ 8 G 0 h 3 o B p q i t B h 6 m d j u 2 l B u w - S 6 4 0 4 B j y r j C 6 s 6 1 B 3 - _ 4 D 7 8 j g B 1 x q - C z 5 m t N z 6 6 Y & l t ; / r i n g & g t ; & l t ; / r p o l y g o n s & g t ; & l t ; / r l i s t & g t ; & l t ; b b o x & g t ; M U L T I P O I N T   ( ( 6 . 8 0 0 8 4 9 8   4 5 . 4 6 7 1 0 0 1 ) ,   ( 7 . 9 3 9 9 1 5 7   4 5 . 9 8 7 8 8 6 7 ) ) & l t ; / b b o x & g t ; & l t ; / r e n t r y v a l u e & g t ; & l t ; / r e n t r y & g t ; & l t ; r e n t r y & g t ; & l t ; r e n t r y k e y & g t ; & l t ; l a t & g t ; 3 8 . 8 9 5 9 6 5 5 8 & l t ; / l a t & g t ; & l t ; l o n & g t ; 1 6 . 4 9 0 6 0 4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5 8 4 4 7 4 5 3 8 4 7 5 5 6 & l t ; / i d & g t ; & l t ; r i n g & g t ; l z 6 3 t 2 6 t 0 B 7 p q D z w 4 r L z g q y C - _ g - C 0 r y _ C v h 8 - C 2 s r k N 3 x 1 D t l y - C s o p g C _ i q m B i - 9 0 a q u 7 - B 3 z n e k 5 q 1 B m 7 4 g M u 1 s x C j h o g D l h v N k m 6 r J 2 8 N v 5 4 _ K 9 h B j n 6 g B z s t k F 3 c 1 1 1 u W m n k D z 2 7 m C n v x p R m - 2 x B x D 3 z p 2 T 3 l 3 P 3 k 8 0 G 9 k 6 x D y q z C 9 v 9 i U 6 n 6 D - h _ o C i 4 3 v E l _ j B o w y l B 2 _ i i H 9 v z x J y u 0 L z i z _ L z x o 8 B r 1 w q G _ z i K 3 9 O x _ m 3 L p z 4 s C 4 z x 8 D q 2 q y S _ g p u C i v m 3 F s 6 p _ E u g y - B 7 w n m V 5 _ y q C 6 4 m h N k 5 9 g B w 5 z t B v 8 w W t q p j K x 4 _ Y p r z z B x 3 y x H j 8 u i F s u o Y 2 s k B 4 o m j L i h p I 8 z i 1 L r y - p P z h v 1 C 3 o h m F j t 1 y I 5 - 9 f 1 1 _ o M i _ y J 2 v 8 h D i 6 u z I o _ - 1 D q 7 - m J m 4 o B h n m 3 D 8 z 3 p L 5 g m - B r j v _ D z u m z F p l z l E k j w q B x y 9 m I r 2 k w D x l h K 5 w s t M x 4 C t n - i q B o 9 4 _ C h u k 4 B y 9 l I 3 r z l F 2 z y i B - _ j u K w q K x u q g H 3 3 z f q 2 n g G 1 7 i g B o k g J 1 w t 3 E x 2 n 7 B 0 r 2 7 L z 5 o S t n v v G 9 s 1 1 B n 8 o 6 G y q B s g j t C 3 w 0 d o 4 0 v E g 1 w f j m 3 y B j - q 0 C i 8 _ n E 3 8 6 J r y z v I 6 j p h B q r 0 7 B t v N k k 0 l C 8 u p u M j u r 2 E 2 9 2 V y _ z g I 0 s 0 e k z 3 q G z X q y j - H - s v y B k u g L l 2 m Y 8 p p z L p u x 8 T 6 j W 3 w m m V o u 1 n R o 1 y G t z k C 6 9 t 9 Q - s 2 - S 2 m 9 Q z t - l N 7 h n g E r - k s E 0 p q - O 8 l f r v w 1 N x w 9 p D l s u z D 7 t v 6 M i y 5 6 M 8 m i H h _ r g H 9 k n G 2 8 m v F 8 t m 7 Q 4 7 u k B 6 1 - 9 C w k 0 1 F q v 8 U u 2 v W x v k H p z 3 _ C s 7 n z B l 1 D 3 _ t S g p p K s 0 o u I j g s O w t 8 j J k w 1 F w 7 5 J k 4 4 _ E g r _ j C j 8 7 j B t w n I 0 - 4 J k 4 i 4 B k 7 2 q G i o y Y _ v a l 3 5 w D r t u 3 H y o l 0 B g 3 T 7 w 5 j E k - n i F s y w L p y v 1 D u - 5 O y u 1 E x g u v E h p v t B x 3 m P g 6 _ Z i k 4 v E 1 y j R s 0 z n P m n i B _ j h 4 D m s - t D j o m C h p 7 F v s - S j 5 t t B i - 7 t F g s l D q y 2 v I q 1 u f z 9 r o C - n 0 c l h y 8 G u v 0 C h 7 s _ D - h n 4 B k 3 7 j C z t _ h F q v v - B l 8 j L n 8 3 E m o 7 1 F i w 4 v E 8 i 8 9 G v v g k C 6 l u F y 0 o 0 F 0 z n x E 3 o 5 1 G 9 0 3 0 B s l 4 x F x t 8 s B 9 l 5 x C 6 s 3 3 J m h w Q n h q N y n y k F o m w i I g p F v v 8 E l 8 7 - K 5 0 v l B l v r 2 B r 2 3 1 F - y 6 B w h 6 k H m 9 6 R 8 o 3 k E 3 _ 5 Y u m - v B p 2 v 7 N u n l W 2 z 5 p D l 6 5 9 D s h l F o y 3 L u h 7 w U m 1 o d q x y q G 4 u _ J y t l _ E y h y 7 B x l 1 0 B u - - o J k u m C 1 h r H m p v g I i s w i B x i u y E o p m _ D g u 5 C w v s L g 8 l m H m 2 1 4 D g o g Q x h r 3 H y - H o w 6 z C p - 6 k B 8 n l n C 5 5 _ 6 C w j u n D t 3 m h I _ z 3 a s q k k F p h 7 5 D v 5 4 H - h F 5 t i w P t 9 2 l L w o 0 p B x o 9 Y k o 7 s M w 1 v F i 2 r _ S n o g K y t O g v v _ R 0 k t B o 2 z k E 0 y s U m j z 3 H 1 5 z u C n z D 6 q h v P u s h o B 6 o 0 y E 7 o u G p 8 x n F 6 m t h B j 5 t t B 7 6 n 4 C m z - n B 6 m g y F r v l h E j 3 p z B z v g L o n v y l C r 3 i D 2 o m k N n o 8 i D p z k l F h p _ t G 8 y x s C 9 k 1 D 5 0 z q U z 4 4 k E u z 3 H 6 j y y D m _ 0 v E i x b z 3 m 9 J r 2 h F r m u g H g 7 x x C _ g 6 D t r 8 w B z 4 o g H g x n b o 4 r - C _ m 5 E z i q 5 H 0 g r v B g g r z H 7 p h H h u - 6 O _ z C g 9 3 4 D i 1 g 9 L o l p K - p n _ I w z 9 6 C 0 - 1 5 G j 3 s r G p v _ G w y v 9 Z s 2 g J t 3 n I 8 5 g r X o l h Z i 2 5 k B w r - 5 S q i p V 7 3 3 J l x _ h C s 4 t 5 D 9 r p H u 5 j G m - q E 1 n 6 E h 2 9 C z n k I v t _ I 8 g s Y m 1 4 J 4 p 7 C z x _ I z y 4 G g y l X 7 9 Q x 8 v I q _ u K w v O 9 0 w K 7 0 q D l h r M o v 3 G u w y J s Z 5 z q D 2 m j G z 4 p M u h w L v _ r E w 7 j G g 5 v F y x 0 o B g r x C m n y G x t q Q j u _ V n u p i B p i 4 Z g m K 0 p m E k i m O 9 g q M r h o I i l z T t q 3 P 1 6 e 7 6 l l D m k u F 5 m 5 x C 9 3 - u B w g o 0 H j k m C 8 _ 9 j H m _ 7 i B _ 6 r Y u j D 4 r y M i 2 v N w 0 t x B 2 o i m B i r 4 R w g 7 F v 2 0 3 K h 0 w G 8 q 7 i I x 9 1 Q 1 p 3 p B 5 5 3 _ G t p 3 L q v q F q h q m E u n q i B x s h I m t r I n 4 3 o B 6 2 l q F k z q C o t q 2 B o 8 q 4 E u 0 q N i v 2 G i s j s B 0 y 7 w D 3 z s Q 9 4 g 1 C 5 3 p o E j p V g _ p h Q m m m v D 4 3 y q D 5 r p F x p s K j 5 s p D 3 9 _ U - k 3 q B _ 2 B p - n _ C k q s v B i k j E z k 6 B - _ h M u p h x E r n n v G 3 C _ s l J w 6 z p E u m j 5 B q 2 2 Q 5 5 w n E 1 7 o z B p 3 3 m C g o w R 4 4 4 v K k i _ 2 C y - r b o 3 1 D k j n u F g n 0 B p j i q B y g 6 6 F i o w k B 4 5 j B p z i H x n r l D 8 u i l B 8 g z t H r 8 y C k i Y v t k k F u v 5 u E 3 y q Z 9 h z C 0 _ y z B - 8 Y 7 v y 1 B o m k B _ m w u C m q 2 W m k n z D x i 4 1 D 9 q p g H x w 2 U - s L k p 6 9 C q 8 3 7 B l s n O v n v p G 2 z 1 W y v g S u u m 3 C g z q 2 E j p z M l i y V m y k 2 B 3 1 9 u B l u s B k p p E g w - C - 7 w x E w v 6 v C z o 9 P z _ w L k w n s F q s o i C 6 v v B o u i v G l i 8 6 D 5 p 0 1 G o 1 z p D g 4 z D k 3 3 s G 0 j 0 C t l 6 E l 1 - r B l g 2 R h y z y D y q o s C 8 s s u B s i 3 X p k 4 g E j 6 9 z B u l 8 9 F u 4 w 8 B m q n j C w q j O u 2 i m B x m u H 7 v l q B 1 - j L l q p _ C _ w 7 P k s n c 7 v 0 y B 5 m 1 C 4 1 M 3 g l I 7 p y 2 B p l q U 5 9 u k B w r h 9 B x _ 7 B r q v - D g w 3 8 F _ m t D _ 5 u e 2 r 6 T q j j d 3 - 5 I 0 l j t E w 8 y 0 D 4 6 C j 3 _ n F x i o y C g i 8 1 B u i v C _ n q I k 6 v k C k r X g h y v I 0 r w - B z y k B 6 v n - B 1 t j _ F o l s 6 L 0 8 s G o 1 0 E s v v s C g k j t B 0 l 7 d _ O t 3 0 X 9 p 7 l G y s o _ B z z q U x 3 9 K 2 8 n P w 1 v o C r w z 3 B t 0 6 h B - 8 p c t z j K 0 w Y 2 q i 3 B k u 9 d k v t h B 0 w h 7 C 8 i t f y v k R 6 h 4 u E 4 2 B k 6 g d 4 h g r B j w w N o z W y x 5 g B 4 z k l R y r Q r q c 6 q 9 i L r 3 - k B 1 g k y B v z 2 Y y - t m B l 8 D l 7 7 z E 1 m _ d w i w t B k - a x v u l M h t 8 i B 7 t q y B y i l s C j 4 i - C 5 v 0 j B g 7 s _ D g v v t B j s i 4 B 1 u u p D 1 r B g o l w D q g N g p v t B 4 9 0 d 6 s 4 q B x h 2 r B 1 z s V u x 5 o J y n B _ y - w M n s u B o 7 t 1 C o p 3 h H r C 8 8 x 5 L g m 5 C q t q 6 D r 6 3 n C 5 6 r M w n r 3 H r - 2 L 5 y _ e w 0 u V k y k r D 4 - z q E - l 0 P l 0 4 v I w u k G t j i B x 8 x j E y s 2 u E t j m J t w 5 h M - 3 3 S m z 3 r E q q w 6 B h 3 F m 3 t 6 I r 6 x 3 B s 6 t x C s v k q B 2 m 8 w B p n 3 _ C 3 v k t B 6 i l n B w r z H p s 8 t D k q s m B p j 2 q N x t 2 y C - u 0 v E l 6 0 p B 6 y i B - z 5 4 M i y 3 v C k 6 q R z q 9 X l g u x W 8 8 Q 4 w t l B p z x 0 K i g o y R 6 _ z B 9 x 8 l C k x w 3 G 0 z - g Q 3 z _ C v z l 5 K w 2 v T j y 4 B h l 4 l H q - z g B m u 6 o H _ j s 1 B y 6 3 6 F 3 0 0 j B n v 5 g L 7 l l C 7 m 4 o U 3 k x h C t k 3 F n 1 p w I r C i 5 t s B 7 q 6 - E v l z k F n l 1 o B 4 u 7 G 3 s k o N 2 7 8 s L 5 k v S _ y m N g r 5 p H x p _ F 9 q m 9 O z u u z B w n r 3 H n i u j B n g v h H 2 z s z H 7 P h y _ C _ m r 7 J 8 9 1 h D j 9 z _ E 7 l 2 r B t s 6 f 2 6 7 R y n 1 _ K h z o F l 2 1 T y _ o g H o l z V 8 5 u C 3 g t q E i _ q j E 3 v I i 5 9 6 D k m u _ L o F s 4 t 2 J i 0 1 9 B r 2 r u D 7 k v k L l s 3 M 9 l p x B h t x q E 6 g m 0 O q 3 o D r p 9 x X y 1 v g F m n p u J y 3 4 M - 3 v B _ o 4 1 C i 8 t j E r v 3 4 D s 0 w v E 5 z z g B r - l Q l u 2 v E n z n n C i 0 2 H m t - l I v 6 5 K z y o g H 8 o 9 L 2 _ - o H - n u U _ g _ 0 F i t 7 a 3 p 4 4 B q p w 3 H u q s g H j q 8 F y x u N - q t 8 C s 0 v 7 L t z x C 5 y 3 i B 3 7 v w C 8 g 4 k C _ l 2 8 D 7 s o h D 2 4 i 2 B 2 6 q 6 G 5 4 w i E 3 - x U - 3 j k C n 0 y T 5 9 9 4 M 4 l r Q 8 y 5 T z x l 0 B s 1 w q G - r z c 5 5 l T - 6 g 7 L 0 q 9 K t 8 q g B 9 o j a 1 6 l h K _ g B g v s _ D y 3 y _ C p 8 h K 8 w 5 S z 5 n v E n r l i F r r o n B - x k M r 5 - E y q u v I l y 0 v E i t v C 7 g x 0 O _ u J l h j g P 1 _ v B h 6 m 9 F g x o 3 B 2 q y N 8 i j 9 M j o r G l p i p E v 6 - 0 D 4 r _ f v 9 m C u 5 1 w Y y r 1 4 B 7 v o 4 C h 9 v 1 B _ 7 j K 3 y l g H 5 q k p D h z j G l g z c z q l N l 6 _ t D x q x 1 B l 9 o d 3 9 8 h F 7 i y I o i w v D 9 8 s J k 3 o s H 7 i 2 K 1 8 h o G n r o c 1 _ 4 1 M m o s D z i l 0 B x u g y M 8 l n P 5 0 v 1 F 1 3 v f 5 4 l Z s 5 h I z - g D w v n q B y 0 _ P n _ m S 8 4 8 E 5 6 k g H i 7 H o v 9 j Q i y F s y 9 z G 5 6 q j C t m 6 h B 4 0 9 V - l 6 r I s n 3 y J n u 3 M n v 5 j C j _ i 4 B w o m k C 3 y 4 K - m x l I u o q t B 9 w o C g - 9 j C s l i i F j 8 7 j B g v v t B 2 o j P r 7 4 j J s w 6 K h y p i G 5 x y d m _ 7 H 1 k h m E 7 k 6 m D 3 6 1 t D z 3 0 F s u m a n 2 6 1 F q 2 z z B t 2 0 e 5 4 h h C w 5 y m C g w m 4 B o i 3 O o 1 r 1 M h h y H j - 2 E l 9 w y e 5 q j V i u i p N - j j 0 C q r 2 B i 6 h u D 5 h H t x q k D n 6 q g B q w 4 k D i 0 4 o F n i h q B 1 x o j C z l p O - w k N n _ 8 5 B p m 5 1 F & l t ; / r i n g & g t ; & l t ; / r p o l y g o n s & g t ; & l t ; / r l i s t & g t ; & l t ; b b o x & g t ; M U L T I P O I N T   ( ( 1 5 . 6 3 0 4 6 4 1 7 2 0 0 0 1   3 7 . 9 1 4 6 0 3 0 3 2 ) ,   ( 1 7 . 2 0 5 6 1 2 0 7 6   4 0 . 1 4 2 6 1 1 ) ) & l t ; / b b o x & g t ; & l t ; / r e n t r y v a l u e & g t ; & l t ; / r e n t r y & g t ; & l t ; r e n t r y & g t ; & l t ; r e n t r y k e y & g t ; & l t ; l a t & g t ; 4 3 . 6 9 6 3 0 0 5 1 & l t ; / l a t & g t ; & l t ; l o n & g t ; 1 2 . 6 7 8 6 0 6 0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9 0 0 4 4 0 1 2 1 3 4 9 & l t ; / i d & g t ; & l t ; r i n g & g t ; m 7 y s 0 n i m 5 B u 9 3 2 F h 6 l Y k 9 w D 3 9 m x U k 4 k F t p l m F k _ l l B 4 n 9 M z 4 o X w v y i B g 7 o G q 6 j a l k o 8 B 7 1 w d 2 4 9 b w 8 1 K g m s M u _ g k B x m 2 E g t n F w 5 4 - G j h r P n w q y C n _ 5 6 B n 1 x h B 5 p x j B j 5 y I z m 3 n F k k w q B 5 z m e n 3 z R t - 4 C t x r w C j 8 k u B 4 n 4 c n - m M 6 v u 5 D j 0 g B r 0 j l B o y q m L m 7 1 E x q T w 9 j C p m j C j v i s B - 8 g B 7 l o j B k q 2 z B w j H z 9 q N r h _ J 3 s g 9 F v k Z x q - _ C z 3 n v B n n 9 n C l p s D v z - Y o 4 - 8 B h r u n B l h 0 I 7 t - Y i p 4 S g g M s k l P - 7 p q D w 9 i p B k o d y l h t O k 6 l D k 9 m 9 D s r t b _ 0 9 d 4 2 x - B _ 7 v 5 B 4 y y a p k s H r 9 i B 5 q x M t h 2 I 4 9 k 9 F v s m h B r 8 v O _ s v 0 I i 5 y R x 9 h 3 B p r 3 7 E z 5 0 7 D y g x B 0 9 - 1 D r 3 u y D j 2 g t I l - z G m t 9 c p u s o D _ q 8 D _ l q y E q s i E 7 5 x u B 0 9 p r B z z t m F n m l - B 0 _ g g E - 7 g K t k o B 0 2 x r E 9 5 t J 4 x o B 0 8 0 5 T z t n j D l g o Z m z 5 8 B _ o R 1 l w B 8 9 t 9 E m m u m E p y - L i 9 n w D s 7 s t C 7 q g o F 9 8 i R x _ z Y 6 4 j y B v 0 w w H 3 o 4 _ D 9 8 i w D v q 1 8 D j v _ T 5 r 2 P y _ t e i o k q C o s v n D 7 u j _ I o m z v C 1 t z D 1 j 8 5 D 9 u u x F 5 o m 8 B 5 0 s w D 9 n m v C T 1 l 8 p D u m 1 u G 8 k 1 7 N y v z L - o 4 g G y o s Y p 6 4 m B r p i w D r 4 - 7 I v h w 1 E 7 k 9 _ G 3 w i 1 U 8 7 o B 5 u - H 2 p z L r m 8 V o 8 0 z H i w o h C i 7 o z C 8 l w o J k - 2 F 4 j 2 7 P s 9 t 7 D s j _ 6 F 5 q 4 l T v g s v F 6 i m J l t 4 1 D g z s U l k z i O r o g 0 B z w 3 R 9 z w w I 9 t r n Q i x x R 6 g W 9 g 1 l B 5 4 z l B 6 v 5 s B 4 h y W x m 9 B 5 4 C 6 8 u W - c x v y X z 8 i m C v z x X _ 9 s D p 0 5 s B 2 m y 0 B p w o 8 D g _ n N u 4 n h C x 7 4 5 C 4 4 h S 8 9 1 M 0 x r K 1 5 j o C 3 k g 9 B p 1 - m D q z - y B s x I 4 2 r t B q 9 4 n L p q q Q 8 q l K I j m u i G 9 z w j D 3 t _ l F 3 1 2 k D 8 y - 8 B h t 5 Q i u X j 6 w L v 8 m Z - 0 - e u 4 u x C 9 q u C x z l g M v 6 w 6 D y k l B h x i 2 D 7 n w - S q 1 4 3 B r j g m C h g g C r 9 h i B 0 8 s O _ x l u B u p s 7 G 6 h 7 B 0 3 q l P q w h c o o t e _ t 1 i G v s - 5 T v 7 z 7 G q t w D t 8 o 2 C _ o 1 3 X j u - x B 2 l r i M 0 k t B q q w n E 3 n 8 T j - k n B i r h q B q 8 t 7 C o r p 6 K 1 j t 1 C v 0 i _ K h 9 n 4 U o 8 2 E 4 o r t Y t W - n 5 o F 5 i y y I g 6 v k S 4 4 u f z 2 3 g I y g l m F i l o _ B g 0 j z M w p x j C - m 9 T s n 7 5 C 1 z 3 U x p - x B v n 4 L x o q p I _ 8 0 t C 1 j p 0 G p q z i B - p s q b t 6 r D k - u M r t 9 r T w m o 3 G q i l K 6 r 9 _ B 6 0 t E 9 2 4 H 8 u 8 - L m t m u C 0 g _ 5 C 7 9 9 p B 3 g m 3 B 1 v t 7 I g g 5 s S h 5 x 4 F p 0 5 s B r 0 a h k j g C 8 4 y k D h g k I r 3 _ 6 B 5 - o N q 4 h B h 7 q w B o _ k 9 J 3 t i O m j r I g Y 0 7 i B w t w u D q l 1 W 8 _ 4 R _ p u o C p 8 1 B j u u p B y 2 p i B s l 5 L l 7 t 2 C 2 k 9 D m 6 o 6 B 6 z 1 g C 6 z 5 u E l o s E 9 i r t H w j v Q o m u 0 E j n n Z h 1 C k h 0 s J u s J 0 m 0 m B w 0 N _ 3 o u F 3 s 9 H g h v Q r x 7 m D j o m E i h 4 Z l k 4 e 6 6 j F v l m g B n y H 8 - v U 6 5 g m B w _ t x B w 3 r h B u 9 q C y p 5 i E s i z f s 1 h O u 3 1 W m g E s h 0 n C s 1 - 0 C i t 3 Z 7 z q U i 5 9 X t t k C 0 3 0 B 4 t j G 0 m 6 I 0 0 u h B q _ 7 l C 6 r X w s m v B y 6 8 j E s o l T 2 g 1 H 6 x I 2 j o K 2 q y g B 4 r 8 j D _ k g Q 0 6 C _ m D s 9 v 5 B u r 3 4 B q C s G v T z 3 i U 6 x w E _ h i F o g m 4 B i m x l D u h 0 R k 5 _ P 5 7 5 E 5 j 4 t C p i p 7 I v k 1 j B o k 5 p M u 3 k E 4 y 1 G 9 s h d 6 q g u C k 9 k 0 H q m h m B z l k J - o i N - 5 k 9 B - E 4 s 7 9 C 9 3 5 1 B - 7 r o F g 4 m 1 E g 1 6 J i 4 i B - 3 0 0 F j 8 3 1 B x g 4 H n r F 2 s 4 O o 5 n Q i - l J 1 0 6 4 B p 4 g V x g 5 B p m z D q g u I x 1 1 G i p o l B 9 m q f q o 4 U w p 4 F n 7 k 2 C 2 3 z 4 B i 5 i g B o 1 y B q 2 - l B - 4 - J h n 2 x B 3 h 8 9 B - r K l _ v e n p z K g m z q B h 2 w H p k 4 V _ 8 3 C 7 p l h B x g 3 a s o 5 Z y 4 S 7 g 6 k B 3 4 0 7 B s p s o B n u 9 O 1 v 9 r B j s 2 C m 3 o l C _ z 6 n G 0 j L 3 6 w w C u x t K x y _ k B x 3 u e m g z j B o u 3 0 B l 6 B u r w Y 1 q p V x h i 1 B 5 v 6 G - 1 k s B z v h R p 4 Y h l x m B w 0 5 T 6 9 y p E 6 B p 9 h 4 B 6 l u f - o j r B j g q O - u 2 L n q v H 7 y x 1 B y 6 i P 0 2 t X 0 5 g B o w 5 B n j 7 H 5 h w J z 3 8 C 9 w n t N k z p I i q h u C l r 5 8 D 5 u 4 B j l n H p j 8 z I 2 q q 5 G 6 x 7 R v k - p T 3 z p C p 9 s D q z N k s 4 j B x h j h B h 7 - T s n k F g y q i B 6 p n V o q 9 M o 8 - h E o z v D 7 q v 7 Z v x T u z _ B 5 k f j 1 z v D k k 9 0 C 1 r q J 9 n 6 j D _ - 8 O m _ 1 B 4 4 i k D o q l k F j x k I z g m _ F - o 8 h B - u m N y 0 w W k x n E q y 3 D 4 z n P 3 n h t E 1 8 z d 1 p h Q 1 u r M k o _ h C n x x U w _ j T m w 3 e k i 4 R 9 - P z p y V y 9 U q h s n E g 2 7 v C m C k 0 9 h C m _ w y B t s r 5 D u 4 n K k t 9 o H Y 2 x k u C y i r y F 9 3 j L n g m p D 4 4 r h B g p s h B 4 y 6 C y g h 0 C 1 5 l I n 5 4 X j p x j C p k m v N z 4 r K j h g u B h m 6 j B 7 y - m F 3 4 0 G h j o - E 1 _ _ H u 1 o B 8 W u j 8 L q m k i H s w z E g s g W _ y s u H _ t t G h k 5 Z y 3 j m B 6 u p - C x 9 v m G 1 q x G x 0 y X 7 m w s C 9 8 p 5 D s w i H s m 0 a 5 m k R w 1 y U h o 9 1 D 9 w 0 T p s n E 6 l 4 4 D w r V h x u D x g v 9 F i 8 j q F 0 4 _ 7 B s 5 4 I u z s i C o _ 0 L 8 5 g n B _ g D y 0 4 p C w s x K w m h S s k s 8 H k v 9 U k 7 4 R u _ s 2 C 4 8 y z B l t N h 2 7 t B s j 1 T 6 1 5 6 B l g 9 6 F j m q s B i k 4 M k 8 J 5 k 6 7 B u i q v F 6 5 _ D 0 1 1 3 C _ 3 y H q 0 i d w g v h B 2 p 3 R 2 7 h r C z y u h H 8 j t X t _ 5 0 B 4 3 _ 6 B 4 p k J w k p j B q 7 4 e k 4 t p E m 0 z t B z 9 z m B z 5 6 t D 3 9 p v C q j 7 0 B p u 7 F 3 6 8 H y i 3 6 G s s i m J r h i B 2 8 y y B z w 4 4 F q 6 x y B 6 q 8 7 B 4 t U i o o b 1 i v S s 8 o j B s 1 n G 6 3 p J p 1 w g B j _ r p N j s s E p q m 4 C - - 9 D q _ m 3 M _ 0 o m C m l q V 6 5 z r Q 3 g 4 g C 9 w p B 1 2 w V 1 z 6 2 K 0 _ u T w k h J 4 5 4 5 B 6 o j x G 5 j E l k I 3 _ x I - 4 h H - j c 6 7 n Y - o q v C 2 p m _ B 9 g S 5 z 9 E 5 2 k O r 9 l 4 B x 6 7 t C t l r c o p p 4 B 5 u t i D - s - H n 6 1 C y z i q B 5 j o _ B u 4 t b y 2 3 M g p 9 K t 0 4 e m 7 9 l G y 2 j _ B i 5 7 F u 0 l R n r l z D r 8 t f 6 w s w B 3 y l E 0 3 o 6 I t y u N x v q l C h o 5 C s i u P s t B u l B u k 9 G t u o I j h 6 f 6 m r 3 B _ 8 W j n s h G 2 m j _ E w l 7 O 8 n h E 3 t k n D s u 4 0 B w p 4 B 9 p g Z n 9 4 e t 4 l u B m 1 u H h u o I 7 8 k Z o 8 8 i I 0 p t 4 B m - 6 l B s q 4 E m k - n B 0 i 8 1 B j 3 z 6 B 0 q u - B s _ 3 t D i 5 G x g p _ B 0 h z r C _ l o S 5 r 0 l C l m y H 9 n q 8 C y o n V l y h h B l y i I u 8 9 8 B 8 q j H z 6 0 z B 5 5 2 2 F 7 8 K 3 l g u H r 5 n 4 C - 7 z N q l o B p v 8 B t 2 1 3 N _ 0 o L k 0 l l B g v j K w k 9 J 1 g 2 w C j m t G p 3 k M 7 3 q t B j x G z 3 Y 7 n q 8 F h m w - B r m p L w u 8 1 B p 6 u M 7 k k P 5 q u 2 C g 3 r B g 3 v g B 5 o v g I _ q g I y 2 7 Y s r o c 7 g 9 3 C u y r b i y f u q 6 o F 6 m g d p 8 q y B n w 7 E 6 t h m B l 5 h o B _ g m _ B 4 9 i 6 B s I s _ B s q o 4 E g y s 9 D 6 n x J 6 2 q h B w - p n D l r g D r v i y F h q 3 m D t o u s B x 3 h v G 7 z 6 n B x _ q v C 1 j h i C m 1 5 T 7 l j i E g 3 v X o u 3 P 6 y 9 0 F 2 n j t B i _ _ h C 8 w s v F s O r s s d l r 8 G 1 1 n v D o y o 3 C o 2 _ K q - o s C q 3 3 C 2 j D q v w B 2 m v i J q u u 8 E 3 o n Y _ t o 3 I 4 h u r B o P m 3 l 2 D o 7 s F _ h l k B y 6 2 J 5 m s z E q p 8 9 B g 0 u h B 9 L l 0 _ y C l 6 p j C r m k t B 3 r q M x s 7 D i z u N h l r I l z v H g v i O r r z E p 7 p e l m 8 9 F p p q j F i z o 5 D - j o P q 0 l E w l 8 0 G h j 8 P u 5 h s B - 8 s G l 5 h K j 4 o v B k s 4 R j 3 h H p l 7 7 B 2 y 6 O y - 6 D s _ w E 1 m x H 6 y _ L m i i z C 2 2 q x F i i v I 0 5 v S j i m 6 D w y v w F k u x U 4 7 9 M 5 o t b 7 v r M y j k S x 1 1 D i h 8 h M 3 3 l 4 B y 9 8 6 C x _ 8 y C i v _ D z z p O 4 2 y o D 6 2 r i F 8 z 0 d m x s 9 B 8 i 1 6 B w 9 t X 9 - p i B _ z t D 1 0 - - B 4 7 z 8 D z l 1 t C v p 1 j J v - t u J n i _ D n 3 z 2 D 5 6 u n C 1 1 m Y q h l k B x n t 5 B g _ W g _ t 6 N _ l r E m 6 8 f s h u 8 G z r 0 f u u 7 C 6 t n j J i i l F m t s I 9 2 r e l _ o H 6 - g x G v m x 0 E y 5 g d v 5 t x B 2 _ l H y y 5 5 B s 9 w 9 G 8 o - q B 9 z 9 t C k q 7 g D q h D _ 1 l c - - h O 0 n 4 6 C p g u i D s v g p B o 2 y X x 9 g J 7 0 7 o C 7 _ h p B q 3 k v D s 8 r q D z i 1 2 B 7 s m E 0 p - V 8 w n v C _ q 2 g C 0 5 y f 5 n H - 9 v a q t k u B 1 h H v i _ 6 F 4 3 g j G s 1 n m B w z 8 9 C 2 x 5 c i 9 _ 6 B o 6 5 x F i l p 7 J 9 g o E l g 8 i B _ n u - C 2 9 j q D g 0 8 D 6 1 l Z 6 z t w E p r 1 K 1 p q k D q y I 1 w g p C 9 - 7 y F l j P u o _ 4 E _ 9 9 w M v w p O 6 _ v N 7 t - g H v i 5 F 8 m t C g 9 2 v C - n _ K z 0 k C 1 u 0 C i h 0 _ B 6 v q h B & l t ; / r i n g & g t ; & l t ; / r p o l y g o n s & g t ; & l t ; / r l i s t & g t ; & l t ; b b o x & g t ; M U L T I P O I N T   ( ( 1 2 . 1 8 5 6 9 0 0 0 0 0 0 0 1   4 2 . 6 8 5 8 9 2 ) ,   ( 1 3 . 9 1 3 2 8 1 0 7 1 0 0 0 1   4 3 . 9 6 9 3 8 0 7 1 3 ) ) & l t ; / b b o x & g t ; & l t ; / r e n t r y v a l u e & g t ; & l t ; / r e n t r y & g t ; & l t ; r e n t r y & g t ; & l t ; r e n t r y k e y & g t ; & l t ; l a t & g t ; 4 5 . 6 7 3 7 8 9 9 8 & l t ; / l a t & g t ; & l t ; l o n & g t ; 1 1 . 4 9 0 8 5 3 3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4 3 . 8 1 7 5 4 6 8 4 & l t ; / l a t & g t ; & l t ; l o n & g t ; 1 1 . 2 9 1 2 7 8 8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0 . 7 4 0 7 3 4 1 & l t ; / l a t & g t ; & l t ; l o n & g t ; 8 . 9 6 4 8 6 7 5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0 8 7 4 9 9 6 4 2 4 7 0 5 & l t ; / i d & g t ; & l t ; r i n g & g t ; v 2 4 0 9 - 6 m s B 0 Z k V 8 J s s B _ D y P t h C y 9 B 9 G U h E 6 N 5 d & l t ; / r i n g & g t ; & l t ; / r p o l y g o n s & g t ; & l t ; r p o l y g o n s & g t ; & l t ; i d & g t ; 7 2 0 9 4 1 0 8 7 4 9 9 6 4 2 4 7 0 6 & l t ; / i d & g t ; & l t ; r i n g & g t ; s 5 5 o 8 x 8 m s B w C 3 u C 5 K i Q 9 E t B 6 S l N 5 C n Q - I - L & l t ; / r i n g & g t ; & l t ; / r p o l y g o n s & g t ; & l t ; r p o l y g o n s & g t ; & l t ; i d & g t ; 7 2 0 9 4 1 0 8 7 4 9 9 6 4 2 4 7 1 1 & l t ; / i d & g t ; & l t ; r i n g & g t ; i u y - i r 7 m s B q E r D z F z D 6 C k G 5 E 5 Z 1 G Y p B h B i D q H 0 N & l t ; / r i n g & g t ; & l t ; / r p o l y g o n s & g t ; & l t ; r p o l y g o n s & g t ; & l t ; i d & g t ; 7 2 0 9 4 1 0 8 7 4 9 9 6 4 2 4 7 1 2 & l t ; / i d & g t ; & l t ; r i n g & g t ; x 8 7 - p 6 5 m s B 5 O k N 9 B 1 D g E 9 C P l B 4 H Y p E 6 B p B y B n C j C & l t ; / r i n g & g t ; & l t ; / r p o l y g o n s & g t ; & l t ; r p o l y g o n s & g t ; & l t ; i d & g t ; 7 2 0 9 4 1 1 4 9 3 4 7 1 7 1 5 3 3 1 & l t ; / i d & g t ; & l t ; r i n g & g t ; l k p 7 i g y j s B r X p L t L _ G 6 Q 6 G - B g E p W w P i C t B h N z E - D o H h G n C 1 G g r D S n C 8 E - F & l t ; / r i n g & g t ; & l t ; / r p o l y g o n s & g t ; & l t ; r p o l y g o n s & g t ; & l t ; i d & g t ; 7 2 0 9 4 1 1 5 6 2 1 9 1 1 9 2 0 6 6 & l t ; / i d & g t ; & l t ; r i n g & g t ; p k r s 3 v j i s B - 9 O 3 y i B 8 8 d & l t ; / r i n g & g t ; & l t ; / r p o l y g o n s & g t ; & l t ; r p o l y g o n s & g t ; & l t ; i d & g t ; 7 2 0 9 4 1 1 5 6 2 1 9 1 1 9 2 0 6 8 & l t ; / i d & g t ; & l t ; r i n g & g t ; r x - k l q 3 h s B X 0 C 9 B m E b 5 t B m G i C c x C N l G p C n E 2 B n C h E s K d & l t ; / r i n g & g t ; & l t ; / r p o l y g o n s & g t ; & l t ; r p o l y g o n s & g t ; & l t ; i d & g t ; 7 2 0 9 4 1 1 6 3 0 9 1 0 6 6 8 8 0 1 & l t ; / i d & g t ; & l t ; r i n g & g t ; o l 8 q j 4 r l s B g V T o M o J q R u r B r L g x C 7 o D u L q F l g B 1 x B 2 K h Z & l t ; / r i n g & g t ; & l t ; / r p o l y g o n s & g t ; & l t ; r p o l y g o n s & g t ; & l t ; i d & g t ; 7 2 0 9 4 1 1 6 3 0 9 1 0 6 6 8 8 0 2 & l t ; / i d & g t ; & l t ; r i n g & g t ; x 1 p u r g u l s B 8 w U 0 s O 5 p R & l t ; / r i n g & g t ; & l t ; / r p o l y g o n s & g t ; & l t ; r p o l y g o n s & g t ; & l t ; i d & g t ; 7 2 0 9 4 1 1 6 3 0 9 1 0 6 6 8 8 0 6 & l t ; / i d & g t ; & l t ; r i n g & g t ; 2 4 v p o 1 x l s B 6 z x C r w X i 4 S m p O o z 1 C 8 n 1 D & l t ; / r i n g & g t ; & l t ; / r p o l y g o n s & g t ; & l t ; r p o l y g o n s & g t ; & l t ; i d & g t ; 7 2 0 9 4 1 1 6 3 0 9 1 0 6 6 8 8 0 7 & l t ; / i d & g t ; & l t ; r i n g & g t ; 5 o 0 q y m x l s B k N r L w G 1 K h O 2 E s G _ D y 3 B t G r U y B h a u I m F y K s K r j B & l t ; / r i n g & g t ; & l t ; / r p o l y g o n s & g t ; & l t ; r p o l y g o n s & g t ; & l t ; i d & g t ; 7 2 0 9 4 1 1 6 3 0 9 1 0 6 6 8 8 1 1 & l t ; / i d & g t ; & l t ; r i n g & g t ; _ l u - l z w l s B 6 M q e v b i x B i q B 2 P x N k F - I 3 I k D 9 M h Z o V 8 R _ C 8 E & l t ; / r i n g & g t ; & l t ; / r p o l y g o n s & g t ; & l t ; r p o l y g o n s & g t ; & l t ; i d & g t ; 7 2 0 9 4 1 1 6 3 0 9 1 0 6 6 8 8 1 2 & l t ; / i d & g t ; & l t ; r i n g & g t ; 0 _ p 8 r 2 t l s B v q p B j 5 G n v a u 7 J & l t ; / r i n g & g t ; & l t ; / r p o l y g o n s & g t ; & l t ; r p o l y g o n s & g t ; & l t ; i d & g t ; 7 2 0 9 4 1 1 6 3 0 9 1 0 6 6 8 8 1 3 & l t ; / i d & g t ; & l t ; r i n g & g t ; p k v j - v x l s B 2 4 Q k 9 O r _ V & l t ; / r i n g & g t ; & l t ; / r p o l y g o n s & g t ; & l t ; r p o l y g o n s & g t ; & l t ; i d & g t ; 7 2 0 9 4 1 1 7 6 8 3 4 9 6 2 2 2 7 8 & l t ; / i d & g t ; & l t ; r i n g & g t ; 3 6 4 1 i k 0 h s B y C s C n S n 2 E 9 j C r H u F p a m P r C g D - T 2 j C d 5 n C q H & l t ; / r i n g & g t ; & l t ; / r p o l y g o n s & g t ; & l t ; r p o l y g o n s & g t ; & l t ; i d & g t ; 7 2 0 9 4 1 1 7 6 8 3 4 9 6 2 2 2 7 9 & l t ; / i d & g t ; & l t ; r i n g & g t ; p q l v - s n h s B 6 6 3 C l 0 Y 0 7 M 9 k g D & l t ; / r i n g & g t ; & l t ; / r p o l y g o n s & g t ; & l t ; r p o l y g o n s & g t ; & l t ; i d & g t ; 7 2 0 9 4 1 1 7 6 8 3 4 9 6 2 2 2 8 0 & l t ; / i d & g t ; & l t ; r i n g & g t ; m 5 _ _ 8 8 8 g s B 1 1 e s 1 q B 6 o H & l t ; / r i n g & g t ; & l t ; / r p o l y g o n s & g t ; & l t ; r p o l y g o n s & g t ; & l t ; i d & g t ; 7 2 0 9 4 1 1 8 3 7 0 6 9 0 9 9 0 1 6 & l t ; / i d & g t ; & l t ; r i n g & g t ; 2 l w y - i 2 - r B 7 5 c l x g B s 0 2 B 2 8 H q n V l 0 O m u f & l t ; / r i n g & g t ; & l t ; / r p o l y g o n s & g t ; & l t ; r p o l y g o n s & g t ; & l t ; i d & g t ; 7 2 0 9 4 1 1 8 3 7 0 6 9 0 9 9 0 1 7 & l t ; / i d & g t ; & l t ; r i n g & g t ; 7 i x 5 y 0 i g s B z 8 6 m C l i k g C v 2 q C - 9 i a 5 i h 2 F 5 1 w F k q 7 b _ g 5 i F & l t ; / r i n g & g t ; & l t ; / r p o l y g o n s & g t ; & l t ; r p o l y g o n s & g t ; & l t ; i d & g t ; 7 2 0 9 4 1 1 8 3 7 0 6 9 0 9 9 0 1 9 & l t ; / i d & g t ; & l t ; r i n g & g t ; 0 z 2 r 5 r i g s B x F k H I o J r h B o M i e y - B 4 w B 4 C 3 i B n Y 1 D j O r K 3 M k I o I i D 9 Y - D u T p Z l g C j x B - P 4 m B h x B 8 E q H & l t ; / r i n g & g t ; & l t ; / r p o l y g o n s & g t ; & l t ; r p o l y g o n s & g t ; & l t ; i d & g t ; 7 2 0 9 4 1 1 9 0 5 7 8 8 5 7 5 7 4 8 & l t ; / i d & g t ; & l t ; r i n g & g t ; h z 1 o p v 7 i s B 2 y r S 0 h o g B - 4 i R 8 z 3 g B s 2 u D 0 v 3 L r i i C r s q P z q - W p w 8 M o _ 9 C 1 x n L 9 w 5 E 5 9 q x B o h o F 7 8 t J 8 2 - M v - w J 1 i n C z l p l B i o t I y _ v o B 2 0 g S - - - B x p 1 H k 3 y B 5 y k e i p v j B - p _ I 0 z p W w y p T 2 g 1 I t r 7 E i v m L 1 r h H r m q G l - v s C - q i 6 B r m x J 5 n 7 G m 5 t _ C m w 4 n C o k t W u 4 4 B u x n q C r _ k G 3 k n D i p k F - h z 5 B 6 1 m X 4 y z 8 D l z p O s 4 v Z 0 s 0 i C w w 9 h F x h u z B m 7 x Q - q 1 Y 5 j l F t m h D h 8 k l D 7 m 9 T t l - H k 3 2 R t p - x B m 9 2 V 3 3 h Q 8 t m E 5 u _ I 0 0 o U 1 u - M 0 g w N h 1 h L o h m M 3 g l L 1 0 n F h i n F u 1 o o C o n 5 N h m k p B i t 3 J 4 2 9 L n 8 - T - - 4 M 8 7 9 e x v o l B - u s O n p w C _ 4 n 1 B 4 9 n P j w 9 N i t w E o v 3 D 9 3 g G k 9 1 S z z w E n v 1 Z q x 0 M 0 w k Z s n j E 8 4 4 U z s - X k n v 3 E 2 - 1 D v 7 w J s l 0 V y - 6 r B 9 h 8 K 2 x x y C 1 q l K t _ x F s q m b z t 1 V g h 0 i B t 0 - B i j z k D u p 0 G h w y c r w r Z u 2 k z B 0 o 9 k B n u _ D g q z H y y v U p 3 n k B 1 y 2 x B 5 q 3 B 6 r v H 0 9 v D 4 g - i C 3 t z h C l q k m B p 1 g 4 B h 7 x r F u 5 2 K r 8 v p C 3 _ i J - i 1 l I 8 k 8 C 5 3 h h C z - s J - 5 v F y k 8 M _ n 6 J 3 8 5 j B 7 i o V s l k K v 3 v D 0 9 v P 4 i x M x m s M i 2 z K v 8 y L n u _ I 4 z p D s 9 x t H 8 p z b n 2 y a 8 p n u B 5 7 h n B & l t ; / r i n g & g t ; & l t ; / r p o l y g o n s & g t ; & l t ; r p o l y g o n s & g t ; & l t ; i d & g t ; 7 2 0 9 4 1 1 9 4 0 1 4 8 3 1 4 1 1 3 & l t ; / i d & g t ; & l t ; r i n g & g t ; 9 7 w t z 7 w g s B j j L r m M s 2 1 B 3 u 0 C & l t ; / r i n g & g t ; & l t ; / r p o l y g o n s & g t ; & l t ; r p o l y g o n s & g t ; & l t ; i d & g t ; 7 2 0 9 4 1 2 1 1 1 9 4 7 0 0 5 9 5 3 & l t ; / i d & g t ; & l t ; r i n g & g t ; v g x 5 7 1 n t s B 3 B o R - B 3 W j S j O 8 I 0 I r E u D x B _ Y 3 N 1 J 1 C 0 H p M o b o t B w g B u H r G h B 6 E & l t ; / r i n g & g t ; & l t ; / r p o l y g o n s & g t ; & l t ; r p o l y g o n s & g t ; & l t ; i d & g t ; 7 2 0 9 4 1 4 7 5 7 6 4 6 8 6 0 2 8 9 & l t ; / i d & g t ; & l t ; r i n g & g t ; 3 2 3 j q t h 8 r B t w G h 4 F i v H t _ V 1 _ H & l t ; / r i n g & g t ; & l t ; / r p o l y g o n s & g t ; & l t ; r p o l y g o n s & g t ; & l t ; i d & g t ; 7 2 0 9 4 1 5 1 3 5 6 0 3 9 8 2 3 3 7 & l t ; / i d & g t ; & l t ; r i n g & g t ; j j v k 6 0 p v u B u v k E x i W 4 r U r i O u h l D l k 2 D & l t ; / r i n g & g t ; & l t ; / r p o l y g o n s & g t ; & l t ; r p o l y g o n s & g t ; & l t ; i d & g t ; 7 2 0 9 6 0 5 2 4 8 0 3 6 3 7 2 4 8 1 & l t ; / i d & g t ; & l t ; r i n g & g t ; n h 3 j 4 m 8 m r B r 5 6 g B j 9 z M w v 0 K j _ 2 I & l t ; / r i n g & g t ; & l t ; / r p o l y g o n s & g t ; & l t ; r p o l y g o n s & g t ; & l t ; i d & g t ; 7 2 0 9 6 0 7 8 5 9 3 7 6 4 8 8 4 5 5 & l t ; / i d & g t ; & l t ; r i n g & g t ; 1 6 y o p i 1 l r B v r w O h v 9 O - v q G & l t ; / r i n g & g t ; & l t ; / r p o l y g o n s & g t ; & l t ; r p o l y g o n s & g t ; & l t ; i d & g t ; 7 2 0 9 6 0 7 9 2 8 0 9 5 9 6 5 1 8 5 & l t ; / i d & g t ; & l t ; r i n g & g t ; g v u 7 _ k k y r B z 8 8 n C x _ q M i u z 0 B 1 p j Q r w 7 3 I 7 m n 9 B k k j q D 1 z 9 K j s 6 W 1 j 4 p C x _ 6 b s r 0 0 B 8 w z 0 B s 5 z S 3 n 6 u B 1 p 8 X j - 5 5 E _ z t d m p 5 O l 6 z X l n s V x l 7 v B 4 o m g B 3 9 j t B i t 3 R y 3 z a l v 9 Z _ l h k B l l o 3 Q 1 h w E z q 6 y D 9 y n J p 6 s g J 7 r w 8 C 3 k 4 3 B - i 6 q B n i 3 d p z n v E q v p _ B t r 8 H h 7 _ 4 B 3 i _ x C 6 4 s 1 C m i 1 o E q 8 m 2 B 5 5 z r B s z k V u z w 1 B 1 u x y B p w r s B t 7 4 h C v k 4 h F l 6 2 g S 1 7 k 3 J x 9 i o H _ j t o E s u t K k v 2 j K v v v a 2 0 2 O 5 p w P 1 9 i 5 G 2 4 1 6 C v o g k X 9 9 m c m h p J 6 4 p W r z u i B 9 w 4 i H j r k - B x t z P u j _ M z r n V z l g 8 B n x 5 r E 3 q 0 _ F - s 4 t Z s i 0 N x w 5 m B y r j o B 2 r y 8 O _ r 8 W 1 z 5 N v - 5 n G i p o r C 2 k p n E 4 7 - 9 I 6 v p _ G i w w N s 6 - k B 4 z z j I g h 5 k B r g x 2 B 3 9 _ 5 D n 1 _ 3 B 6 _ v n F 0 w - k M 2 o h E _ o 9 H i n 5 K s r p N x 9 3 t B 5 - 6 k D 6 p k h B y 7 s J 5 n 3 J t _ q d 4 x w q B m k z S y 9 k V r z o o D n n y s D 5 2 s t L s 6 n K 5 2 j J 9 _ h _ B 3 h j g C s n 5 L g 0 _ P g l n s J 5 0 z v D 2 k u 8 D s m m H 3 q 7 G l r 5 T h 0 i G 5 p x M j m 8 L 2 s s K t j 4 _ D w l w S m 1 y 9 C _ 4 i - H 9 5 s q E z i h H o j q f i 1 y m E 0 q u T x - z Q z p z N p k o 5 C z 3 g 6 M g 9 w 7 G 2 7 q n L m - j Y z k l 3 D 9 k 1 r C r - 5 v D l 7 j 5 B 1 m h O z v v u D 4 m - t C o g s l H z t y t C 8 0 t 5 D g l 5 e o i q C 5 6 9 p B s l - R t v 7 L t i 5 W 7 o 1 d y 8 5 w B s w k 7 B k q 9 C n i s F 3 x r b n v l O o 7 i c 2 5 6 D 8 z u a n 0 s O n s n 8 B 5 0 x L j r _ K 0 n _ N y 6 h M o 4 8 C l o z P x 2 4 I 2 z y _ B 4 _ q O - q z E 2 1 8 K 1 p 2 4 B y h h g B 2 1 p Y q y m J z n g Q h r h r B 3 r k M 5 s 2 F 5 k j f 4 5 r F _ 7 0 9 B 9 u o D 5 s n P n o _ e h 0 s m E j y o Z s 9 v B t 5 k D O r n w m H 3 9 z 2 B 0 4 8 w L z j z z F 5 h _ i d s r 4 l Q l x 3 s G r g t y Q 0 n z o K h 7 u z V 7 l 6 x n B 0 1 1 e s i _ O r o 4 f 6 u h l E t x n P - z o w B 3 s 2 1 B k i z D h 3 5 M h 1 t S y t i I r 8 0 K t q v L 9 n y 7 B 7 5 w O v x 3 K x v 0 Q 1 g - W v w l L i y m h B h l o 1 B n m 2 S u n j H y 6 n 6 B t z 8 s D 6 r z b 4 7 g M j k 9 E h 6 0 9 B w n y c 7 x 2 k C q w t O z o _ E 9 3 z L 3 q r O 6 p p J x q 8 f 0 n k j G z t _ V s v g - B s g q J 8 r 6 h B o 3 _ h B h r m Y 4 8 - P g 0 6 D 5 g 6 E p r _ B p t w K k v 5 b v 9 1 G n p _ f s n g X 6 q j j B g 5 m E _ i 1 5 B p - s l B v 8 2 T 3 1 z G 2 5 - H v i 0 C 3 w 8 0 B s 4 h P m w 6 c h 8 s 3 E y o v D - n 6 1 B 1 1 p M s j p T x 6 7 k B g 4 z b - x 8 M 1 2 q I - 1 _ Y _ l 8 J 9 7 x F y 2 o C k l j E w g z E - 7 L t n 0 C 9 - G j o s C n i c w i J - t s G s n t B _ n F m j I 3 g L 4 y 7 F o v Z 9 z a g j 3 B 5 x o B 9 3 Z 1 q M k t J p u H k x - B 1 6 g B y 0 Y 5 5 l C 4 1 u S - t d t t Q 4 4 P o h _ C 5 v 8 E 2 8 j G 2 6 w L g v 6 D 3 2 W z p L u k f q h 0 L y p L o p h B 0 k k N 3 n y C w 6 y G r - z H 6 y l C i 0 l H w k z C m x u C r _ i B x k q E o _ s F x 4 w B y 3 r D z g _ C z n 2 C j q x H 1 4 9 D t v 0 B 1 l x B 4 t 2 B r v 9 D x m R 4 q 3 F 1 _ f l x t S y u j G - 9 - C z 7 a o o 6 B r 5 _ B 7 9 k C w 5 2 D 3 6 k B o 1 g C 4 0 O j o 5 I k _ H g 6 S z - o C u 3 i J w o Y 8 1 b o 4 q C i 5 r R v j s B j 5 9 G j 0 l H y 0 s H y w j C 5 o 8 F 4 p l G w t H p 1 E 0 v F y 4 m D 6 w 8 C t 9 w B t x i B o z H o - I 8 4 T n h p B z w x B i r 4 B k p x C o r T o z g C 4 2 7 C q t n E g z 8 L i t o B i p y F g y l I y p 1 K n - w G h 4 g B 8 v K _ k I 1 w y B o t i C u 2 K 8 2 Q 3 i 5 B s 0 F 4 u H l y 4 I 3 u y I n 6 O i 2 W u v G - 7 Q 1 r l B 2 s - B y k n B 7 3 y D n t y B 4 6 U u m F 2 9 d 1 2 X 7 k q B 9 j t B r t R p i S i v y C r _ P 3 8 T 6 2 k B x u v K q 3 E y r w B 5 i 9 B s l 9 I m 1 - P i 5 v E 0 8 n U i 3 0 G - 2 b x 8 U v i o B v h y E s 2 i F l q 1 D j n t C 5 1 t C 2 4 w B l 2 P 4 o 5 Q x l 3 C y m _ B w n 7 B h p x B q q p B - k k C 3 o I r u q B s 7 L n g K m _ J g i G l i I v z 1 F i x - B w 0 0 C z h R h 7 Q p o i B 2 p 4 B q o O p v _ H - m P y j 4 B 6 3 j B 9 r P u x R l 9 0 B x r 5 B g 1 k B 6 i W _ u f x n e - _ 4 B 0 j 0 H 7 r i C w 7 j H y 1 9 D p i s D w t t B 1 h k G t 9 J 1 7 J l g t F - q p G 1 6 X g 7 h E k z y E m g T m k M 5 t 2 B j z e s l h B g v w D _ q e 1 k M 2 x q C s g y F n 4 z B 3 6 j C i 8 Z - s i C 1 n Q 3 - v B s 9 L v 7 2 B 0 p k B m 7 4 B 0 1 Q v s R o g y B 9 t V p x K 0 2 f w 7 q C p r r B v 5 i B _ 5 u J q u O o z r B n 8 x C x h j E 6 2 w E k _ 5 C y u 2 D 7 x 2 G i k s F i m Q z s w B k m K k - q B 5 9 o C 5 3 l F 3 9 b y j K z q M w j 3 B r v X z 5 i B r 5 9 B u 2 j J 0 k k B l 1 h C v u 3 C y 5 P m r h B o s m E u q P - 6 k B w v b 9 u n C t 5 I s l 2 B r r S l s M 3 g h K k h 4 W l h _ C 4 g 3 F o g 3 B t i 5 K 5 h l H i 6 r B 9 4 U g r m F q j u D 6 9 T p 7 s C m m t B q p U 2 z k I 0 m l B 4 q 3 C w k i C 3 l H v 5 m B 4 o Q y o s B w h g B w 1 D y 8 v B 7 8 S j 8 i C k u 3 D m 0 j B r 7 K p q 7 E g y K 3 n l F o 8 U - 7 K u 1 n F l m f v 3 W w x g C q p 2 B i 3 V u g u C g _ r B i 8 t K k 9 R i 8 M 1 n r B v - H j w k E y - j B 2 4 h C 2 o l E 1 _ 0 C 5 3 o V v 7 L x v L 0 j _ C z o k B v 2 k F q x g C i 5 1 B 2 r q D v 1 j I 6 p r B v g O 2 4 j H h h w G 2 x 0 E 2 8 m Y t x h B x r 4 G g x l I 4 - n q B l 9 3 B 3 3 1 D x k - B q o f v 6 W h 6 I 8 u b p 5 m D 8 0 O q _ P 1 p J 1 9 I v - H 9 9 B 7 4 G y x n B p x K _ k E y - 3 B 1 _ S 6 x F p 6 M 6 4 E 0 o F _ j R j n i B j g X z u U m 4 L 1 i _ B 3 w 5 E w l 5 F t p s F h 6 i B u s d 1 w B m z J w l W x 7 S 2 n Y j g Y o k t B o t x C 3 p - F t 9 y D 5 z o E 1 k f 8 g 7 B k y W 6 h P _ 3 h B m i g D m o i C k t Z h l Z i q B 2 w t S 6 v 7 F 6 s 1 B m n U n s - J - n J k _ z O u w K 3 8 T g x u H x 9 K i j V l v 3 B - i W - v V m 0 N r 4 M k p x C 7 k L q k G k - n D p v F u l R h u L n q J 9 0 M 4 u E 5 1 M 0 o F x n S i k P o x h B _ 3 G u s b 9 h 5 C x t M i u k C z t U n s P 2 v W r - T i q I - g F o p G s n C 2 5 H u n F k v O 5 t F w w S 7 - K n 1 F g r B 7 o E h 7 b q l c 6 k C 8 6 H q 0 F n h 4 C g g K 9 x u B n t N t t K x v a r 7 Q 9 x H t 8 G h 6 N t s r C k t 0 B x 1 I m w K z 6 B l p t B h l X h j W o i i C 3 u i D z 1 Q s m y D 1 r P q 5 b w w j C k z E s j Q p s M 4 r q B o h E _ - R 7 u j B 8 q m B 6 v t D g 7 M 6 j W 3 y X y k _ B v 6 h B 8 4 i B k 2 1 B 9 n e s m R - 9 O 4 m N 7 q I j v f i z G l 7 U h l 1 B w - N _ 0 g C l k I 6 y t C 9 7 _ C m v o B - 2 g Q g 8 v B w l u T g 7 t F n w 9 F - g n B g 5 H 2 p C 5 g L 5 p M q p I 5 v S 3 g o B 5 n r M 6 h M _ 6 h F z t S 5 u B m g D 7 p 4 B 1 9 u B 2 h U q w a k 2 7 B z r U 5 z w B - k L 7 5 5 L t 9 C r 3 W h g F r m a o z B 0 u V 5 t E 0 2 H g n M v _ t C h w B w 4 2 C 4 i C m v 9 C 1 8 R 2 4 - D _ g T h o 5 C i n J t v 9 C y z B k 6 L 1 v - G g l D m x 7 G l g D 5 u v S s x 9 L 8 9 M 9 9 q H 5 m j B 4 y T g t j B l g E 2 _ D j h U v r q F k p j B o y K p 9 N w 7 C 5 o C r - F 0 7 Z 3 3 E t w E 3 k k K 9 t B _ s 3 B n t G j j P l p L p g Q y 7 F n c 0 v E 9 t E k 3 I 9 9 k B i i 2 B 7 w Q i 0 M o i Y i l k B - 2 h C v 1 K t t K s u N k l G t 5 k B 3 m n B o p N p j D 7 w D y q J 2 j U j x G j y N n z W 4 o V 0 5 o B 4 o W s k C 7 j l B 8 u a r z d l l Q o n D 7 w K r p N - 1 K n p T _ 4 O 6 v G h x X v i i C 3 q 7 D q u 6 D k h v B p m z N 3 n G z z v G h m D 4 5 G h h D h l 4 D y _ o I 3 t y E k u m B l 0 6 C u 2 E 8 o y B w S w z H u s C 7 t B 3 - B m k B x t j N m 8 B m 1 J p - J t o C t p B 2 s C o 1 Q o n B 7 _ B 0 z D x r Q g k J y 1 9 C 9 u R x i G q t K s 5 g B m k S j y G r y P t 0 E t 2 H 2 m C n j t B w 2 T n 6 H 4 i l E z n t I x t h D _ i w G t i c - o p B p 2 N 9 q g C y z b j 1 g B j 9 U 9 3 R r l U 4 1 J w q H 0 k I 7 o 9 B z r h C v 9 s B n t 5 B g n W u g D z 2 B p 5 B 5 0 R q s O z l z C 0 - l B s i k B 5 i 5 D y n F v 3 z C 9 l r L _ v p F g i x B u j W 4 - o B k 0 a j z F 2 h d v m T 0 0 Z h 3 V t 2 L p 6 L 2 u L y p r C - - i B 9 h m E 2 z n B v j T i r L v 5 3 B - 5 H 8 h 6 B 9 k w B v u S h 5 V k 0 s C g x k E _ 6 j C _ 8 p F 1 v s D h q n C u 7 W q g Q 5 n I _ l H 6 l 4 H i 0 3 G - i 6 D s 6 D m 6 y F h s G o s k B o o C p 4 E x o I 5 k F 3 l q B i p G w h M o g 2 B s l H x - 9 C r 7 o D 3 x F k y p B m t J p t K u 2 i B k t p C 4 k N q y P y w E - y S 7 k 9 B 7 2 E j 8 I x u W 2 r 4 B v j J h u R q i V j 6 a w 6 m C r i Y 0 r w D 9 u 1 C _ z I s r R 2 k l B 9 3 L - i w B 6 q 4 B 9 r H _ 2 0 B n 2 h C o 8 o B s j 7 C s t o B v r T j - F g 0 E 3 q 5 B m 8 D 5 u 0 C - r O t 3 k B 1 y j B s 0 E k 3 w B _ j h C m q V r 7 k B x 9 r B 3 3 D p z K 1 7 U 2 - h B - j m C z _ c q 6 X 9 1 2 B 3 1 S p 9 r B y j - D l - i B 8 w a 5 x s D w y u D z 8 i C p y F k 5 M u n S 3 5 _ B k u b 3 k Y r n 3 D z v G 2 4 F s w j B 0 l f 1 w v B u y r C 6 m G y 2 U x s S v j N h m C o v M 4 y E 2 6 m B y s X r 2 V p s G y w T 9 s D 0 g M k u y I 4 g X u m j B i s j B _ j o C z 2 t B i i h C q r b g z R u u k B p p D 2 j I 1 k s D 8 5 J x y T g 5 J k p B m t u C 4 v V p 4 R l 5 q D i g y C 3 s Z k 0 e i 2 k D t p C i 1 X o v C 5 v k H p l g B 8 n M - 5 H k r b 1 k E w 4 E 8 p D m r C 4 1 J 0 - C 6 g D 5 t C t z E 3 3 0 B r u N 2 w h B u m v B g q G 9 _ t B - q z C 7 _ t B x w i C l w I h u i G h 4 R l - i B u g - M x g 9 I w n z H k g g C - - 1 C u n 1 C l 3 o J w q r B 3 0 e 5 x W h s 0 C 0 l E s o N j k V y 7 C 6 8 D j 4 D o 8 6 C 4 p J s 2 a 5 7 x F 9 r 4 B l 2 h C v n 0 B r 7 3 B p 5 i C r k o B o 2 I 6 8 F o h 2 B s t F o m f i 8 u E l - D 2 0 p D z w W 6 u R r z q C p m u B o h M 3 0 g B 9 2 f h k F 4 w U x w P 7 t P n 8 3 B h 4 O u 0 f r o z D 4 y o B r i F z _ E 8 j u C 9 l U h t W _ j u C 0 p M m h I o j N h t u C 8 2 w C t 8 n B r s B 2 m g C p i O m 5 E 2 3 P 7 6 p B s 3 7 G p 8 0 C 7 v z B r l M h n M n h 5 J h s _ E p u g B s x Q 2 w W 9 o - C _ 0 V 2 y 8 G o _ V l o J 1 s e 4 s H 5 m K 0 m z B v 6 G k 9 a g 4 N 3 y U z x E 9 h F k 3 G 2 8 q D s k x B 7 9 C w k P 0 1 O 6 h o C m n L 7 z z B h q W x 4 F l 9 F 2 6 X h u E r s S r s C 8 p Y 7 n P - g Y 2 n b l 2 o C 5 r P _ z K o 0 P 2 t D g z Q 5 5 M - 0 r B 9 x 2 B o v j C i u k B w m b 6 i L 1 9 T 2 h E o z v B 9 9 Y t y C m 1 H 6 j k B 5 m g B 8 5 P p j 6 B 1 6 n B u r U 6 - F j m T 1 j W x x c - u p B w 9 B l y j B w h G k 1 F 7 v R q 4 a y y K p h 1 B n r z H n m E 8 9 4 B 7 s N u 6 P j 0 U 9 n G m y w C y - b v 1 G p x G 1 k D n 9 N z h Q 5 v D h j O w s 1 B 7 3 K 2 p O 6 w K 1 x w D s m U _ x N 0 7 R i 6 q B x 9 N w 9 R _ 1 j D w m m C 8 l C n - C 8 _ n B 9 o b 5 8 p C 7 r i C h 2 l B 1 x V i 4 E l z k B 4 g 9 I r n 5 D u g D m 6 S 3 2 I i - O i k 0 B y 3 D w p M s _ Q 4 h 6 P i 9 H 6 g n B j i f n 7 L h - v F 4 8 b 9 6 P u 1 P 4 4 O i 8 2 B - x t G q 8 n C x u R h w F 9 3 r E i i 4 B w _ V q 2 I q y P 7 y L m 2 H k l r B 7 5 j B 3 i D 9 w G 6 9 p B 2 j 0 D t w 7 B r x O - r P q y I _ _ Y z i 6 B z t a t k Q 0 i M p p K j _ C n n F 2 g G k - f p w 6 B t k L 6 q l B g m i C 0 z m B o h J 4 r I i 8 l B o 5 6 B i n z B 4 j j D q _ 7 B y 4 x B l 0 g D 3 n H _ 0 c v n o C 7 4 Y m 2 w B i v f k i D s 5 B 5 7 P - 6 E 1 n b 5 y c p p R w g E h q J 2 _ T 7 l D z l T n y Q - 7 C 1 s W y n e t i q D u v I y - K i k Z 5 s w H t 3 7 L u w 9 E t _ - C 3 9 M s 7 k F o w s C j g D 7 g D 1 p m B q g Y 7 w F u j s I j 7 E n - K p 3 n K l 5 9 F z p g C 3 t g C 1 k j D n j m C 3 x i B m w n B w 4 4 B - u H 0 o C s l h B 6 8 v B 4 p y B o z v B i o O p 8 _ D j o P i 1 5 B i z u K 7 9 T j z W s 1 T - j E 2 _ N 4 r 7 B 3 g N m n s B k v m B - u Q i x 8 D 8 u Q t w h B q 1 Q - 5 Z z r D 4 p - B n m d 0 i R v 4 H v l D o 1 R 0 g 4 B n x j B 9 6 3 B 2 o O z 0 J k 4 V 3 6 9 B j l G 1 6 k F p k u C n - g C 9 u H h l K 4 5 2 B t y t B 5 4 i C t 7 _ C 2 7 h F 1 y M v l S q l - B 7 g F p g x B j - H 0 7 j B 7 9 v D 7 r J s 2 C 3 l f r - 3 B 9 7 F 9 - C u s g B 3 _ f l r b 6 k D 0 h L 7 4 C t n F l 6 D o o E i 8 F 1 3 J z o N 5 n H u 3 H v z M k 2 C l v V p - M l _ N y - H t 5 d p v 8 D u 5 X 1 g J u v n E q x V 4 g G 3 y _ B 4 _ N m 5 J g x Y 4 6 G p y E o h e 2 1 Q z z D p 2 T n 9 w B g u 4 B 3 - 5 B _ u q F 3 x C r i P q t Q 4 - m P n k 9 B 3 z j B 0 h Q s y u B t 2 _ E m _ a q n _ G 1 y 8 D t i g B m v h B - k N 2 x q B h s t B 3 r n B 6 _ b 1 6 m B o _ O z y F 3 o F t - E 1 l F 5 t O 9 4 Q m t w B 0 z p H n 0 g D m 5 f j l F q 1 l B n 7 F k s t B w t s B 9 p M v _ e 2 9 H 8 - S o w m B h u w D 5 r 3 B q 4 0 B n h J 0 0 1 B z _ 0 C - _ P s l b o w f l i O 3 2 K 2 r g C 0 p Q i 0 E 9 z E i k N g 6 E 7 0 C y y l J 7 9 l D 1 4 p C o _ s O i j l D - m w F 1 t g E _ l F w 2 Q r w r C z 4 I 2 n g C y v E 9 6 b s 6 o B - z b p t r D m v k B 0 8 O r u L v - K s n Y 9 1 c w x F z h E m _ f y 1 T i v I 9 3 v B 8 t E 7 m I 6 l L v s L t - k B z 2 t C g g o E 4 m 3 C l 9 T k 7 K k g w G 3 i V w n P i 6 y D t q q B - j L 2 x Y x 8 j B 7 3 d _ j Q 1 h l D 5 v 6 C u 1 Q 7 y W 7 6 U g 8 L l 3 L g p r B _ 1 d 1 _ c i 9 2 C r _ B - 8 E 2 0 G m 3 - E j y W i t X 1 - K j _ 7 B 9 5 b x t a 1 - C 4 p k B 1 p k B h o X h t s G 1 k 5 C - j l D 6 m t D 6 k d m u l B o x m I v h m C m y _ D 5 m Y k 1 L q v D 1 9 J v s G w r E k 1 D k i H q _ F 6 t C p _ F q 2 5 B g r B r - 6 C v q S i g F n m R k _ R 3 m C y 0 l B 4 w 8 E u 9 D y z q G 8 0 v F 2 0 0 B 0 0 _ D 9 5 c p q 4 B j s Y p g w D t x f 2 k l B v w 5 B 5 p H 1 j q B 3 t K g z l B h m 0 B 0 n U o g r C m 4 n D 4 o l B s w v B 8 2 u B v 3 d x u o B 0 8 p C 7 0 1 B r y n E _ 5 8 D p l 2 C s k q B s q w C t q p B 8 h j B w n e v t K s 8 3 P p s 5 G 9 k s C 5 9 k J 3 4 v C 7 4 1 B 1 p 5 B 1 l Z 4 3 0 E z w 4 R s 7 q D 7 0 M m r q I 3 3 Y u i G q - l J n v k D 4 g W z y H m k 7 C 1 6 9 C 4 z s M 1 q _ G k r _ B 6 r t B p k T 0 1 Y g k K 3 5 h B w x J x 0 q C 6 n z B y r P j j 0 C 7 1 W 9 6 x D p t 8 X 0 y - B r l G l - _ B 2 s u B 8 5 Q 1 p P x 8 f o r z B q 4 z J r u R q o N x 1 X k 7 T v s s B z 1 X i 6 j B t v o C y 4 d x 0 v C r q i D m - M t 5 N m r l F k i 4 C q n - C t q z B q j 1 B 6 8 c p 9 x B k g Z z - Q 3 3 L 8 s s B 7 - O p 1 l B z 7 2 B w 5 p B 9 o O m q S q 6 4 B 4 _ g C t w Q i q 1 H g q K p n K i o R w 9 0 C h i K w _ T z 5 w C 2 l 6 B 7 5 3 B y z - B m o v H - x N q q F m 8 l G w l t B q 9 N l 0 V 4 w j I g o F g w t B r 6 H o w p B g s Z 6 k j B _ t o C m z t G r _ h C 0 q x B q n o C 7 z K w y N 2 t O 1 s B s w o B p k L o k b 8 5 D 7 8 y B z t K q _ 4 C 8 3 N i 6 R 5 g r E z p l C k p U u s z C - v P 4 r 8 D 7 m 8 B y s i E 4 u c m 3 I r p I o t b 5 q S _ y - B 9 4 O i q T r h l E 7 q X n 3 I q o K 8 g J 7 8 U 1 w j B p - J 9 x w C y - L w r 0 D w y 8 O p r w C u 0 E z h W q t U 9 7 p B _ l 5 B q 3 f 3 n k C - y g B 0 q X 7 2 U v r o C 4 j N 3 v u B v g F j m h B u 8 F l y a 4 l o B 4 - g B k 1 x M x n _ B m 7 t B z 7 p B z 7 m E j 1 x E m 5 v E y m m B y r U 7 h m B m w J 7 8 Q j 6 f l z j B u q 8 F 5 z j B 6 - x F z 1 R y j 4 H 3 0 g c x l j D _ m J w o d x t N o - u E j 4 H 4 n N 7 n X 7 i U u 5 P g q N m 4 4 O p 9 j C p l 6 Q 1 - 8 G w g n G i z i B 2 g y B j o - L g 8 6 v B 9 y 6 F 1 _ y B z n 1 K 3 r 0 K 8 0 k D k l o Q n o _ Y 4 - 8 D - h w D p s k 4 D m l p O q r 0 x C g 5 _ h B g l _ D n 5 0 j B o 4 1 D 5 i 0 M x r y B _ 9 q T k q _ C k o _ C z s 6 X r 0 t w C x 5 4 B m r s _ B _ 5 1 Y 7 n 6 h C r 2 9 B 0 z h r B 0 s 5 F k 5 i i B 8 z i U 6 _ 5 b x 9 8 G y j 9 b q 3 u K i y n U 6 l n H - w 9 p C h o v E u u z L 2 r t f y n 7 q B w q p 7 B q g q V 0 i z M 8 v - C r k y V 0 s j D g g u L h o m E v 4 8 B 7 r u G p _ 7 E w j v H k 9 y o B 5 4 7 B v u l Z 5 3 h g C h k _ c g g 5 I 4 j 6 S 1 _ z S 8 0 _ h B 6 2 t F - o 5 B v k k C s k m G p y k D 4 u g J o 8 l E 4 3 6 D 3 _ 3 E v r 1 i B n n z 1 B 2 7 p T 9 _ 1 F u q k E p i q D l w j E - 2 h G 4 7 v R x n 1 C 7 t i P 4 1 2 R r 8 _ N s w 4 X r - l H 5 3 j X z z g K m y h H 1 8 n K 6 _ q P v k v T 1 0 g D h s k J _ - l v B y y r N i _ r F k u 3 I q 4 w E 5 p x M 9 t r J 2 g r H q h h Z m 7 i I 7 7 x B 1 2 o O z j o Z s 2 s F 3 z 1 I 8 r 6 i B r 6 p F 4 y q Y z 4 k M 3 s 0 M j p 8 K n 1 x B i 5 u M z u z D h n m s B v l m Z q r h D s 7 5 B i x 3 C x j 1 C s m p K s 3 m B r _ r D _ - z C r n q N h 6 2 O l u - U _ 7 x M s 9 r O _ t 4 _ B v j l G v k p G m 7 2 n B - i w l C _ 3 7 G 6 o q G 3 m 7 B p 2 m g B y x v F q m p T p x z C x 6 k W t 6 o e y _ j H 3 q u E r 4 5 F x g l C 7 x z C 3 l l f - 6 u I h m g i C u j q v B s 0 9 C 2 0 n E 1 n j I 9 k r C j q z b 2 g 5 V 4 6 x K 4 p n Y h o 1 j C 5 g j D t l m b j 2 l U 8 0 i F 9 3 9 b t z p O 9 w 4 D 6 8 - B y 4 l E 7 1 - U k h y - C i l v n E _ t 6 V m 9 x I x p h i F r n r O u 6 r F o - y S 1 3 r E 9 i i Q x t w B s 4 w U q t o C 2 k k F g m g I j 5 8 D _ g x J r y 4 D 0 q o H k 2 9 y B w 3 z q B o 1 g L u z r H q m 0 O y m 5 m B k x 6 I 3 q h D z y q i B h _ 6 I r g 5 G t k q a 7 g h D v i t S z - 1 R 3 8 q L v 4 p I z l 8 B g z 1 C w p z C n g 3 2 B l g 0 E _ m 4 D z t j C l 0 l C k s l M - n p c p v s n B x 5 n I v 9 z E q 1 i n F 7 0 g K k 2 t G - 7 2 K q z z W 2 7 n C x 9 m G t j 7 M 2 3 k E s 5 j E r 6 5 D 5 v _ E 9 4 x M s n 4 J j z 0 h B _ m z e 7 2 3 G m v i L k q j n C v m g G 0 r r M p k g C g 1 n f r - x C 9 _ g f t - v T l z 2 G 1 m p G 2 9 _ C w h 5 G o y 3 a 8 o p g B - p 1 Q z 1 s I - - q X 4 z 1 k B m o x F 9 h v k B v i u O 9 o 6 B l 7 v n B q 8 t 4 B z n r I 8 k 2 E n g p M k s x m B 4 g 1 p B 1 i h Z l z k q B - 0 3 v B r p 5 S h 7 m C t 4 - E m l v G 4 2 y P 6 s _ w B 0 n i G x q l r B _ u k a 0 g 5 Z 1 _ p C 5 i z C 9 m 0 C y k 2 I j t w K v k r B i 3 3 C w w 1 C y 0 z D 0 o o U 5 5 n u B _ _ g E t k z E - z B p m r G 3 n n D 3 k B t 0 n H y o i E m y 2 B 0 g y C 9 5 n H p p C i g h E m k g F s _ l W v p 6 W 0 w _ v B v i 5 F m t 8 7 C x k 3 U 0 x o O w t k G r l 7 E _ p j T 7 5 - E k r - Q v - p E 2 k u B z i q v B o g 9 F r 6 7 E o _ q H s z l d 9 v - K 5 7 s C 3 2 k B p i h C 2 8 u t B p - z f s o 5 1 C p z 3 a 5 i z I j y j I 9 2 v E g 5 w H 2 n l F t m 1 I r g v u B 8 u t S w k p 0 B 7 x t 6 B n 3 k H g p n K n s - X p g k C k l i G p q 5 X z j y Q n u h X _ 5 6 o B v l _ L j 4 k U 5 p m u B o 9 i w C k o q m E s s w 3 D q v g j B r h h R 2 k 0 G 6 _ z U _ g 2 M g z 3 K 0 y x b _ h u i C s 7 5 U q m 1 I m o 8 G j _ G - o v T 4 o z E n p 5 S l y v X _ m l x B i w J q p L 9 r 3 B t 6 T y l E 0 x W n 9 K l x x C 6 n o D 8 v s a w o u N 0 z x d i z 9 F k 3 v C 3 4 s Q - 1 _ F _ q t C t u h z C y l s H k 7 u L 0 z y B 9 m - g D 8 6 z E i q x h B 5 8 7 N l 4 v H t - h N 8 y v x C 0 5 k D g - u O 2 1 i Q m 3 o H g s 3 H 0 9 y Q v l i E l 9 _ N l s p o B 3 9 _ G q i k K l 0 3 5 F t k 5 2 F y 1 s D _ 2 5 D w - 8 j D r 3 g G 0 6 q Q q l r H 6 k w 0 B i 0 4 O i o v y B m l w W s x 3 K h 1 5 c u q 6 i B i z l I n 8 k y B r 6 k H r y u j D 2 l g h E l 3 5 B 7 t 7 C 9 w l L n j m G q h 3 R x l r G j 7 l J 3 w p F t 1 u K m o 5 V r j h 2 B j 8 0 g D _ 4 6 O u h 6 G i l t E 9 n t D 1 p s D x s 4 J i r 2 H y _ g O i u n X o s w b i 3 j E h Q q i I m w t M i p 4 r F 8 o 0 g l C 7 6 _ 8 T o n u 1 w B t _ w g N v u j K k h _ f w 6 6 Y 6 m j n C n x v W 1 s p W 4 1 l E y 0 j C m u r R 0 x v 3 B s u 5 f 2 m k H 9 t m W 4 7 l J 4 l - 8 B i o _ U 3 y s V x 3 9 u B p 3 z m B m x 3 O l m o c 9 6 1 2 B z s u q C y y s u E u n q G 2 w m H g m k N v 0 t V y g k P x v p q B o 9 x G u p 3 2 E x n - m C - r u u O p 2 8 2 S 6 r t t o B s h k 9 I p m k i e m v g 6 g C 7 _ 6 j M 7 0 x _ F 0 1 0 x B 0 z p O 3 r _ D n i 3 K v k n i B r i g e 3 n h k B - p x L n 4 x C u _ 2 W 5 i k _ B 1 x q 7 B j l j B l l u G g v 4 I 0 j v F 3 9 w C i - t D u y 3 B g 2 n R l y 6 F p - o G t p - B k 3 m D l 0 o S u n 1 v C 1 6 v 2 C p 6 o a u i l D 2 - n g D w s g o C 3 - 5 w C p k o H j q t D u w r D 3 w g E 5 x u 4 B 3 r w 0 C i r 9 E 2 k x B 7 n 1 9 C - _ x J k 2 x M p v m f x m 5 j B 7 v 5 s B 8 w h j B 4 3 4 q D u 3 h k D l r 5 8 L q q j t L w s 9 5 D _ o 8 s D 3 4 _ M n r v F - r q g D y s o a 3 1 _ R 4 r 3 _ B o r 7 m T z x z 3 w B m j p v H u - p k C o t x l Y k k 8 K z 9 o H v 6 1 D q k 1 n B - k 0 H q w j F r r 4 L 2 0 w E u o 6 G 6 o u n B 4 8 8 W 8 o k P x 4 n Q p 0 z G r h l V u 0 2 m C h x o N q t t Q l 8 x f 8 l 3 F j u 6 J r g g M w i g H 6 y 6 Y 1 9 w P x u y v B x k x j B p u c h 2 q j B j _ o m C 5 q l 5 D y 9 p E - t 8 K 4 5 q L s i o L 0 i q Q x k 5 J 9 i k E z p _ 3 C 8 o g O r x h x B 7 m t G 6 l 3 C o 8 j K p 0 3 B z 0 u C s t o S 6 0 i i B i h q G 7 0 _ J p w - G 8 m n B r n x I z 4 i G w 8 2 B s - 4 W 5 r o C y m o m C j m h M r y k a 3 i u j B p y 2 C m l 8 u C - i 5 Z g z h D i y z J o y m N h q j R 6 z 9 K o v 3 n B j 3 2 U 7 u r F y w r G o 2 7 I 4 t s S t l j O k 0 t N _ m j P 3 v 5 J l y h N j r 4 k B 3 _ l D l _ 0 f q i 2 F t 9 r S 5 6 j e 6 v v E p k 9 z C h y 6 H _ r o O 2 u z Q n p y h C t z 3 H 8 _ r n C h g o N 6 m s C r w g R 9 s 8 u B k k 3 J 2 q 0 Y l 0 p C v k 5 J j 2 v 4 B 7 7 h i C v 5 h Z l 0 8 p B p 3 g T n 2 E i 4 n L s 9 1 k B x h q a - 0 p X 7 q y R j h w Q _ i 7 P m 3 a r 3 s B k y k B z _ N l _ Z 0 7 1 D j o P q 4 H y 8 k B 1 k G s _ n C s y 7 D 0 8 n B k x P o 4 O s 9 N 9 _ n C y 5 n C x 5 g J 0 w h B t 4 Z 8 k Z 9 5 S _ 0 J 3 j 2 C q y e h t l C q j K 6 2 h B v 1 g E i 1 q B t 9 Q n n d k r p E t o e 9 y Q 7 5 o B 9 o p F z 3 k E 5 q K n 4 r F _ 6 6 C l i g E j h M k 4 w B q t I 6 z b 7 o K 0 m q C 9 8 D u 9 O w y v L 0 r o O 7 x Y j p j B o y L 4 4 R m w P h _ K 6 t H 3 5 u B 5 n G u j k B 1 l P q v I z 7 8 B 8 x i B r o N g _ T 4 r _ I - 2 o E 4 z 3 C _ n z I 3 - - B 7 q F l q i B q s 4 B o v y C 3 v i B v - H g x 1 C o t H k - 6 D 3 i 9 C q 7 O 0 t U v q m B j h u C s j n M h w h B 8 k r K j 4 N v 4 J l 5 9 B g p r C z 2 M n 1 F 0 w m B i t 1 C q o J 8 2 z K 0 h 6 B k w y G o x 1 F x w w D p r 8 G n x 8 B 8 5 x B 1 v 3 H 9 k X r y r N 2 4 3 D - _ l J x 0 9 E 0 t G m v - G 0 u P 4 w o M 4 y L 2 j 0 G w 7 i D 9 _ w I 0 7 i C 9 q w D z j d 2 k X 4 7 r D 5 y 0 C 0 h 5 B - r m S 2 _ 6 J k u t K v 7 k X y 2 w P n 9 5 D w 3 L o u l F 5 _ t I p h _ K i 0 7 L i i w D i z i B s t h B k 6 x I p r 9 L k 8 p M l 2 1 J 9 w l C j q y B 2 3 s F m h c m 5 L m _ e u w n C r i o D 3 i h B k l o B g v f y x 2 B 8 9 O u 1 k B 4 p t C u j J 6 t K 6 5 z F l 9 K z z X p 2 M t t f 9 w z B v s U x x 4 D - 2 S i o Z r i j B t w Z z j g B 9 5 Q j v b q h m C 7 i 6 D n o u B u 5 a r 8 X h r w C i g w D t m - G x m z G j - 5 G h i 2 C p w 5 C s 9 t B 5 s w C y y v D g y o D 6 6 o C 9 u 3 B 3 j 8 D 6 4 m D p 2 7 C v v 4 D m m 0 C 9 r h E l 1 v C 0 p O x p i D 1 j 6 B 5 y 8 G g n 5 I 7 s Z q k L r 9 2 C q m Z k 2 h B y _ w I 8 2 x D h g t E 5 2 i v B l j z E j 0 q j B _ _ u B - - 1 B v x 7 F o 1 1 I y 7 d y h l D 9 r K s - 6 F 5 u V s s Q 3 4 p C j 9 g E - s k B q u 9 B t u f 1 l f 2 h J x x z C 7 9 S y r o B g 3 1 D q q 5 G r u 0 D 4 5 1 D 4 z j B u j Z w x e 8 r 5 G r 1 p B w s H l p l G 7 w 5 F w 6 3 B 0 3 6 C s o 6 C 7 7 O v _ N 3 g r C j 5 Q g p j D 8 l u J o 0 D k 1 g F u n k C 4 8 z O 8 _ u B 2 g l E 2 q - q B u v h B 2 y e r 2 m E s k h E 6 y j E 6 s N z 6 g C s r z D v i x D _ z z C 0 r 2 C m y m E r i P 9 2 6 D j j d _ x _ E m 9 m B 1 6 L 2 r 1 C 2 0 7 O 3 s V g j 7 D j 9 q B u v n w B l x u B _ u N 9 h r B 0 7 M h x 7 F h w 9 B _ p 4 C q g d n _ 4 M p l u B l o v R k p d q k M 6 u u B 7 8 6 D m _ 5 G 7 2 3 B 7 5 j B 5 2 k B _ m r G j _ r E 5 y 5 N u 6 j C i g 5 B o 5 3 B v s q E 1 r 5 C p j n B y l t B z i l I p s j C 7 7 7 G h 5 C l i 3 D o i 0 D w n - G m 7 0 C g k E - 9 s C n p J p 5 i B r o i B 7 m M g 7 p J j g 2 g B _ g k C o s p j B o i 0 j C w - W 7 - o C m 4 r I n r y S l u z G z z g K k j n F p - x E n x 1 N 9 _ t n B g h 1 t B 1 _ 0 O t m J w n q C z 0 3 S 2 6 w M h n 0 D r n 5 E p y l C h 0 3 F 1 u i B s y k B j v 8 F x w 4 C q m 6 C h x u C l 6 m C h 0 k B z l l B l m o C 4 w l B q x K p 2 I 2 g W u 5 E m v Q 4 g h C 3 5 X _ t X h 9 R u q H u - H 4 8 B k r y C u 0 V h x p M 4 8 n E w s X 9 0 p B g 4 m B m 3 a g k l E _ 1 3 B w 5 U 2 - a s 0 c 3 h x B 8 7 O s 9 I u 4 a 9 g x B v r 5 J i h p B 1 9 p B 4 3 N m t I x 3 x I t u r D q l O g 7 b g _ k G t k K i j R 8 2 9 C - 2 M u t J 6 3 H t 2 J - q L t - 9 C z x J z m u C 1 t w B 2 5 z B 6 9 u B l r s B s - 5 B y z m B 7 4 - C p v w B w t P 1 u y C n h J i p k B 8 l M k 0 3 G n _ q C k z d 4 3 i D 0 o s N 3 p _ G u m 8 E y q W u k g B s m M 3 m t F 9 k o F o t a y l 1 F h 7 b 8 v _ B 5 t Z m 4 L x i p D 8 6 2 C 2 6 p B n 6 q D s j 7 B 2 0 s C 5 y l E 1 1 V 9 t z D h z 6 E l 8 H 0 2 g C 4 _ w B l 4 9 G n m Z _ w Y _ z O 4 j j B i g 7 H u u a j r 0 C 3 t K q t b v o H w 2 Y t s 5 C s 1 J 4 n D t i G p h I j v Q - 8 E 3 w 9 B 0 v z B k z 0 L n _ g B n _ r B j 8 x B q g q F t p Q 7 x V h 5 R y m x B u 8 N i y H 7 x 5 D 7 h Y 8 5 u D g g 1 C u w z B p q p C m 7 K r i 3 B z m U z 9 g B g r R g p s K 1 r m C - x w E t r j W 1 v p E p g 2 C o 8 s C 0 6 _ B 4 m m B z 5 g B w m i F o j S _ y l F 0 j g B p 9 6 F g 5 t Q 4 p s Z m u w - C g m g O y 2 k J n i 8 D 0 j k 1 B 4 n 5 W 7 g n L 6 8 s F v g k d - h p I q i O x 5 u G j - y L 9 y 8 D 4 j k B o l S o t y C y 1 Q k 9 F 2 h R t h R r w I m t q D m g I i l S 7 s R n 9 F g 2 Q 2 k j C 8 5 K k 9 F l 6 K n j L q 6 O 0 1 - G q h x D 2 p h C 8 s j D t l Q i g G - h E 5 z I - h E n 0 I y i 1 B _ 2 D 4 g 7 B x 9 n C k 4 y C k y z C u u E 8 g i C 8 m q C w k g D 4 9 G i 2 G 8 v 4 C g g k B p 2 q B 9 i C v u m E q 5 8 C u m 3 C 6 t c q 7 d i 4 D 2 t c h q f g j D k s d g 6 g B i 4 D v 6 e 5 p g B h s K 6 6 8 C s 7 8 O 0 k 3 K l l y F 9 x h H s 1 R v k F 4 - g L n m - B s _ q B z h d - 4 0 F h 6 i J h n S _ k v B l 4 E n s h B p h _ C v w Q j r T o 9 Y 0 8 8 L 3 6 r B n y U 2 3 t B k h m B k n R z z E 3 o u B w t L 6 v _ B m 6 I 6 y n E o z z C v q U _ - O r _ x B 7 v w F m - k E 1 g r i B y 2 z C 6 y M _ k R u - 3 E l t o C n m z B w 5 t B 8 2 r C s t j H t i k B y x 6 B 3 6 v B 1 t m C y 1 h F 4 z j B w i 9 J 8 z i B v _ R m z V u 2 z E 0 2 j B p 1 j G x y Y r i k B x _ S x l c 7 o s B 6 2 s B s u e 2 3 f x h 3 B 7 g h C 4 y L o g k G q _ N t h 9 N x 9 u G p m y L 0 y R y z j B t w U s s f 2 v g B k z k J y r v D 3 i 4 D h 5 c - v v B 5 3 R y - 1 E j z p B g j 6 C q w s N l o u E _ 2 6 O s 6 l B 7 q 1 J h g n C s h q D g 6 h J i h 8 L 6 m 5 C - 8 h H 4 r m N j 6 _ Z n t g R p p x R 4 6 2 G r y m C t 9 S j j V u q u D k 2 l V 0 l 7 G m m z v B 4 o 6 1 B 7 w 3 E 5 j q H t 6 5 G g g q N y l p r F t z s c q z 5 N w q w z F 0 5 u V 8 m - z B r s t T v k s 6 H p v 3 D p _ y F o 9 0 S y w g 3 D y u m 0 C 9 m s u E v 6 u r B s 7 p h C t s m h B w h g a 2 u - 0 D q 2 - N q 6 - X x - x E j x p 3 B 7 v j 0 B - k t d p 4 w g B i o 5 x B x v 6 i F g r m f 1 m q y B 0 j n L k r - I - 9 6 Y 1 i j v B y 5 5 S 6 4 z N _ l y n C 2 v p S w 4 x 0 C 2 7 j P t 3 j Q 9 p i O q k i I 8 1 8 F u k k S s u m l C y 7 k b l - s N 4 4 q o B o r r J 9 x 4 J 3 g i M i 1 k d x h z K 6 7 t v I 1 y h q B v r z 2 B p _ 3 s B 9 p 8 6 F v i g g B 6 y h G 5 s s K o m 4 M _ 7 p d & l t ; / r i n g & g t ; & l t ; / r p o l y g o n s & g t ; & l t ; r p o l y g o n s & g t ; & l t ; i d & g t ; 7 2 0 9 7 8 6 9 0 7 9 7 3 1 2 4 0 9 7 & l t ; / i d & g t ; & l t ; r i n g & g t ; l z u 9 7 j j l u B 9 S 8 G h _ B 3 D i J i Z v H 5 G 3 C u o B o F o d r M 2 N & l t ; / r i n g & g t ; & l t ; / r p o l y g o n s & g t ; & l t ; r p o l y g o n s & g t ; & l t ; i d & g t ; 7 2 0 9 7 9 5 0 5 1 2 3 1 1 1 7 3 1 3 & l t ; / i d & g t ; & l t ; r i n g & g t ; n - 0 2 j 8 z w u B k B 9 S v F q E k l B n I g z B 3 F s G x H 6 1 B _ J 7 F n k H v f 4 X 2 R V p V 2 D j M o K & l t ; / r i n g & g t ; & l t ; / r p o l y g o n s & g t ; & l t ; r p o l y g o n s & g t ; & l t ; i d & g t ; 7 2 0 9 7 9 5 0 5 1 2 3 1 1 1 7 3 1 6 & l t ; / i d & g t ; & l t ; r i n g & g t ; x z j p 9 7 0 1 s B v F s E 1 F x L i H s C m J u G s C b h F 4 B x C t C 3 C y F w X w l C 2 B 2 K w H 8 N 9 T 0 N & l t ; / r i n g & g t ; & l t ; / r p o l y g o n s & g t ; & l t ; r p o l y g o n s & g t ; & l t ; i d & g t ; 7 2 0 9 7 9 8 1 7 7 9 6 7 3 0 8 8 0 1 & l t ; / i d & g t ; & l t ; r i n g & g t ; 7 p n 8 w 7 t o t B k p p F q 1 w B 7 0 u B 2 6 E 8 n I & l t ; / r i n g & g t ; & l t ; / r p o l y g o n s & g t ; & l t ; r p o l y g o n s & g t ; & l t ; i d & g t ; 7 2 0 9 7 9 8 1 7 7 9 6 7 3 0 8 8 0 2 & l t ; / i d & g t ; & l t ; r i n g & g t ; 3 o g v p v - n t B q g k J _ n w E n w 8 Q & l t ; / r i n g & g t ; & l t ; / r p o l y g o n s & g t ; & l t ; r p o l y g o n s & g t ; & l t ; i d & g t ; 7 2 0 9 8 1 0 3 0 6 9 5 4 9 5 2 7 0 5 & l t ; / i d & g t ; & l t ; r i n g & g t ; _ 6 l - - 7 u m u B m o s B 2 3 i B v k P & l t ; / r i n g & g t ; & l t ; / r p o l y g o n s & g t ; & l t ; r p o l y g o n s & g t ; & l t ; i d & g t ; 7 2 0 9 8 1 0 3 0 6 9 5 4 9 5 2 7 0 6 & l t ; / i d & g t ; & l t ; r i n g & g t ; 2 j 0 z j 5 3 l u B y 5 B 0 G 3 9 B 8 Q z F 3 F 3 F 1 D m G 5 p C z N 2 u B _ H s L r Q m O 9 I & l t ; / r i n g & g t ; & l t ; / r p o l y g o n s & g t ; & l t ; r p o l y g o n s & g t ; & l t ; i d & g t ; 7 2 0 9 8 1 0 3 7 5 6 7 4 4 2 9 4 4 4 & l t ; / i d & g t ; & l t ; r i n g & g t ; 3 h 0 3 q - 9 k u B q l B m 0 I g N z D g x B g q B 6 2 C - Q j E q H y Q 6 N g C 6 S p H k I w L t R m O 6 R & l t ; / r i n g & g t ; & l t ; / r p o l y g o n s & g t ; & l t ; r p o l y g o n s & g t ; & l t ; i d & g t ; 7 2 0 9 8 1 0 4 4 4 3 9 3 9 0 6 1 7 7 & l t ; / i d & g t ; & l t ; r i n g & g t ; j j l 8 j 6 w o u B s q h M p y 1 H q 2 m G & l t ; / r i n g & g t ; & l t ; / r p o l y g o n s & g t ; & l t ; r p o l y g o n s & g t ; & l t ; i d & g t ; 7 2 0 9 8 1 0 4 7 8 7 5 3 6 4 4 5 6 1 & l t ; / i d & g t ; & l t ; r i n g & g t ; y i 4 y 2 h t r u B q 1 - B q t 5 B n g I & l t ; / r i n g & g t ; & l t ; / r p o l y g o n s & g t ; & l t ; r p o l y g o n s & g t ; & l t ; i d & g t ; 7 2 0 9 8 1 0 8 5 6 7 1 0 7 6 6 5 9 4 & l t ; / i d & g t ; & l t ; r i n g & g t ; _ i 8 - x l v s u B 0 C o R g K 3 F o B 3 D x H s U 2 I 2 F 0 X i I 2 D j M k D h B n E u H j G g D 7 D & l t ; / r i n g & g t ; & l t ; / r p o l y g o n s & g t ; & l t ; r p o l y g o n s & g t ; & l t ; i d & g t ; 7 2 0 9 8 1 0 8 5 6 7 1 0 7 6 6 5 9 5 & l t ; / i d & g t ; & l t ; r i n g & g t ; l 9 y m g r 8 r u B 5 o v F 4 g 4 D z p w G j 6 q D & l t ; / r i n g & g t ; & l t ; / r p o l y g o n s & g t ; & l t ; r p o l y g o n s & g t ; & l t ; i d & g t ; 7 2 0 9 8 1 0 8 5 6 7 1 0 7 6 6 6 0 2 & l t ; / i d & g t ; & l t ; r i n g & g t ; o 9 6 8 u s s s u B j I 6 Q n I j D z N p K 5 E 8 B U 0 B Q g F 7 I & l t ; / r i n g & g t ; & l t ; / r p o l y g o n s & g t ; & l t ; r p o l y g o n s & g t ; & l t ; i d & g t ; 7 2 0 9 8 1 0 8 5 6 7 1 0 7 6 6 6 0 3 & l t ; / i d & g t ; & l t ; r i n g & g t ; _ h m j y q t s u B o E s E 1 D 4 C m R 5 F h d s B u c k T - r B l J 2 H y B & l t ; / r i n g & g t ; & l t ; / r p o l y g o n s & g t ; & l t ; r p o l y g o n s & g t ; & l t ; i d & g t ; 7 2 0 9 8 1 0 8 5 6 7 1 0 7 6 6 6 0 4 & l t ; / i d & g t ; & l t ; r i n g & g t ; q q u g j j j s u B 8 j z E 4 l n C o m S t 7 Q t o O 5 v x C y n - E & l t ; / r i n g & g t ; & l t ; / r p o l y g o n s & g t ; & l t ; r p o l y g o n s & g t ; & l t ; i d & g t ; 7 2 0 9 8 1 0 9 5 9 7 8 9 9 8 1 6 9 7 & l t ; / i d & g t ; & l t ; r i n g & g t ; q t 5 i m h _ s u B g a q V l T r d 9 N 0 I _ 9 B 0 c v E w I 9 Y x P & l t ; / r i n g & g t ; & l t ; / r p o l y g o n s & g t ; & l t ; r p o l y g o n s & g t ; & l t ; i d & g t ; 7 2 0 9 8 1 0 9 5 9 7 8 9 9 8 1 6 9 8 & l t ; / i d & g t ; & l t ; r i n g & g t ; v 7 t l 0 s _ s u B r D n L s U g K 7 X t L n F l D w w B n 5 B n N j H u T 6 F l M 8 R j U 5 T & l t ; / r i n g & g t ; & l t ; / r p o l y g o n s & g t ; & l t ; r p o l y g o n s & g t ; & l t ; i d & g t ; 7 2 0 9 8 1 1 0 6 2 8 6 9 1 9 6 8 0 2 & l t ; / i d & g t ; & l t ; r i n g & g t ; t i - 1 g 0 j t u B 9 H u r B 5 l C z F h d x I _ P - 9 C g 2 B w v B - J 4 H g F _ E & l t ; / r i n g & g t ; & l t ; / r p o l y g o n s & g t ; & l t ; r p o l y g o n s & g t ; & l t ; i d & g t ; 7 2 0 9 8 1 1 1 6 5 9 4 8 4 1 1 9 0 5 & l t ; / i d & g t ; & l t ; r i n g & g t ; _ g 4 3 - m 0 l u B z X 4 a w G t h B 1 H g M k I o I h K 9 J 9 Q w K q K h J l M h G & l t ; / r i n g & g t ; & l t ; / r p o l y g o n s & g t ; & l t ; r p o l y g o n s & g t ; & l t ; i d & g t ; 7 2 0 9 8 1 2 2 3 1 1 0 0 3 0 1 3 1 3 & l t ; / i d & g t ; & l t ; r i n g & g t ; r z 6 0 q w h 0 u B 4 x m B r 4 U m j n B 5 n F x v L & l t ; / r i n g & g t ; & l t ; / r p o l y g o n s & g t ; & l t ; r p o l y g o n s & g t ; & l t ; i d & g t ; 7 2 0 9 8 1 2 2 3 1 1 0 0 3 0 1 3 1 4 & l t ; / i d & g t ; & l t ; r i n g & g t ; p r l 2 4 y - z u B k 0 I p j N z 6 i B s o 8 C 8 p J & l t ; / r i n g & g t ; & l t ; / r p o l y g o n s & g t ; & l t ; r p o l y g o n s & g t ; & l t ; i d & g t ; 7 2 0 9 8 1 2 2 6 5 4 6 0 0 3 9 6 8 2 & l t ; / i d & g t ; & l t ; r i n g & g t ; 1 g s w 5 8 k 1 u B s i z b r g 5 2 D j v m O h v 7 G h u q H u _ x 1 C z y w 1 B o 5 1 D y - k E h x z M - i i l B 8 s p H t 3 v V o 8 2 B o t m J l 5 5 i D o x z D r w w d y t v X 5 4 3 - B & l t ; / r i n g & g t ; & l t ; / r p o l y g o n s & g t ; & l t ; r p o l y g o n s & g t ; & l t ; i d & g t ; 7 2 0 9 8 1 2 3 3 4 1 7 9 5 1 6 4 1 8 & l t ; / i d & g t ; & l t ; r i n g & g t ; p o 7 9 h 0 5 z u B g z 1 O 7 n m C 8 3 2 K 7 0 v E 1 4 v E 8 r k H 1 x m q B o m 3 b v k n t B 6 l i J 0 1 l F l t n J q - r n C n s u I z z u Q 2 _ 1 F l 8 0 T q 8 _ q B & l t ; / r i n g & g t ; & l t ; / r p o l y g o n s & g t ; & l t ; r p o l y g o n s & g t ; & l t ; i d & g t ; 7 2 0 9 8 1 2 3 6 8 5 3 9 2 5 4 8 0 1 & l t ; / i d & g t ; & l t ; r i n g & g t ; 0 p q o s 6 n 1 u B 9 6 R o 6 L w s W & l t ; / r i n g & g t ; & l t ; / r p o l y g o n s & g t ; & l t ; r p o l y g o n s & g t ; & l t ; i d & g t ; 7 2 0 9 8 1 2 3 6 8 5 3 9 2 5 4 8 0 2 & l t ; / i d & g t ; & l t ; r i n g & g t ; 7 9 u v r 0 u 1 u B 5 2 s q B 6 r p K 8 m q h B j o i _ C 9 i g 9 D i o n G n k i E 7 l 6 Z 5 n u F m 7 1 i B i j s H u u 4 C _ v p E z n _ E x 4 u R 9 3 t L t 4 s u B z x y F u i 9 F & l t ; / r i n g & g t ; & l t ; / r p o l y g o n s & g t ; & l t ; r p o l y g o n s & g t ; & l t ; i d & g t ; 7 2 0 9 8 1 2 3 6 8 5 3 9 2 5 4 8 0 3 & l t ; / i d & g t ; & l t ; r i n g & g t ; y w r p p z o 3 u B g q 8 K n v q U y 2 y z B t u s E m m v W & l t ; / r i n g & g t ; & l t ; / r p o l y g o n s & g t ; & l t ; r p o l y g o n s & g t ; & l t ; i d & g t ; 7 2 0 9 8 1 2 3 6 8 5 3 9 2 5 4 8 0 4 & l t ; / i d & g t ; & l t ; r i n g & g t ; w g m q l i _ 2 u B 6 9 E 6 m D w 4 5 B 3 l i B y h N 0 q 2 B & l t ; / r i n g & g t ; & l t ; / r p o l y g o n s & g t ; & l t ; r p o l y g o n s & g t ; & l t ; i d & g t ; 7 2 0 9 8 1 2 4 0 2 8 9 8 9 9 3 1 6 8 & l t ; / i d & g t ; & l t ; r i n g & g t ; 9 7 t g 5 v t 3 u B - H 0 G g N 4 J s C q J - N 6 D m 2 B y L h H h E 8 C & l t ; / r i n g & g t ; & l t ; / r p o l y g o n s & g t ; & l t ; r p o l y g o n s & g t ; & l t ; i d & g t ; 7 2 0 9 8 1 2 4 0 2 8 9 8 9 9 3 1 6 9 & l t ; / i d & g t ; & l t ; r i n g & g t ; p 0 z r - 3 6 3 u B 6 y i F l t l e _ 1 j K 9 g n S k 2 6 X & l t ; / r i n g & g t ; & l t ; / r p o l y g o n s & g t ; & l t ; r p o l y g o n s & g t ; & l t ; i d & g t ; 7 2 0 9 8 1 2 4 0 2 8 9 8 9 9 3 1 7 0 & l t ; / i d & g t ; & l t ; r i n g & g t ; g o u x 4 m v 3 u B x X 9 H t F l P k Q j 0 B g J u N 5 F h D 8 D 0 I p V j W x C 4 F h E 6 B n B r C _ B y F 8 B g F h L i V q E 5 I t C y I 7 I o K & l t ; / r i n g & g t ; & l t ; / r p o l y g o n s & g t ; & l t ; r p o l y g o n s & g t ; & l t ; i d & g t ; 7 2 0 9 8 1 2 4 0 2 8 9 8 9 9 3 1 7 1 & l t ; / i d & g t ; & l t ; r i n g & g t ; z 1 5 _ t y q 4 u B h r Y l 5 J 8 3 L j j c & l t ; / r i n g & g t ; & l t ; / r p o l y g o n s & g t ; & l t ; r p o l y g o n s & g t ; & l t ; i d & g t ; 7 2 0 9 8 1 2 4 3 7 2 5 8 7 3 1 5 2 1 & l t ; / i d & g t ; & l t ; r i n g & g t ; p 7 6 k g _ k 1 u B 5 u B o a _ l B 1 W _ H r l B u i B r N 9 w B & l t ; / r i n g & g t ; & l t ; / r p o l y g o n s & g t ; & l t ; r p o l y g o n s & g t ; & l t ; i d & g t ; 7 2 0 9 8 1 2 4 3 7 2 5 8 7 3 1 5 2 2 & l t ; / i d & g t ; & l t ; r i n g & g t ; y m i 0 _ 0 s 1 u B x 6 6 B z w e w r X k j a z 6 9 B & l t ; / r i n g & g t ; & l t ; / r p o l y g o n s & g t ; & l t ; r p o l y g o n s & g t ; & l t ; i d & g t ; 7 2 0 9 8 1 2 4 3 7 2 5 8 7 3 1 5 2 4 & l t ; / i d & g t ; & l t ; r i n g & g t ; y i m 4 3 z o 1 u B i q 3 B 2 _ g B p 8 N y j F & l t ; / r i n g & g t ; & l t ; / r p o l y g o n s & g t ; & l t ; r p o l y g o n s & g t ; & l t ; i d & g t ; 7 2 0 9 8 1 2 4 3 7 2 5 8 7 3 1 5 2 5 & l t ; / i d & g t ; & l t ; r i n g & g t ; n - _ i u j i 1 u B o 5 B _ M g W k N 5 l C w V y 5 C 6 L y O k U j z C 9 i C & l t ; / r i n g & g t ; & l t ; / r p o l y g o n s & g t ; & l t ; r p o l y g o n s & g t ; & l t ; i d & g t ; 7 2 0 9 8 1 2 4 3 7 2 5 8 7 3 1 5 2 7 & l t ; / i d & g t ; & l t ; r i n g & g t ; h - n 7 j w h 1 u B q y B n X o H - K 9 W _ d y P - v D o F o O g D & l t ; / r i n g & g t ; & l t ; / r p o l y g o n s & g t ; & l t ; r p o l y g o n s & g t ; & l t ; i d & g t ; 7 2 0 9 8 1 2 4 7 1 6 1 8 4 6 9 9 0 6 & l t ; / i d & g t ; & l t ; r i n g & g t ; q x 2 z i z _ 2 u B g r B 0 k B i q B v S z H n a W 9 F z H r t B 1 R 1 J 3 E 2 B g F i k C 4 L _ C y G V i D 0 D z E r B n M u 0 B 8 x B & l t ; / r i n g & g t ; & l t ; / r p o l y g o n s & g t ; & l t ; r p o l y g o n s & g t ; & l t ; i d & g t ; 7 2 0 9 8 1 2 4 7 1 6 1 8 4 6 9 9 0 8 & l t ; / i d & g t ; & l t ; r i n g & g t ; m l 7 k x s j 3 u B 8 4 3 I w t 6 U v _ 3 G _ 8 i R & l t ; / r i n g & g t ; & l t ; / r p o l y g o n s & g t ; & l t ; r p o l y g o n s & g t ; & l t ; i d & g t ; 7 2 0 9 8 1 2 4 7 1 6 1 8 4 6 9 9 1 2 & l t ; / i d & g t ; & l t ; r i n g & g t ; q q l 1 2 5 9 2 u B v m C x H i L 6 H 6 b & l t ; / r i n g & g t ; & l t ; / r p o l y g o n s & g t ; & l t ; r p o l y g o n s & g t ; & l t ; i d & g t ; 7 2 0 9 8 1 2 4 7 1 6 1 8 4 6 9 9 1 3 & l t ; / i d & g t ; & l t ; r i n g & g t ; 7 r 1 m 7 o g 3 u B r X n D 3 K h P g N 2 E x W z f _ X o P r C p G & l t ; / r i n g & g t ; & l t ; / r p o l y g o n s & g t ; & l t ; r p o l y g o n s & g t ; & l t ; i d & g t ; 7 2 0 9 8 1 2 4 7 1 6 1 8 4 6 9 9 1 4 & l t ; / i d & g t ; & l t ; r i n g & g t ; y p j i 8 3 8 2 u B u E y a i Z p S k I t Q x e y H & l t ; / r i n g & g t ; & l t ; / r p o l y g o n s & g t ; & l t ; r p o l y g o n s & g t ; & l t ; i d & g t ; 7 2 0 9 8 1 2 5 0 5 9 7 8 2 0 8 2 7 2 & l t ; / i d & g t ; & l t ; r i n g & g t ; q p 8 q l 8 y w u B 9 o 0 K 3 3 i R - 6 v M i 3 x L & l t ; / r i n g & g t ; & l t ; / r p o l y g o n s & g t ; & l t ; r p o l y g o n s & g t ; & l t ; i d & g t ; 7 2 0 9 8 1 2 6 0 9 0 5 7 4 2 3 3 7 6 & l t ; / i d & g t ; & l t ; r i n g & g t ; h 7 p s 7 k u w u B 5 m 0 R i v i R 3 q q D 5 9 o s G 0 1 z y B 1 r i N _ o 6 I - s 6 D 0 z s K _ q i L h w - J 9 m 8 N r s m L o h 2 T 4 k 6 3 C v o q X 7 s _ x B m _ o E i 8 y I p h l J q t _ P & l t ; / r i n g & g t ; & l t ; / r p o l y g o n s & g t ; & l t ; r p o l y g o n s & g t ; & l t ; i d & g t ; 7 2 0 9 8 1 2 6 7 7 7 7 6 9 0 0 0 9 7 & l t ; / i d & g t ; & l t ; r i n g & g t ; 2 0 6 u m q g 2 u B w C r D 5 F 4 E z 8 B s Q m H k E 6 P v C 1 J 1 C 7 J 8 D h F 5 E 6 H r M x G 8 K m F i D 9 D _ E 5 I 8 E m K & l t ; / r i n g & g t ; & l t ; / r p o l y g o n s & g t ; & l t ; r p o l y g o n s & g t ; & l t ; i d & g t ; 7 2 0 9 8 1 2 6 7 7 7 7 6 9 0 0 1 0 0 & l t ; / i d & g t ; & l t ; r i n g & g t ; o 1 q 7 0 k r 1 u B 3 0 6 C n j K 0 l k B r p y B z 3 7 B i 0 i B p x J & l t ; / r i n g & g t ; & l t ; / r p o l y g o n s & g t ; & l t ; r p o l y g o n s & g t ; & l t ; i d & g t ; 7 2 0 9 8 1 2 7 8 0 8 5 6 1 1 5 2 1 6 & l t ; / i d & g t ; & l t ; r i n g & g t ; t g s h 9 p o 4 u B 8 4 o R 6 0 8 E 0 7 4 D & l t ; / r i n g & g t ; & l t ; / r p o l y g o n s & g t ; & l t ; r p o l y g o n s & g t ; & l t ; i d & g t ; 7 2 0 9 8 1 3 0 5 5 7 3 4 0 2 2 1 4 5 & l t ; / i d & g t ; & l t ; r i n g & g t ; p v 1 k s l h 2 u B _ U j L 1 F i E k Q y w C q D w I x N y H 7 I & l t ; / r i n g & g t ; & l t ; / r p o l y g o n s & g t ; & l t ; r p o l y g o n s & g t ; & l t ; i d & g t ; 7 2 0 9 8 1 3 1 5 8 8 1 3 2 3 7 2 5 0 & l t ; / i d & g t ; & l t ; r i n g & g t ; 6 1 s u h m n 2 u B v F s N i z B 4 J 1 D q J 5 H 3 K _ O m P k G _ I k E q C 9 C x N 8 X 4 F 3 x B 0 K y C p d p C 8 H j G n G y B & l t ; / r i n g & g t ; & l t ; / r p o l y g o n s & g t ; & l t ; r p o l y g o n s & g t ; & l t ; i d & g t ; 7 2 0 9 8 1 3 1 5 8 8 1 3 2 3 7 2 5 2 & l t ; / i d & g t ; & l t ; r i n g & g t ; l j s 7 j g w 2 u B h s m H w q u I 6 0 y G 1 k q E k h x E n j 0 W p o 2 H _ n - H x v y G 7 t p K l - u D n r g D u l t H w l 5 D g 7 p C i 8 - B n 3 n D 4 j t E & l t ; / r i n g & g t ; & l t ; / r p o l y g o n s & g t ; & l t ; r p o l y g o n s & g t ; & l t ; i d & g t ; 7 2 0 9 8 1 3 1 9 3 1 7 2 9 7 5 6 3 3 & l t ; / i d & g t ; & l t ; r i n g & g t ; 3 v w x 1 u 3 4 u B w V y C - I r D l i B 6 C 2 E z D b z B h F 8 D w V T i B 9 E m H _ I 9 C 6 B x C q L r B v x B t Q l O l S h F l W r C h E v E 1 C 4 H n e j 4 B l C & l t ; / r i n g & g t ; & l t ; / r p o l y g o n s & g t ; & l t ; r p o l y g o n s & g t ; & l t ; i d & g t ; 7 2 0 9 8 1 3 2 6 1 8 9 2 4 5 2 3 5 4 & l t ; / i d & g t ; & l t ; r i n g & g t ; 4 _ q 9 r i o 3 u B l w 6 B m s M k y j B & l t ; / r i n g & g t ; & l t ; / r p o l y g o n s & g t ; & l t ; r p o l y g o n s & g t ; & l t ; i d & g t ; 7 2 0 9 8 1 3 2 6 1 8 9 2 4 5 2 3 5 6 & l t ; / i d & g t ; & l t ; r i n g & g t ; y 7 p v y 1 i 3 u B 3 0 1 B h r l B 1 u Y w - U j p U & l t ; / r i n g & g t ; & l t ; / r p o l y g o n s & g t ; & l t ; r p o l y g o n s & g t ; & l t ; i d & g t ; 7 2 0 9 8 1 3 2 6 1 8 9 2 4 5 2 3 5 9 & l t ; / i d & g t ; & l t ; r i n g & g t ; k i 8 s j g v 2 u B q 2 T u i F y r N r 1 o B r _ _ D u 3 9 C 2 9 W - p L & l t ; / r i n g & g t ; & l t ; / r p o l y g o n s & g t ; & l t ; r p o l y g o n s & g t ; & l t ; i d & g t ; 7 2 0 9 8 1 3 2 6 1 8 9 2 4 5 2 3 6 0 & l t ; / i d & g t ; & l t ; r i n g & g t ; n p m z 0 s o 3 u B v r D 2 f 5 K w 4 B w x C n i F o L s 9 F 4 b t G _ O g P z U y 0 B & l t ; / r i n g & g t ; & l t ; / r p o l y g o n s & g t ; & l t ; r p o l y g o n s & g t ; & l t ; i d & g t ; 7 2 0 9 8 1 3 2 9 6 2 5 2 1 9 0 7 2 1 & l t ; / i d & g t ; & l t ; r i n g & g t ; 1 k w - k v j 5 u B 9 1 L h y h B 8 7 d & l t ; / r i n g & g t ; & l t ; / r p o l y g o n s & g t ; & l t ; r p o l y g o n s & g t ; & l t ; i d & g t ; 7 2 0 9 8 1 3 2 9 6 2 5 2 1 9 0 7 2 4 & l t ; / i d & g t ; & l t ; r i n g & g t ; j 0 q _ j 6 l 5 u B n 6 i B 6 o Q q w P & l t ; / r i n g & g t ; & l t ; / r p o l y g o n s & g t ; & l t ; r p o l y g o n s & g t ; & l t ; i d & g t ; 7 2 0 9 8 1 3 3 3 0 6 1 1 9 2 9 0 9 1 & l t ; / i d & g t ; & l t ; r i n g & g t ; o y g i x g 0 t u B w C y C 2 C m E q Q i K w G i J h D i G P v C o I q P 6 H r G k O 9 D s E f n B 2 B w B j C & l t ; / r i n g & g t ; & l t ; / r p o l y g o n s & g t ; & l t ; r p o l y g o n s & g t ; & l t ; i d & g t ; 7 2 0 9 8 1 3 3 3 0 6 1 1 9 2 9 0 9 4 & l t ; / i d & g t ; & l t ; r i n g & g t ; n u l q s u 0 t u B 2 Q k g B 3 K 4 E t W _ L - J o F h E 0 H H t N j M & l t ; / r i n g & g t ; & l t ; / r p o l y g o n s & g t ; & l t ; r p o l y g o n s & g t ; & l t ; i d & g t ; 7 2 0 9 8 1 3 3 3 0 6 1 1 9 2 9 0 9 5 & l t ; / i d & g t ; & l t ; r i n g & g t ; q y 6 - 7 w z t u B y J k H m B 5 B 4 C - B l K v C E z C m D n E - D & l t ; / r i n g & g t ; & l t ; / r p o l y g o n s & g t ; & l t ; r p o l y g o n s & g t ; & l t ; i d & g t ; 7 2 0 9 8 1 3 3 9 9 3 3 1 4 0 5 8 2 8 & l t ; / i d & g t ; & l t ; r i n g & g t ; m g 5 t q _ 4 t u B 4 l i B q g h C u 9 j E 5 2 p C t g q B x 8 k C & l t ; / r i n g & g t ; & l t ; / r p o l y g o n s & g t ; & l t ; r p o l y g o n s & g t ; & l t ; i d & g t ; 7 2 0 9 8 1 3 5 0 2 4 1 0 6 2 0 9 3 2 & l t ; / i d & g t ; & l t ; r i n g & g t ; o i s 9 y r m y u B 4 k n S 7 g 8 r B v 6 x S q v w H 0 z k M 8 x _ O m m p U p 9 z H m 2 4 G 7 n 3 8 B 4 7 0 d - 9 r V i 9 j J s 8 1 D 6 n k U k 6 o C s w t O 0 x t G 6 x t l B 0 2 l R t t r j B g x t G y _ 3 C 3 r 4 N p 3 3 J q n u I s v l S 0 9 z F y h 2 C 1 - i W 3 m t M 2 - t b w 5 m y C z k - c 1 t 5 D y 4 i F 3 _ q T l 7 3 W n 6 l H y g y s B q t 3 7 C 4 u - J 4 6 l C p x h E 1 4 v P j 8 j S h k r R i 9 q F 8 x 2 g B 1 5 x P 4 s 5 N 0 6 z J j j 5 X o 0 l L 4 o o D i 0 r E m 8 5 1 B s o 8 G s m 6 q B s j 6 V o 3 j i E w v p H 4 t 0 E 9 j k T q 2 j E 7 z l C k 3 5 i B 2 j _ K _ p 4 V 3 z 9 g B i 7 x X g _ p l C l k 2 H x q 9 G j g _ n B y k w I p o j J s v x e z 0 6 H 9 s n W 2 6 5 g B h 9 6 I w g j G v o g I 8 n 1 t B v 6 1 D r 7 8 H m i n K q - x J 3 z i D w g u O k - x P & l t ; / r i n g & g t ; & l t ; / r p o l y g o n s & g t ; & l t ; r p o l y g o n s & g t ; & l t ; i d & g t ; 7 2 0 9 8 1 3 5 0 2 4 1 0 6 2 0 9 4 4 & l t ; / i d & g t ; & l t ; r i n g & g t ; q 3 y p 6 w 6 x u B r F V 4 G 1 B m B g D 5 F s M 1 Q 6 O w I 9 D & l t ; / r i n g & g t ; & l t ; / r p o l y g o n s & g t ; & l t ; r p o l y g o n s & g t ; & l t ; i d & g t ; 7 2 0 9 8 1 3 5 7 1 1 3 0 0 9 7 6 8 0 & l t ; / i d & g t ; & l t ; r i n g & g t ; 0 l 2 i v 6 6 x u B t 0 f _ n G m l P l 8 n B 4 7 j B - i d & l t ; / r i n g & g t ; & l t ; / r p o l y g o n s & g t ; & l t ; r p o l y g o n s & g t ; & l t ; i d & g t ; 7 2 0 9 8 1 3 5 7 1 1 3 0 0 9 7 6 8 3 & l t ; / i d & g t ; & l t ; r i n g & g t ; 9 - 5 n 7 l - w u B 5 h B 8 Z q C v F v j B 6 Z s Q 7 g B x 7 C r N 0 g B o L 5 R p K s Y z f 8 s B & l t ; / r i n g & g t ; & l t ; / r p o l y g o n s & g t ; & l t ; r p o l y g o n s & g t ; & l t ; i d & g t ; 7 2 0 9 8 1 3 8 8 0 3 6 7 7 4 2 9 8 0 & l t ; / i d & g t ; & l t ; r i n g & g t ; m - q m 7 7 9 z u B w 5 i K h 9 w J t 4 o M i 4 0 N t x 1 H & l t ; / r i n g & g t ; & l t ; / r p o l y g o n s & g t ; & l t ; r p o l y g o n s & g t ; & l t ; i d & g t ; 7 2 0 9 8 1 3 8 8 0 3 6 7 7 4 2 9 8 1 & l t ; / i d & g t ; & l t ; r i n g & g t ; 6 6 j o j l x z u B - S p O j D j f 0 T 3 T & l t ; / r i n g & g t ; & l t ; / r p o l y g o n s & g t ; & l t ; r p o l y g o n s & g t ; & l t ; i d & g t ; 7 2 0 9 8 1 3 9 1 4 7 2 7 4 8 1 3 4 6 & l t ; / i d & g t ; & l t ; r i n g & g t ; 1 j l 3 q x 9 0 u B p j L 8 r y D h 1 H n 2 g C & l t ; / r i n g & g t ; & l t ; / r p o l y g o n s & g t ; & l t ; r p o l y g o n s & g t ; & l t ; i d & g t ; 7 2 0 9 8 1 3 9 4 9 0 8 7 2 1 9 7 1 4 & l t ; / i d & g t ; & l t ; r i n g & g t ; q p w 3 k 3 j y u B - i p H 0 r 8 S 6 4 p R s 8 p R 5 g z r B 5 7 l e - 4 p N u z m a j w w n B v w j G x u h C 1 n 6 B w 1 s F 9 y u C - y l K - 4 8 7 B s - y 0 B p o v P - k u a j t k H & l t ; / r i n g & g t ; & l t ; / r p o l y g o n s & g t ; & l t ; r p o l y g o n s & g t ; & l t ; i d & g t ; 7 2 0 9 8 1 4 0 1 7 8 0 6 6 9 6 4 5 1 & l t ; / i d & g t ; & l t ; r i n g & g t ; - p 6 9 m _ o 2 u B 1 z h D 6 u q B 8 w N & l t ; / r i n g & g t ; & l t ; / r p o l y g o n s & g t ; & l t ; r p o l y g o n s & g t ; & l t ; i d & g t ; 7 2 0 9 8 1 4 1 2 0 8 8 5 9 1 1 5 5 3 & l t ; / i d & g t ; & l t ; r i n g & g t ; x - y 9 m _ o 2 u B h u 3 C y g o Q y - s F 8 y i N & l t ; / r i n g & g t ; & l t ; / r p o l y g o n s & g t ; & l t ; r p o l y g o n s & g t ; & l t ; i d & g t ; 7 2 0 9 8 1 4 2 5 8 3 2 4 8 6 5 0 2 5 & l t ; / i d & g t ; & l t ; r i n g & g t ; - 7 3 i t v h x u B s h C p o B q B u U m M 6 j B 1 R _ L 2 X s c p W m X 3 G n Z 3 d 6 Z 8 m B 5 w B 6 E & l t ; / r i n g & g t ; & l t ; / r p o l y g o n s & g t ; & l t ; r p o l y g o n s & g t ; & l t ; i d & g t ; 7 2 0 9 8 1 4 2 9 2 6 8 4 6 0 3 3 9 5 & l t ; / i d & g t ; & l t ; r i n g & g t ; i g i r 6 t q 0 u B z n q I k j n Q _ u n F & l t ; / r i n g & g t ; & l t ; / r p o l y g o n s & g t ; & l t ; r p o l y g o n s & g t ; & l t ; i d & g t ; 7 2 0 9 8 1 4 2 9 2 6 8 4 6 0 3 3 9 7 & l t ; / i d & g t ; & l t ; r i n g & g t ; v 5 p n s l p 0 u B 1 u B 4 C 2 g C l F 6 y G 2 Y j l B m c j J l e w O m T s b 1 j B & l t ; / r i n g & g t ; & l t ; / r p o l y g o n s & g t ; & l t ; r p o l y g o n s & g t ; & l t ; i d & g t ; 7 2 0 9 8 1 4 2 9 2 6 8 4 6 0 3 3 9 8 & l t ; / i d & g t ; & l t ; r i n g & g t ; h 1 - i 8 - x 0 u B r 6 - o C _ 7 5 B o q y C _ 2 7 C v - 4 T _ 8 g D k n n O 3 l l L w _ 0 O v l 5 X p - u 0 C t 7 s X 5 1 j Z 1 y 4 C 5 9 u F w 5 z 5 E _ l m O j u v I g 2 9 b h 2 k D 1 g 7 F 9 v h U 6 z l P s 1 s I _ 3 i K 5 q s P - 9 8 k B 2 3 s B - n y C x 7 p L 0 u k F 1 1 s I s t j q E i q x J w l 9 H n 1 6 L v 1 - D h t 4 N _ z h P 5 s 6 t B m g r D p v g L p h 0 B h r g E 3 k v E t 3 l J i - j g B x - n P t 7 s Q h 3 v N j _ 6 L l 1 v 1 B k 3 u L 8 m q l B 4 v 3 D 6 l 0 G u p h J 7 l 1 I t _ 8 I 8 5 g s B m - 7 p D 2 9 9 J 1 5 i D q o 0 M n 0 n H g w 5 b j q p E v o h F - r u j B 2 1 - m B 9 i - b 5 j t Q y w m b 6 4 t i B 3 _ m S 0 9 v P 1 v j I 3 q y k C s 6 0 T 9 p y F h m i W m l z c q 4 l J w 6 w v B 0 q p D k l 6 h B p g l i B r - j C 6 k k H v 8 - E l k w I i 3 5 D h y _ J n m 5 T x k m E s o p Y 0 u k I w o w O t - o D 7 s w S & l t ; / r i n g & g t ; & l t ; / r p o l y g o n s & g t ; & l t ; r p o l y g o n s & g t ; & l t ; i d & g t ; 7 2 0 9 8 1 4 3 6 1 4 0 4 0 8 0 1 2 9 & l t ; / i d & g t ; & l t ; r i n g & g t ; u x w k g m i z u B o B u f 6 J j i B w f m R p b h l B _ l C 3 J x x B & l t ; / r i n g & g t ; & l t ; / r p o l y g o n s & g t ; & l t ; r p o l y g o n s & g t ; & l t ; i d & g t ; 7 2 0 9 8 1 4 3 9 5 7 6 3 8 1 8 4 9 7 & l t ; / i d & g t ; & l t ; r i n g & g t ; 5 _ x u 1 l z z u B o 0 j C o x W 7 4 8 C & l t ; / r i n g & g t ; & l t ; / r p o l y g o n s & g t ; & l t ; r p o l y g o n s & g t ; & l t ; i d & g t ; 7 2 0 9 8 2 0 2 3 6 9 1 9 3 4 1 0 5 7 & l t ; / i d & g t ; & l t ; r i n g & g t ; u h j - q q t 3 u B 9 3 L p h t B k 4 T 0 6 T l 4 t B u 0 U o 2 Q u l R 6 r P r 8 n B z 3 t D 9 8 p D m 0 d n n q h B 6 z x B - 4 Q g 1 5 c h 7 B q p Z y y L _ 3 _ C k k T l 1 Q 1 g I z 1 f z h k B & l t ; / r i n g & g t ; & l t ; / r p o l y g o n s & g t ; & l t ; r p o l y g o n s & g t ; & l t ; i d & g t ; 7 2 0 9 8 2 0 2 7 1 2 7 9 0 7 9 4 2 7 & l t ; / i d & g t ; & l t ; r i n g & g t ; n t 8 h 1 h z 1 u B u _ P s g T - 8 p D k r y C p r U 6 u _ E & l t ; / r i n g & g t ; & l t ; / r p o l y g o n s & g t ; & l t ; r p o l y g o n s & g t ; & l t ; i d & g t ; 7 2 0 9 8 2 6 0 0 9 3 5 5 3 8 6 8 9 3 & l t ; / i d & g t ; & l t ; r i n g & g t ; x u q 3 5 5 x w u B v T t O v _ C l 1 C t W i d o O - p B m b _ u F & l t ; / r i n g & g t ; & l t ; / r p o l y g o n s & g t ; & l t ; r p o l y g o n s & g t ; & l t ; i d & g t ; 7 2 0 9 8 2 6 1 1 2 4 3 4 6 0 1 9 8 5 & l t ; / i d & g t ; & l t ; r i n g & g t ; 7 i y w 3 t 8 x u B 3 2 C n h E z T s j B h - C 2 d g P 8 t B x V 1 q B & l t ; / r i n g & g t ; & l t ; / r p o l y g o n s & g t ; & l t ; r p o l y g o n s & g t ; & l t ; i d & g t ; 7 2 0 9 8 3 2 1 9 4 1 0 8 2 9 3 1 2 2 & l t ; / i d & g t ; & l t ; r i n g & g t ; y 4 l 1 g r w 3 u B h t - D 4 1 V w y J 2 3 j B m k G _ 9 a 3 4 q B 3 2 D - y X & l t ; / r i n g & g t ; & l t ; / r p o l y g o n s & g t ; & l t ; r p o l y g o n s & g t ; & l t ; i d & g t ; 7 2 0 9 8 3 2 1 9 4 1 0 8 2 9 3 1 2 4 & l t ; / i d & g t ; & l t ; r i n g & g t ; 6 w x 3 y 6 q 3 u B m t U m - W q 6 W 2 - k D - 0 j C 3 h V & l t ; / r i n g & g t ; & l t ; / r p o l y g o n s & g t ; & l t ; r p o l y g o n s & g t ; & l t ; i d & g t ; 7 2 0 9 8 3 2 1 9 4 1 0 8 2 9 3 1 2 5 & l t ; / i d & g t ; & l t ; r i n g & g t ; 5 0 3 6 7 n h 4 u B t 8 w C m n 7 B 4 z o D 7 7 q B m 4 O & l t ; / r i n g & g t ; & l t ; / r p o l y g o n s & g t ; & l t ; r p o l y g o n s & g t ; & l t ; i d & g t ; 7 2 0 9 8 3 2 1 9 4 1 0 8 2 9 3 1 2 7 & l t ; / i d & g t ; & l t ; r i n g & g t ; 3 3 s g o v w 3 u B - 5 I i 6 J m z o B 4 l s C - k K r i K & l t ; / r i n g & g t ; & l t ; / r p o l y g o n s & g t ; & l t ; r p o l y g o n s & g t ; & l t ; i d & g t ; 7 2 0 9 8 3 2 1 9 4 1 0 8 2 9 3 1 3 1 & l t ; / i d & g t ; & l t ; r i n g & g t ; y w 8 t n r 4 3 u B q 9 W v r T m n H 8 u b v 8 E u m t B g _ J - w T n i M o v 1 B - h O o v J & l t ; / r i n g & g t ; & l t ; / r p o l y g o n s & g t ; & l t ; r p o l y g o n s & g t ; & l t ; i d & g t ; 7 2 0 9 8 3 2 1 9 4 1 0 8 2 9 3 1 3 2 & l t ; / i d & g t ; & l t ; r i n g & g t ; 6 o j 2 r 4 y 3 u B y w h R m g t M 9 o 0 C j x 4 P 6 t p S q _ _ D & l t ; / r i n g & g t ; & l t ; / r p o l y g o n s & g t ; & l t ; r p o l y g o n s & g t ; & l t ; i d & g t ; 7 2 0 9 8 3 2 1 9 4 1 0 8 2 9 3 1 3 3 & l t ; / i d & g t ; & l t ; r i n g & g t ; s 5 p j l 6 m 4 u B l 5 f z z I 6 p L o 4 g B g 7 J _ p P _ z L & l t ; / r i n g & g t ; & l t ; / r p o l y g o n s & g t ; & l t ; r p o l y g o n s & g t ; & l t ; i d & g t ; 7 2 0 9 8 3 2 2 6 2 8 2 7 7 6 9 8 5 8 & l t ; / i d & g t ; & l t ; r i n g & g t ; q h g t g u w 2 u B k - N 5 j q B t k H l w j C & l t ; / r i n g & g t ; & l t ; / r p o l y g o n s & g t ; & l t ; r p o l y g o n s & g t ; & l t ; i d & g t ; 7 2 0 9 8 3 2 2 6 2 8 2 7 7 6 9 8 6 0 & l t ; / i d & g t ; & l t ; r i n g & g t ; 0 6 y q 1 x y 2 u B - k C m w E z h B 6 w C 7 z B j g C 3 w H 4 v F j e & l t ; / r i n g & g t ; & l t ; / r p o l y g o n s & g t ; & l t ; r p o l y g o n s & g t ; & l t ; i d & g t ; 7 2 0 9 8 3 2 5 3 7 7 0 5 6 7 6 8 0 1 & l t ; / i d & g t ; & l t ; r i n g & g t ; 3 _ p 6 - r s 0 u B x 6 5 m B 1 m k G t 7 j M 7 2 9 W r y h T 6 g r U 0 p k I 5 v u K & l t ; / r i n g & g t ; & l t ; / r p o l y g o n s & g t ; & l t ; r p o l y g o n s & g t ; & l t ; i d & g t ; 7 2 0 9 8 3 2 6 4 0 7 8 4 8 9 1 9 0 5 & l t ; / i d & g t ; & l t ; r i n g & g t ; u 6 r p n g 3 2 u B 1 7 b 6 w s C 6 l 5 B & l t ; / r i n g & g t ; & l t ; / r p o l y g o n s & g t ; & l t ; r p o l y g o n s & g t ; & l t ; i d & g t ; 7 2 0 9 8 3 2 6 4 0 7 8 4 8 9 1 9 0 6 & l t ; / i d & g t ; & l t ; r i n g & g t ; v t j u y o w 2 u B 2 l 2 D s o F n w M 5 4 8 C & l t ; / r i n g & g t ; & l t ; / r p o l y g o n s & g t ; & l t ; r p o l y g o n s & g t ; & l t ; i d & g t ; 7 2 0 9 8 3 2 8 4 6 9 4 3 3 2 2 1 1 3 & l t ; / i d & g t ; & l t ; r i n g & g t ; - x o 4 n z _ 1 u B - 8 U s 4 N u 2 V q w V & l t ; / r i n g & g t ; & l t ; / r p o l y g o n s & g t ; & l t ; r p o l y g o n s & g t ; & l t ; i d & g t ; 7 2 0 9 8 3 2 8 4 6 9 4 3 3 2 2 1 1 4 & l t ; / i d & g t ; & l t ; r i n g & g t ; i h 1 u 4 w 1 1 u B 7 h 9 F 9 w m J 7 o s U & l t ; / r i n g & g t ; & l t ; / r p o l y g o n s & g t ; & l t ; r p o l y g o n s & g t ; & l t ; i d & g t ; 7 2 0 9 8 3 2 8 4 6 9 4 3 3 2 2 1 1 5 & l t ; / i d & g t ; & l t ; r i n g & g t ; u o y v 8 r l 1 u B t y 3 D i j p B t t q B 4 q r I t 7 s C w y W 9 3 F w D j J j u Y & l t ; / r i n g & g t ; & l t ; / r p o l y g o n s & g t ; & l t ; r p o l y g o n s & g t ; & l t ; i d & g t ; 7 2 0 9 8 3 2 8 8 1 3 0 3 0 6 0 4 8 2 & l t ; / i d & g t ; & l t ; r i n g & g t ; 8 x 8 5 _ p 7 2 u B 8 k 3 T j 5 r C 4 1 j H j l 9 J l h 3 w B y 4 l M i y o 7 B 6 x 4 R 0 t 6 N r u r D u _ 1 E q _ _ L s 3 9 F t x q K w j j H & l t ; / r i n g & g t ; & l t ; / r p o l y g o n s & g t ; & l t ; r p o l y g o n s & g t ; & l t ; i d & g t ; 7 2 0 9 8 3 2 8 8 1 3 0 3 0 6 0 4 8 4 & l t ; / i d & g t ; & l t ; r i n g & g t ; 8 3 r 8 9 5 x 4 u B z D r I i E i M o i B 4 K w g B & l t ; / r i n g & g t ; & l t ; / r p o l y g o n s & g t ; & l t ; r p o l y g o n s & g t ; & l t ; i d & g t ; 7 2 0 9 8 3 3 1 5 6 1 8 0 9 6 7 4 2 8 & l t ; / i d & g t ; & l t ; r i n g & g t ; _ l j - q 3 y w u B v 0 r B w l u E _ 9 g E & l t ; / r i n g & g t ; & l t ; / r p o l y g o n s & g t ; & l t ; r p o l y g o n s & g t ; & l t ; i d & g t ; 7 2 0 9 8 3 4 0 1 5 1 7 4 4 2 6 6 2 5 & l t ; / i d & g t ; & l t ; r i n g & g t ; v z g u v o k v u B t y 3 D k g S v x n B z 3 p B & l t ; / r i n g & g t ; & l t ; / r p o l y g o n s & g t ; & l t ; r p o l y g o n s & g t ; & l t ; i d & g t ; 7 2 0 9 8 3 4 1 5 2 6 1 3 3 8 0 0 9 7 & l t ; / i d & g t ; & l t ; r i n g & g t ; 1 u i 1 i i x z u B q 1 8 W r - h Q 8 u h H h t y G o 1 i N & l t ; / r i n g & g t ; & l t ; / r p o l y g o n s & g t ; & l t ; r p o l y g o n s & g t ; & l t ; i d & g t ; 7 2 0 9 8 3 6 4 8 9 0 7 5 5 8 9 1 8 1 & l t ; / i d & g t ; & l t ; r i n g & g t ; 5 y u l - x h o u B r F m E 7 S w e o G o L 9 E q Y 5 C 5 I & l t ; / r i n g & g t ; & l t ; / r p o l y g o n s & g t ; & l t ; r p o l y g o n s & g t ; & l t ; i d & g t ; 7 2 0 9 8 3 6 4 8 9 0 7 5 5 8 9 1 8 2 & l t ; / i d & g t ; & l t ; r i n g & g t ; _ 3 1 5 q - t o u B s r p F q 6 P p y g I u v i B & l t ; / r i n g & g t ; & l t ; / r p o l y g o n s & g t ; & l t ; r p o l y g o n s & g t ; & l t ; i d & g t ; 7 2 0 9 8 3 6 4 8 9 0 7 5 5 8 9 1 8 4 & l t ; / i d & g t ; & l t ; r i n g & g t ; _ v 5 0 s m 0 r u B u - w B t v y C 5 4 l D 2 8 b t p a & l t ; / r i n g & g t ; & l t ; / r p o l y g o n s & g t ; & l t ; r p o l y g o n s & g t ; & l t ; i d & g t ; 7 2 0 9 8 3 6 4 8 9 0 7 5 5 8 9 2 9 2 & l t ; / i d & g t ; & l t ; r i n g & g t ; w 4 8 k g 2 _ n u B 5 S m B n F m Q m U e 3 r F h U 6 R z P & l t ; / r i n g & g t ; & l t ; / r p o l y g o n s & g t ; & l t ; r p o l y g o n s & g t ; & l t ; i d & g t ; 7 2 0 9 8 3 6 5 2 3 4 3 5 3 2 7 4 9 1 & l t ; / i d & g t ; & l t ; r i n g & g t ; z w l 0 3 _ g o u B q _ 0 F v p H r k o B 0 s r D 3 1 l B l g I 2 5 d 5 6 Q 3 2 k F 4 s G 9 - L s 8 L g 3 V i 3 3 B & l t ; / r i n g & g t ; & l t ; / r p o l y g o n s & g t ; & l t ; r p o l y g o n s & g t ; & l t ; i d & g t ; 7 2 0 9 8 3 6 5 2 3 4 3 5 3 2 7 4 9 2 & l t ; / i d & g t ; & l t ; r i n g & g t ; q p 4 4 8 - 8 p u B n _ _ B 9 8 7 C k 0 q B 5 v Q & l t ; / r i n g & g t ; & l t ; / r p o l y g o n s & g t ; & l t ; r p o l y g o n s & g t ; & l t ; i d & g t ; 7 2 0 9 8 3 6 5 2 3 4 3 5 3 2 7 4 9 5 & l t ; / i d & g t ; & l t ; r i n g & g t ; 8 v 4 8 k z 4 p u B 0 C u G l F R e - G 5 C h U & l t ; / r i n g & g t ; & l t ; / r p o l y g o n s & g t ; & l t ; r p o l y g o n s & g t ; & l t ; i d & g t ; 7 2 0 9 8 3 6 5 2 3 4 3 5 3 2 7 4 9 6 & l t ; / i d & g t ; & l t ; r i n g & g t ; n i j 7 u u 3 p u B x F 9 B m Q o C 3 G s O l G & l t ; / r i n g & g t ; & l t ; / r p o l y g o n s & g t ; & l t ; r p o l y g o n s & g t ; & l t ; i d & g t ; 7 2 0 9 8 3 6 6 2 6 5 1 4 5 4 2 5 9 3 & l t ; / i d & g t ; & l t ; r i n g & g t ; q h o - k 8 3 q u B x t G 7 1 B s m B y E x b g U 5 o E _ L i I o i D k D & l t ; / r i n g & g t ; & l t ; / r p o l y g o n s & g t ; & l t ; r p o l y g o n s & g t ; & l t ; i d & g t ; 7 2 0 9 8 3 6 6 2 6 5 1 4 5 4 2 5 9 8 & l t ; / i d & g t ; & l t ; r i n g & g t ; s 9 i r k 9 5 q u B t 9 0 M 6 g k B 5 0 l K n v Q & l t ; / r i n g & g t ; & l t ; / r p o l y g o n s & g t ; & l t ; r p o l y g o n s & g t ; & l t ; i d & g t ; 7 2 0 9 8 3 6 6 6 0 8 7 4 2 8 0 9 6 3 & l t ; / i d & g t ; & l t ; r i n g & g t ; 3 8 u 3 _ 6 z r u B y w D i z C y Q 0 Q 1 1 B m V - B 3 m B _ d 7 U s u C i 8 I 3 y B 3 O p L 0 Q z l B 0 D & l t ; / r i n g & g t ; & l t ; / r p o l y g o n s & g t ; & l t ; r p o l y g o n s & g t ; & l t ; i d & g t ; 7 2 0 9 8 3 7 1 7 6 2 7 0 3 5 6 4 8 1 & l t ; / i d & g t ; & l t ; r i n g & g t ; v g 0 6 g 5 z v u B 3 y n C g l G m s D 6 x p B o h o B & l t ; / r i n g & g t ; & l t ; / r p o l y g o n s & g t ; & l t ; r p o l y g o n s & g t ; & l t ; i d & g t ; 7 2 0 9 8 3 7 1 7 6 2 7 0 3 5 6 4 8 2 & l t ; / i d & g t ; & l t ; r i n g & g t ; j 9 j h 5 z w v u B o 6 X 6 _ e x k H k x V & l t ; / r i n g & g t ; & l t ; / r p o l y g o n s & g t ; & l t ; r p o l y g o n s & g t ; & l t ; i d & g t ; 7 2 0 9 8 3 7 1 7 6 2 7 0 3 5 6 4 8 3 & l t ; / i d & g t ; & l t ; r i n g & g t ; l o 5 i - 6 7 v u B 3 S t L 7 v B n j B 3 R i _ B 2 4 C w W & l t ; / r i n g & g t ; & l t ; / r p o l y g o n s & g t ; & l t ; r p o l y g o n s & g t ; & l t ; i d & g t ; 7 2 0 9 8 3 7 1 7 6 2 7 0 3 5 6 4 8 4 & l t ; / i d & g t ; & l t ; r i n g & g t ; v k h 3 u 3 k w u B u h C h P u M m J h S m 1 D y u B 7 Q t E t H z N r C 2 j C g F q m B 2 g B t Y & l t ; / r i n g & g t ; & l t ; / r p o l y g o n s & g t ; & l t ; r p o l y g o n s & g t ; & l t ; i d & g t ; 7 2 0 9 8 3 7 1 7 6 2 7 0 3 5 6 4 8 6 & l t ; / i d & g t ; & l t ; r i n g & g t ; 3 u j s 5 - 7 v u B 8 y C v I 7 s C o U n H q L y F u L 6 b n k B 1 P & l t ; / r i n g & g t ; & l t ; / r p o l y g o n s & g t ; & l t ; r p o l y g o n s & g t ; & l t ; i d & g t ; 7 2 0 9 8 3 7 1 7 6 2 7 0 3 5 6 4 8 8 & l t ; / i d & g t ; & l t ; r i n g & g t ; n v g 3 j g h w u B 0 q V q k V w o Z & l t ; / r i n g & g t ; & l t ; / r p o l y g o n s & g t ; & l t ; r p o l y g o n s & g t ; & l t ; i d & g t ; 7 2 0 9 8 3 7 2 1 0 6 3 0 0 9 4 8 4 9 & l t ; / i d & g t ; & l t ; r i n g & g t ; 6 v y i p o m w u B z - 4 C r 7 J 6 _ F p 2 M r u P 9 i i B & l t ; / r i n g & g t ; & l t ; / r p o l y g o n s & g t ; & l t ; r p o l y g o n s & g t ; & l t ; i d & g t ; 7 2 0 9 8 3 7 2 4 4 9 8 9 8 3 3 2 2 7 & l t ; / i d & g t ; & l t ; r i n g & g t ; 1 l 9 - q 0 5 1 s B t F 8 G 7 B 9 B i B z B p H v J 7 G j B y B g D 8 C & l t ; / r i n g & g t ; & l t ; / r p o l y g o n s & g t ; & l t ; r p o l y g o n s & g t ; & l t ; i d & g t ; 7 2 0 9 8 3 7 4 1 6 7 8 8 5 2 5 0 5 7 & l t ; / i d & g t ; & l t ; r i n g & g t ; w 5 h o j 9 l x u B w 8 v p i B 8 p 9 3 R o 1 l w C 2 o 0 F - o o Y q 8 x H g l r v E s 3 0 4 E - q h B u 8 u D g z 9 D k 9 - D 5 7 x - B q p 5 N m j n j b 0 3 6 t D y h y J 9 1 _ y D x 4 s H 1 v 2 9 B m m h R y 3 q 0 E & l t ; / r i n g & g t ; & l t ; / r p o l y g o n s & g t ; & l t ; r p o l y g o n s & g t ; & l t ; i d & g t ; 7 2 0 9 8 3 7 4 5 1 1 4 8 2 6 3 4 2 5 & l t ; / i d & g t ; & l t ; r i n g & g t ; k 9 m t 0 5 6 6 r B 0 2 y G i o l B r 3 v B m 2 1 C t z Q 2 u e & l t ; / r i n g & g t ; & l t ; / r p o l y g o n s & g t ; & l t ; r p o l y g o n s & g t ; & l t ; i d & g t ; 7 2 0 9 8 3 7 4 8 5 5 0 8 0 0 1 7 9 3 & l t ; / i d & g t ; & l t ; r i n g & g t ; h n w q 5 k 7 t u B 9 j n B 7 g k B i 8 w B 8 t G - 4 O q m v B w l n B j w Y & l t ; / r i n g & g t ; & l t ; / r p o l y g o n s & g t ; & l t ; r p o l y g o n s & g t ; & l t ; i d & g t ; 7 2 0 9 8 3 8 8 9 4 2 5 7 2 7 4 8 8 1 & l t ; / i d & g t ; & l t ; r i n g & g t ; 3 g m _ 6 7 h w u B h g E 1 y K 4 9 J x j I _ n H & l t ; / r i n g & g t ; & l t ; / r p o l y g o n s & g t ; & l t ; r p o l y g o n s & g t ; & l t ; i d & g t ; 7 2 0 9 8 3 8 9 6 2 9 7 6 7 5 1 6 1 7 & l t ; / i d & g t ; & l t ; r i n g & g t ; - z t 5 g h q 1 u B 7 9 l F 7 h q D k - O 1 u s B 4 q 7 G & l t ; / r i n g & g t ; & l t ; / r p o l y g o n s & g t ; & l t ; r p o l y g o n s & g t ; & l t ; i d & g t ; 7 2 0 9 8 3 8 9 9 7 3 3 6 4 8 9 9 8 6 & l t ; / i d & g t ; & l t ; r i n g & g t ; x 1 g 8 0 9 x u u B q u l l B y 3 q g B 1 u p F k l x C s m q P & l t ; / r i n g & g t ; & l t ; / r p o l y g o n s & g t ; & l t ; r p o l y g o n s & g t ; & l t ; i d & g t ; 7 2 0 9 8 3 9 5 1 2 7 3 2 5 6 5 5 0 5 & l t ; / i d & g t ; & l t ; r i n g & g t ; 6 3 8 - u 2 5 u u B 4 o j B z 5 H 8 - h B z h q B & l t ; / r i n g & g t ; & l t ; / r p o l y g o n s & g t ; & l t ; r p o l y g o n s & g t ; & l t ; i d & g t ; 7 2 0 9 8 3 9 7 1 8 8 9 0 9 9 5 7 4 2 & l t ; / i d & g t ; & l t ; r i n g & g t ; 8 1 q y 8 l 8 x u B p 4 g l C m 4 4 J 4 x p e y m n H 0 q w s B 3 x 3 W h 3 m K 4 y j H m r j C h 8 s H n l h D h - m X k q j 2 B 0 1 k K - 4 j - S & l t ; / r i n g & g t ; & l t ; / r p o l y g o n s & g t ; & l t ; r p o l y g o n s & g t ; & l t ; i d & g t ; 7 2 0 9 8 3 9 7 5 3 2 5 0 7 3 4 0 8 1 & l t ; / i d & g t ; & l t ; r i n g & g t ; u p 5 z i g t w u B v y o O 6 8 g H g 4 4 C & l t ; / r i n g & g t ; & l t ; / r p o l y g o n s & g t ; & l t ; r p o l y g o n s & g t ; & l t ; i d & g t ; 7 2 0 9 8 3 9 8 2 1 9 7 0 2 1 0 8 1 8 & l t ; / i d & g t ; & l t ; r i n g & g t ; w 6 4 3 0 - _ q r B r F t D w E 1 D F 3 H m G n K P q D r E w D _ B i D y H h M 5 D & l t ; / r i n g & g t ; & l t ; / r p o l y g o n s & g t ; & l t ; r p o l y g o n s & g t ; & l t ; i d & g t ; 7 2 0 9 8 3 9 8 5 6 3 2 9 9 4 9 1 8 6 & l t ; / i d & g t ; & l t ; r i n g & g t ; k 3 - _ 6 w 8 u u B q B s C r L 5 D 2 N v F O g Q r W g I s F P 2 I q D v C t E 4 F u K u H 1 Y m K & l t ; / r i n g & g t ; & l t ; / r p o l y g o n s & g t ; & l t ; r p o l y g o n s & g t ; & l t ; i d & g t ; 7 2 0 9 8 3 9 9 2 5 0 4 9 4 2 5 9 2 1 & l t ; / i d & g t ; & l t ; r i n g & g t ; r o 5 m p j v u u B h 5 H _ i Q v - 7 B v w c 1 i x E 8 m 6 C & l t ; / r i n g & g t ; & l t ; / r p o l y g o n s & g t ; & l t ; / r l i s t & g t ; & l t ; b b o x & g t ; M U L T I P O I N T   ( ( 8 . 1 3 0 8 3 1 1   4 0 . 2 9 6 5 2 5 5 ) ,   ( 9 . 7 7 9 0 1 5 9   4 1 . 3 1 2 6 3 9 4 ) ) & l t ; / b b o x & g t ; & l t ; / r e n t r y v a l u e & g t ; & l t ; / r e n t r y & g t ; & l t ; r e n t r y & g t ; & l t ; r e n t r y k e y & g t ; & l t ; l a t & g t ; 4 5 . 0 1 0 2 5 3 9 1 & l t ; / l a t & g t ; & l t ; l o n & g t ; 1 1 . 9 2 7 0 3 5 3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1 5 6 2 8 5 5 5 7 1 4 5 6 6 & l t ; / i d & g t ; & l t ; r i n g & g t ; h k t i 0 3 _ v 7 B j x v 8 B 0 3 6 L k z 6 3 G 4 2 t O 4 2 u h B y h y n G 3 7 4 p B r l k r N _ 2 g T v 3 v x C w _ 4 J n _ 6 B 8 n r D m 4 q H l 0 i y K g z v m C j s y X n y i 7 h C q 6 3 z d n h g C x 6 z t L j m v z C y 0 p 9 C z y 7 q C g 2 t e i 1 2 2 C 2 0 8 p B 8 7 9 Z t s _ s h B w n x 8 C i u 3 H h n o g G n q i z I h - w 8 L k h v 1 B 0 p z 6 B 5 7 9 h q D r p m R v o z n z B l y 5 u B 3 4 _ v C g 1 4 t B z 5 _ Y q 3 1 c i w 0 8 K 0 s 7 i H w 8 p q B 4 v g w X j j m r D 5 t 0 m B n h j C t u _ B q n 3 N _ z 9 h D k t w Z 3 y w H z m 2 o E u r 1 r C z i l y B 4 m - j C y o h v G o g 2 S 2 7 q k B 0 8 v 4 D v 0 6 t B t 7 j m o B 9 x h w F 1 4 1 n H g 6 9 v F 7 u m t B v u u a 7 w l y F _ p r K _ s v Y 2 9 w V 8 1 9 L 5 j l M m v 0 o B _ 7 n W 5 i v l F k m 4 T u 9 i 6 B m r 3 J 2 h m 1 C l o 9 3 C 9 6 o o B 5 - 0 C 7 y l p F v - _ k B g l s Q - q i M x 0 7 i o H 5 n 3 n D j g 8 r P n s m 4 B g _ l i B 8 8 3 I v p 0 4 B 4 v w G 8 v 7 v D m 4 p 8 B - x 3 0 C v g x y C 0 w q i E _ u k _ S r j v p E r v 3 n B j s _ j F n v 6 w C 6 r j q F t m 3 i B m g q q E v 6 4 8 C n 5 5 K 3 p u w E i w 4 h B 5 - y 3 F s x p 7 D w t v 0 D i n - p B 3 t i 6 C 0 v o 0 B h 7 9 1 F r q - r E 6 7 r i I 9 t j 7 H g 1 s y N 9 p i j C u 7 k K s u t h B j x w j B 1 x i q H q n m 5 F h x g l B m 4 j w B n v 4 s B v h y t H s z 4 r E 8 x 0 z B h 5 0 o E n m - g B w k 7 W _ n _ N m k l g B i o k 1 D q n 5 o C 2 n s U 7 - h - J k g t 2 C 3 v r t I 9 p 3 i B _ g 5 l Z p w k 7 B 5 p _ 8 V _ h o o q D y m s D 9 x 7 s C u y i l D x k 1 t C v 5 r l C z y p Z y 4 z V 3 l u q B z 6 - G v 1 v N s g h Y _ 6 4 E 5 o 8 j E w n 3 Q h o m K 1 h y Y 4 4 t X j q 5 u F 0 9 l C h o h P o 9 7 D 7 2 j n B 6 y 5 6 F 7 w y I l 9 2 o B o j v u C z j w u J 7 8 t 4 G q z 7 - L g k 9 I 4 7 5 1 F l k t v D 6 4 k S j y q p B 5 y u 0 L u - _ T o 4 i V 9 r z B h t 8 K w h 7 6 B v q l M 0 x 0 4 B 9 - i H u x j W 0 3 k G y _ z E q 1 1 N 5 m - l B 1 r m y C t h - L - s m p F l - p P z t 1 D 6 9 _ G g h y I s s g i C 6 4 0 I j g u X z p w 8 e 7 _ 5 n C 1 q h 7 D 6 h u H i h l i K r _ p i F r q 9 y B 5 1 q s H 6 h 8 g K h x h i J 7 u h h B p w 5 _ D s _ z 8 H i x 9 H h g p L j 4 p j C 5 m v i K 2 n t x C 0 l z z E _ m o g H r 8 j 1 D g v - x B j n t n J _ q g m C l 7 i l C w q 2 l L 6 m t w z B l w v y P n 5 l n C y 7 p n G v m g U r w 3 o F l 9 j U 5 v 3 H g m p Y 8 m 4 w S 3 0 g 9 K k k v 7 x B 3 m h 6 F j k u w P - 4 z j J s 4 6 X x 9 p 6 E p g j 5 C t 9 n 6 C 5 1 _ V 6 y 5 8 F i - o w D 8 t x n D m 3 i r x B n 8 5 j K 3 h q y M p x _ 8 B 5 2 j k E 7 u r _ C r l n 9 B 0 w p 9 G l 0 0 K z 7 q y C j z j 0 d i o j v C p s - 6 E 7 m r i D o j 6 R v 9 v 9 T h p n l M 0 n y s G h 9 6 o J l i 3 4 E v 8 6 y F n 7 z 3 U t r w v C k 2 s l B s q m 1 a g p u i G h z 7 1 X v h 4 G 2 8 1 6 C 4 v l a n m j Z j v l t D - 9 9 F w 6 u t B y 0 h G 9 n v l D i 6 1 Q x s g z B 3 g 9 t C l 7 0 q B y v i T o l 4 0 B 1 3 m x F l 9 z b 6 k p 5 B 4 m u k C 9 s 4 1 C q g q 9 B g w 2 M r h w V m 2 z 1 C g v m T n v l w C o j - - E x k 6 p H i j 1 u J z 5 5 r N q y m J 6 q 1 9 C v s j k B 6 5 - G 7 q q Y 2 3 u J - j p L w 3 y 6 F 3 m 4 t B u y p 4 I 7 v 8 i B j o p Q x k q q F _ 9 k u B v 0 r 5 D 3 g 5 z G u y 7 y C h h 3 7 I q n 7 2 C 8 7 3 q R y y z g C 8 n - b j 6 w 6 G 6 h 4 2 I j l p p k B u 2 0 l R & l t ; / r i n g & g t ; & l t ; / r p o l y g o n s & g t ; & l t ; / r l i s t & g t ; & l t ; b b o x & g t ; M U L T I P O I N T   ( ( 1 1 . 1 7 3 2 1 8 5   4 4 . 7 9 0 9 5 2 9 ) ,   ( 1 2 . 5 5 2 4 5 1 4   4 5 . 1 6 2 5 4 9 8 ) ) & l t ; / b b o x & g t ; & l t ; / r e n t r y v a l u e & g t ; & l t ; / r e n t r y & g t ; & l t ; r e n t r y & g t ; & l t ; r e n t r y k e y & g t ; & l t ; l a t & g t ; 4 3 . 9 6 7 7 8 1 0 7 & l t ; / l a t & g t ; & l t ; l o n & g t ; 1 0 . 8 4 9 0 8 2 9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3 9 . 5 6 4 8 2 3 1 5 & l t ; / l a t & g t ; & l t ; l o n & g t ; 1 6 . 3 2 2 5 3 2 6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9 5 5 3 1 7 4 9 2 3 8 3 7 5 0 & l t ; / i d & g t ; & l t ; r i n g & g t ; y _ r u _ u 5 g 4 B 0 r u C 0 x D 8 l 8 D g 1 j D 0 p Q r j K 4 6 1 D v 1 v C & l t ; / r i n g & g t ; & l t ; / r p o l y g o n s & g t ; & l t ; r p o l y g o n s & g t ; & l t ; i d & g t ; 7 2 1 6 9 6 8 6 4 9 0 7 0 8 7 0 5 3 5 & l t ; / i d & g t ; & l t ; r i n g & g t ; v 1 _ _ s - 9 t 3 B q a l O v K R m G 4 X l J _ R h M & l t ; / r i n g & g t ; & l t ; / r p o l y g o n s & g t ; & l t ; r p o l y g o n s & g t ; & l t ; i d & g t ; 7 2 1 9 9 8 9 7 2 9 0 6 6 8 7 6 9 3 0 & l t ; / i d & g t ; & l t ; r i n g & g t ; z j x x n 5 8 t 3 B v F r I k C 8 D n N _ E & l t ; / r i n g & g t ; & l t ; / r p o l y g o n s & g t ; & l t ; r p o l y g o n s & g t ; & l t ; i d & g t ; 7 2 1 9 9 8 9 7 2 9 0 6 6 8 7 6 9 3 2 & l t ; / i d & g t ; & l t ; r i n g & g t ; m 5 m 2 x 6 3 p 3 B 9 v p w G m h 9 w F _ 4 y 8 B z h 4 W p i p D m 3 6 1 L y o 3 8 C 1 q g i T _ 3 4 y H 7 8 r h I m y k j B p u 5 3 C l y 4 E l 9 x Z 0 j j 4 D l n o I t l m u B s s - k C 8 k s o W o s j Y u w w m E l 9 - S l - _ I 1 n y 0 Q y _ u a 7 x g 7 B 8 y 8 X p 3 3 C 7 w v 0 B w i q v B m o 3 n B 5 g u h D i y k s G o y 0 I q o n d u 8 0 Z s 1 3 U q w g d o w 4 L x x s R q n y h E k _ 5 a r t 0 6 D r w w s D g p 6 a 1 k _ U w 3 7 5 B 8 n _ o B 5 8 z g K 4 g y x B j z z s N y z y T _ 6 q R 2 u 4 s B j o _ g C g x 1 7 E t 7 m 9 C 2 t n r F 2 j l 0 B n r 6 i B m h t E _ 8 7 D n x _ K w i _ N h v x G n k 0 j H p z i u B j 9 q u B p j 6 t C u h o x E g v 6 4 B q 1 y F r t g G 2 8 1 E z 8 o t B 0 i j o B 3 j 6 I r q k z B m 9 m J 1 0 m T 9 z g V t v 3 v B u 9 w 5 G p 5 r n B u p p f v _ w k E z s 5 j B 4 9 0 O 9 w r P m x p J h w x T 3 q 6 E 7 5 0 g B x q w 2 H j 4 z F t n 2 g B h 2 9 V k - y s B z h 6 G t 8 o a o w h J z 6 m Q l m i p D r 8 p m E u 1 8 G t w w p C t 6 1 q E h u 8 X r m y q D s _ l 5 C 2 _ 1 2 B t p 8 E 3 u 6 l D - q x T 4 y 2 s D 1 6 6 q C 0 h p m H t m 7 k E s u z T - 5 n - D o 7 i d 0 x q q P 7 2 2 G q t s _ E 0 3 9 H 2 o j K t h g L z j y H l k w N n o p O o w 8 U 9 1 l 1 B z 7 z G q t 7 I z _ 2 8 B t 4 s u B 4 5 u E 9 1 v N w j 7 f w p 2 H 2 p 6 G 4 2 l m B y 9 s P s h i g B t 6 6 g B g 0 5 F t j n H n 3 9 J 2 9 9 L y 0 _ i B v x 9 D k i 2 h B 1 j 1 M x 5 x L g o - g F 3 p l D 1 s 9 B w z j a 6 t r D 2 4 - _ E 8 z 5 G 4 h r l B z 4 s C 6 x g s C w l s 5 C 0 o m 0 C j k 0 3 G t 7 j F - u 8 h C n y t 6 C 2 y l 6 F 5 8 z g C u 4 v E 7 j r a i n 7 a 6 9 7 f 1 3 y w O i o 6 x C q 0 r n F 7 0 v T m w m i E z r 5 W j 3 v H 8 7 h 6 E 9 p 1 p D 2 j 4 V q g w t C q l 0 0 B q 8 j Q x o p C 3 _ _ P t s 1 V 3 o g i C r l 5 2 B t 4 x k B 7 u - Q w 8 s Y 9 j y w D 1 1 0 D u q 6 C m 3 0 N o h q N w m m 5 E 3 3 4 C y z 9 c n h t o D y 0 m B m 4 _ M i h 0 N 2 p s w D w 4 5 u C 8 n m M s 4 x O m u 6 s B g 2 4 S h 0 s Z s 2 3 w J k 6 2 - C v s s U s i k D 3 y p t E 1 v 4 j B 0 z q Z r _ 3 B v - s W x g 0 1 B 3 i 8 X n r 0 i B w 0 r 3 G y - w i I 6 u 8 y D n 8 n F 7 _ 6 g B j _ 3 k B x m 5 n B l 5 y S s h 6 r D i 4 x u C 6 o 9 u C u 2 - d 4 n g 6 B o 7 q 8 B r h r N q p i p C h 9 1 4 E 6 t w _ B i k n J - z 1 D i 8 2 F q h _ a q 3 k M v n u i C - 0 h u E 2 5 k 7 B y k 8 p F 6 1 _ v B 1 9 w x F 4 _ i 3 C v h r u B 2 x k p D 1 j 5 3 D 6 2 y w n B 2 - 0 3 O _ - l r C _ 6 r N r _ x D 8 q _ G l q k G 9 w u Z i g 6 h k B 9 p s i C u l j o D m 8 o _ U y j 0 s E l g h a x q q 7 V 5 8 6 t U r 7 n o J p t o 9 N p o 4 s K n n m - E p p - p C 2 l v j I g s 7 4 O v 6 z - z B 5 q 9 _ x B z 5 0 l T - 3 9 u I z h 0 y l B 9 1 g o T i 8 0 6 I g 0 k 6 B n n 0 H i w 9 h B 5 s 0 B 2 z _ u B l v m E k r z N 7 m 1 E q u v O i 3 9 B 2 j o V 8 n 1 E O _ y t 5 B u _ 5 - B 2 t q R y 1 s U r - 5 s D g - 2 - c 5 9 2 O n h r H 7 h 7 G 7 g o h J j y p J 0 0 0 G 3 i o g Q _ y x 6 J p v 0 m E j q u 3 F z h k x H v _ y u I s q 6 w h B u l o 3 Y x w 1 p Y j v q 3 a j h z 5 B y m u 8 R j x 7 t C 4 j m q b 9 p s j B i i u R t o k 4 C h q o 8 H q 7 l g B 2 g - T 9 9 k 2 G 2 _ 1 x F 8 3 h v B u w 4 W n h p 7 E 3 j 0 J j z t k I r 4 7 0 C 0 - j w E p j 1 k X t n s w m B 0 1 t 2 C n x 1 z C x 0 - p C k i w b i 4 1 _ B - _ w u O t t t C w - i y J j u z 2 E q h r v J g u w 8 F v q p u B y z t F z _ Q 5 n g m C y 8 x o E q - r n D 0 o 7 l C x m 5 g B w 4 l d i 7 x z C m - 4 E j w 8 l H 0 n h y K 1 0 j z F 0 0 m u C 6 r w m F o x 0 K 2 8 9 g E x r j a r h j K 9 9 u _ C 4 r m v H 2 5 4 m B j j s 8 B p r 7 7 D n 0 0 s C y m r W j k t L k s _ 2 C o r 2 k H _ g 5 9 H g o 6 g D p j 5 c r 9 3 i B y g 3 8 B h p m o D 4 2 2 E t 7 j 8 B k 2 v c y s h z H 2 s s v B 8 _ k w D l w t - C q q x m G 5 u 7 V m 7 4 9 L k l j 3 D 8 5 s n D h k z _ B 6 s x e y v 7 n E o q l i B x v u k D - i v k D 1 q r D o 8 p 3 C n - s u G t x 0 h B z u s x C 7 z n u B 7 9 2 v D m 2 7 z B 2 g - P y h j h D s 0 g S 6 r 7 v B v j z j E 5 8 i u F 3 r 8 K k q 1 M l k i m E g 6 w m L t l 2 r E 3 4 6 m G w _ v - B _ 5 g y F i 6 n V p - s 8 B 7 5 w M l z z g G 8 1 0 K 1 o w p F r q 7 n C u 0 8 s E l q 5 q F z 2 z E s y _ s F v g m i E y y _ _ G 5 q i P 5 5 0 a z - k l C l l 9 o D 1 z j u B 1 r t 1 C 2 4 p 3 B 5 h 8 F i l 1 q B 9 6 1 7 B 5 8 q 7 D 1 s r h D s 5 8 x D p v r Y 9 n 6 Q r u i 6 X v p y M p 2 l o C 9 _ 3 O l _ h m D 1 g 3 R 9 n m P 8 7 p 8 C m 8 o i B _ u k X 6 i m j B 8 l y E l 4 w G l 5 o M q i v H 8 o x H i n g R 3 x o x B k r l X n q 8 6 D l 3 w Q 1 q 0 9 B 0 l j N 0 v k z H 9 7 y d m q k M z k m I t _ g g B v q 3 M p 1 5 O _ q 3 K x - - U v l p j B h o 5 2 C k j o 4 B 9 2 l j C i z 9 m F q w i 7 C q o o q B - r 8 6 D q i 3 F q 1 o I g 1 4 o C 7 4 v S r w k l C j p h W 3 1 2 s E q 2 o D n n q L - q y i C g g w v D x 9 h x C m t u m D - n 6 9 G 8 y h i D _ 7 w b 1 2 w u C 4 p w 5 I k o j _ E h g 5 o y B 4 r 7 4 I m h 9 k B 0 w k h B 4 w s h C _ g 7 O 0 y 5 H 5 1 4 J w o _ t B i h r P 1 n 7 G m w _ G p l t E 7 x r y K s p k S y z v a 4 o o D u 7 v Y 3 9 v L u 8 t E l 0 3 d i m 3 L _ z n Z 3 _ j o H k u z 8 L n n r p 5 C y z 9 3 B y o g G 6 s r P 9 9 t z B p q y 8 B - w 6 8 G 2 q l _ B 8 u 6 D 4 w 4 N h n 5 u H n n k s z B m 3 i 5 B x i 0 D z t i Y m q r 9 D n t g g B 7 0 - C k w i v H j 8 7 9 D p 6 w l U y h 6 E l u m 5 B 5 0 9 s B o w h z I g z 1 - I 8 7 q j B i o 6 D z 6 5 C u 5 v L 0 8 k F q g 8 N 2 k 7 F k l z E 9 o g P _ s 6 4 k B s u g 9 b p g o - e u p 5 n N h p n v s C - u 0 7 c j x 5 w L 1 g o Q z 8 4 _ C v 7 n C 4 x 5 D 2 5 w M m 2 4 F h 8 j E u 1 j F z 2 h H n 3 j G q 5 u B 8 4 2 G u y _ E v q r C 2 v 7 I w q 2 F v 9 j E 7 v 6 D j h _ F m x _ G t z j D - v i H - j 0 D 7 4 k F y 7 w F 8 _ v D y 4 1 E x v i E 0 k 9 D 0 w _ D 0 z _ G 7 7 x B g _ 4 Y 3 9 w i C u t 6 h j B p 4 h p 5 B k - 9 _ G 4 v 3 1 Z q t p r O g p 0 j V - i h k G 9 q j V s _ 2 x k C & l t ; / r i n g & g t ; & l t ; / r p o l y g o n s & g t ; & l t ; r p o l y g o n s & g t ; & l t ; i d & g t ; 7 2 1 9 9 9 1 3 0 9 6 1 4 8 4 1 8 6 1 & l t ; / i d & g t ; & l t ; r i n g & g t ; o w - k i 9 h q 4 B t g 5 v C 4 l 6 B x u _ 2 B g _ v R x n i E & l t ; / r i n g & g t ; & l t ; / r p o l y g o n s & g t ; & l t ; / r l i s t & g t ; & l t ; b b o x & g t ; M U L T I P O I N T   ( ( 1 5 . 7 5 6 0 0 6 9   3 9 . 0 4 5 1 5 7 2 ) ,   ( 1 7 . 0 2 3 9 9 0 4   4 0 . 1 4 3 8 7 5 ) ) & l t ; / b b o x & g t ; & l t ; / r e n t r y v a l u e & g t ; & l t ; / r e n t r y & g t ; & l t ; r e n t r y & g t ; & l t ; r e n t r y k e y & g t ; & l t ; l a t & g t ; 4 3 . 0 6 5 7 5 7 7 5 & l t ; / l a t & g t ; & l t ; l o n & g t ; 1 2 . 5 3 0 3 1 9 2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1 8 6 7 8 1 6 4 4 2 5 9 3 3 2 & l t ; / i d & g t ; & l t ; r i n g & g t ; m q 8 5 - z 1 5 2 B p l s D - 3 y P k u k j I q o j h B 2 g h g B 2 4 u s G 2 k h B z u u i C x 8 l m J q z k m I 4 h h Z 6 s n Y 9 r H p y n 8 B _ o 9 Q w 6 o j B 4 0 t h B o x w D 8 5 3 H y k 6 G 9 0 u N j o g r I 4 h p F s 9 j y B 2 y q i B 8 z h 1 C 7 6 q j D p u s R 5 p 5 0 B g h _ V t 2 8 w D v - h d 2 v 7 P g y u k B u g w t C w 1 k 9 F 2 0 s g E q n l R 4 7 - U m z j n B 2 i u d 4 5 n n C z 8 t x B h r y Z x k s G w s j t E i 0 v 2 C 8 7 h n B v 0 t u M r 6 r D 7 8 2 t F 1 x 5 g B j k o h F r 5 2 t B 1 n j v F z 4 - D i v y o C 8 - 2 t D g k 1 e k l l U o v z C 2 1 6 T i 6 q _ B l k 0 h F z w g y K v h t B v n z l C y z 6 Z m g v y C y 3 v M s r l o D o 1 9 9 C x r g 3 B - 8 6 6 L - l m H 9 t h _ C 6 8 m S 6 n 6 2 F z n k - B t _ y n C g 4 k l B g - n j B 2 u k e q i g H m p _ 2 K z r q G x 2 g 8 K i v x N m q g O v x 3 D 5 6 - F r k z 6 B 0 0 q O _ g h l D g r 0 h B w t 8 m D 1 n j i D p 6 - 7 K 5 t 2 N _ i p K n n 0 f u l y h D 6 k 5 k B _ t s M 0 g g Z s 0 _ L _ _ m J 4 w 8 4 F m t z g B g s 6 F u v i r C s l 5 B 3 8 x t D 5 _ u J t 0 5 h D u g u j F v 3 s F 1 k 2 q O s h z 8 B p n v 1 M p x K 0 x D m 3 i F z p 1 C 5 _ 1 G 3 6 2 H 1 3 V y v s g E 9 l 6 j H 0 g q D w 0 g 6 B y n 3 m C 2 g j p F 6 p w 0 L j 8 i W z u 7 1 D g 1 j y C 4 k 1 k C - v q B x g z g E k 2 1 g F o v 7 n B 2 9 v 4 B g y 3 3 D s 4 q m B o 3 n j G w i _ 6 F 2 h H i 6 n u B _ 9 v a 4 n H 0 z 1 f 2 r 6 g C s - r v C z p - V 3 t n E - 4 4 2 B r 8 r q D i g q v D 8 _ h p B v 9 - o C 1 t i J g k 1 X 0 i i p B q g u i D k g 9 6 C g g i O _ q o c q m D 0 n g h D _ z 9 t C 9 o - q B t 9 w 9 G z y 5 5 B 3 _ l H w 5 t x B 6 v j d w m x 0 E y 4 5 w G h z n H 5 _ o e _ _ q I 6 9 j F 6 8 _ i J u z 6 C 0 r 0 f 8 z m 8 G n 6 8 f - l r E w t j 6 N w w W y n t 5 B y h o k B 2 1 m Y 6 6 u n C o 3 z 2 D o i _ D w - t u J w p 1 j J 0 l 1 t C 5 7 z 8 D 2 0 - - B - z t D _ - p i B g r w X s o x 6 B n x s 9 B 9 z 0 d 7 2 r i F 5 2 y o D 0 z p O q v 9 D 9 s 4 y C i l 4 6 C 7 - h 4 B 6 m y h M 9 2 0 D z j k S 8 v r M 6 o t b o i 8 M j u x U g _ o w F i i m 6 D 8 0 t S y z t I 2 h k x F u w 9 y C y 7 8 L 5 6 v H s 8 v E z - 6 D 3 y 6 O q l 7 7 B k 3 h H 0 v 6 R k 4 o v B m 5 h K g 9 s G 2 j l s B i j 8 P g v j 1 G i 1 m E g k o P q j u 5 D q p q j F m m 8 9 F t z s e 3 t 0 E g x h O i p w H i l r I 6 t w N l t 6 D z z o M s m k t B m 6 p j C m 0 _ y C _ L w 3 r h B r p 8 9 B 6 m s z E z 6 2 J m i o k B w g u F m l r 2 D o R o r x r B - t o 3 I 4 o n Y r u u 8 E u 3 3 i J i j x B 1 j D p 3 3 C p - o s C o r g L 4 n t 3 C 2 1 n v D m r 8 G s s s d t O 9 w s v F i g j i C m z m t B i q k 1 F 4 t 5 P w p t X 8 l j i E u 8 7 T 2 j h i C y _ q v C 8 z 6 n B y 3 h v G 5 9 q s B 9 n y m D s v i y F m r g D x - p n D 7 2 q h B q 5 y J o l y 9 D 8 v u 4 E s i C 8 J 4 3 m 6 B m - p _ B m 5 h o B y w k m B o w 7 E q 8 q y B i 9 i d v q 6 o F j y f m m u b 8 g 9 3 C s 2 l c 6 m 5 Y 2 9 _ H 6 o v g I o y y g B 4 p s B 6 q u 2 C 8 k k P q 6 u M g k g 2 B s m p L i m w - B v j x 8 F 3 l Z k x G 8 3 q t B q 3 k M k m t G 2 g 2 w C x k 9 J h v j K 0 y i l B 2 q q L u 2 1 3 N q v 8 B q 3 o B j 3 1 N 3 v s 4 C z 8 n u H n m L 6 5 2 2 F 0 6 0 z B 9 q j H v 8 9 8 B m y i I m y h h B q y p V _ n q 8 C m m y H 6 r 0 l C - l o S 1 h z r C y g p _ B j 5 G t _ 3 t D k q y - B k 3 z 6 B k 4 - 1 B u p i o B s t 5 E 2 h _ l B 8 h x 4 B 4 9 k j I 8 8 k Z i u o I _ g w H u 4 l u B o 9 4 e _ p g Z v p 4 B r u 4 0 B 4 t k n D 9 n h E x l 7 O _ v p _ E k n s h G u v W 6 v n 3 B k h 6 f u u o I u 6 7 G u i B t t B t i u P i o 5 C y v q l C 5 3 s N 8 q g 6 I j y k E y h p w B 3 i r f z - - y D m y j R h 5 7 F z 2 j _ B n 7 9 l G u 0 4 e h p 9 K z 2 3 M 2 k r b 6 j o _ B 6 r - p B j g 1 C 7 - 9 H 6 u t i D o x l 4 B p w o c t t 3 t C v l i 4 B 1 6 i O 6 z 9 E _ g S _ n q _ B g p q v C i t l Y g k c g 5 h H z t z I p s I 6 j E 7 o j x G 5 5 4 5 B x k h J 1 _ u T 2 z 6 2 K 2 2 w V _ w p B 4 g 4 g C 7 5 z r Q n l q V - 0 o m C r _ m 3 M g g _ D q q m 4 C k s s E k _ r p N q 1 w g B i n o J s 9 o G s 9 l j B 2 i v S y 0 l b g h U i v 4 7 B p 6 x y B 0 w 4 4 F _ q v y B s h i B t s i m J z i 3 6 G 4 6 8 H q u 7 F i v 3 0 B 4 9 p v C - x 1 t D n 6 w m B m o w t B 0 8 n p E p 7 4 e w l m j B 5 p k J 5 3 _ 6 B u _ 5 0 B s x v X 0 y u h H 3 7 h r C 3 p 3 R g k s h B i _ - c _ r x H 8 - w 3 C 7 5 _ D v i q v F 6 k 6 7 B l 8 J j k 4 M k m q s B m g 9 6 F y w 9 6 B s q 3 T g 2 7 t B k t N 4 v 2 z B t _ s 2 C 0 _ 6 R s 4 - U 0 i 0 8 H w q j S w g z K i _ 8 p C _ l D 8 9 j n B p _ 0 L v z s i C t 5 4 I 1 4 _ 7 B 6 s q q F y g v 9 F i x u D w _ U i 2 y 4 D t r m E h q y T i o 9 1 D g t w U 6 m k R 8 z x a 8 l h H _ 8 p 5 D - 6 r s C 9 m w X 5 h w G l 8 o m G i r u - C 6 0 g m B i k 5 Z u l s G _ 7 k u H g h _ V t w z E r m k i H v j 8 L 9 W u j o B x x 9 H l 5 h - E 4 4 0 G 8 y - m F i m 6 j B 2 p 6 1 D y 3 m 6 E w 1 v E q i n K - o m I 7 z i 1 F s u 6 3 C z k _ M _ y t v B r n v n F k 7 3 i E i y 7 Q t _ h d r v u 4 J - 0 I 7 l X 7 2 o C _ u m _ D 8 _ 8 q F k o B 4 k v Q g x n 4 B k g j Q k q j D 1 n z F 5 k u 0 B k 9 k B w 2 o Z 2 6 r 8 D q 5 o 5 D g 9 r V y 2 9 B r o 7 9 C k n t g D 0 6 Q 7 6 y a x _ s 1 G m 7 o V r 9 L w w q U q u u G z i n 4 B 7 s 0 f i x h 3 B m _ 3 7 B 4 6 v - B o 2 6 E 6 z u w J 8 x _ 7 C 8 y 1 m E x k j s B u x g d s h x a j t _ a 3 t r s B q l z Q j 0 t h K r 0 _ g B 4 m i y C _ k 2 h G 5 z 3 4 G 1 m t L - j 9 i K s i r 3 B q w i v B o x 8 U w o I 5 5 j B l j w 2 D 8 - u y C r u z 6 B 5 i z T r g 4 5 C t n 5 q D l 5 l M v j w - B r j 6 i B n o 4 u B y - n r E g 1 9 W g 9 _ i B 5 v 3 o D v 9 v 9 F _ 6 m B k 6 r C 1 8 q u F _ _ r b 0 o t K i 1 j K u q 6 l C r t n c u x l u D s w q B k t m h B 2 5 x z B 4 m j H t g 4 p M z p u E h 4 2 E - m y w M 1 _ 8 M o t y k B 0 6 8 b o t v H y y 6 T s 1 p P y 9 o I 2 r x i B x y 4 e p x h 0 F 3 h t n B r r - B h x r I y 6 0 a g y b h _ q 5 D q p - x B 0 0 w m C _ v r b y u n T 2 y 1 L t 3 r M 0 x K s 6 1 _ C i w r 9 F k i _ 9 B k 6 u s C s o 5 T y _ v t D r m p I j v l n I i m C _ q t 2 H u m 4 K 4 w 4 0 B i 6 n 5 D j _ 9 x B 5 8 5 F m t z I i - u y B w 6 _ Y w y p y B 2 u H t s _ m E j 4 q R v m 7 - B 7 6 u O 8 7 1 l E 7 q z 9 C 9 y x - B t o w Q 1 l 8 n E r u i Y _ w j F u u q I _ - v 8 B 4 z 9 D 5 o 3 W q u z k J _ j 4 F y r - L i n 4 s H q 2 e s - 6 _ H t x r f v 9 3 x B x t o g F 3 t i E n 3 y F r x 3 r B 8 u u _ D - 1 u m C l 6 x l B o x r h B 1 0 r I i 7 - F 4 s j m D u v 8 e 4 o s x B h 6 _ t C _ w 5 D k 8 u _ D z z g j I 5 r p _ B j i k l B 2 9 6 4 D 4 1 4 G 9 9 k F r q N i x z I q k r 2 C g w 5 w K m n B l p y d p h i o B p - l u B q x n u B o x i 1 C 9 6 - M 1 u q F o y Z _ u 1 F 0 h l p C 8 n y 2 C y m 2 7 B 9 2 5 0 B 0 n 8 s B p 7 s 7 B 1 z - J m l j 0 E s h K 3 9 p 8 S 9 J 6 z p o L n v s K h m W t i 4 C j k l M m 9 o g E r o 5 3 B p n l B 5 9 y C z z i E x - - 1 B y p n j H i s v F 6 i 8 d y x j R t 8 h q B - z j 9 B 9 _ - s B x 4 s b 0 k x - B r r t h B 4 2 w G y 0 q R - k 2 m B l g p h C g 9 _ Y l _ 2 W g j n R _ 8 l C 6 z x k B l p E - q p 5 B k t 6 5 B m x m U l g w C j k 8 u B w n 6 w D w k l s F y 2 t E p - w B 7 t t 8 G v r h i C h i 7 u E w j m c k t W h j 1 y E 4 v N p 4 m - F 8 v z D q q 4 z D q 3 r 0 F y k 2 P j o O i h w C n q o J 0 9 v M 1 n k i B m 6 y O 8 k x x B w q m - C r q y u D k s - R 9 w - P r r 5 B n k k n B p i z K 9 r i B 3 p w D x r i d q g m _ B n v R 1 h v q C z p o P - 9 _ C 7 o y 0 J t g v H q - m D v z t p C p p n O 1 8 q - P l 0 n B w g m o B q n m Y 2 p r h D 6 7 8 _ C x h x y D g y 9 D _ p 9 v E 1 j 9 1 D 2 u i B _ w 7 8 M 1 2 1 B s 8 k 5 D - 8 6 9 D o y 9 t E 0 - 4 o F g 3 g 2 F i 0 x D q - t N 9 i z j D 9 j Z 8 m K _ n q t D 9 p l z C r z i Q q 4 t - C g j - z B 8 0 u l C g m _ t H u l S p - w v J l v q w B k n 9 s C s w 9 m B l w o K 9 _ l r C s 2 h 1 C h t s z B 9 5 x M y x u B g l z d _ g 2 O 5 l 2 W y 5 r g C 2 p t C p 5 v L o 5 w Q r r s w F 0 o 6 R s s k E 5 z x l D z p y 0 F n h z N q 1 C 6 _ t 8 E z u n c i _ z O 2 s n 6 G k r l V g _ k B 5 y 1 j B 9 t x 5 J 6 7 v 5 D j 2 x b o 8 g E h 8 m u B o z j E y u s b g t 5 I 9 s 6 T 5 - x u C w u r U t z C _ s o S y x 6 a 6 g w y B v l v _ O m 3 k B p 6 N y k j E z 8 v 0 E j k 4 l H w x v U i 3 P o 3 8 H i v l u B r u o y J g t j h C o q 1 I n 5 x T t 5 N 3 m q f z 8 x Y x p 2 M j 0 j f j j 5 E _ - o e 4 z 8 H x r u S 3 n 5 q E k w 6 W 4 i 5 C 8 - u N g n 8 C 0 l o S l z t E y 6 q G l 5 y B - s 3 D g - 1 p B n _ r e h j 6 i B 2 l - F w r y v B 8 x z E _ v r 4 B - - 5 j C x u j a s h r o B j - m _ K 7 0 q I 3 9 o 0 B j x q y C k _ 0 C m i C h x p E z t 6 r B X 3 6 8 d 0 k _ d 9 0 i s B p q u B n 5 7 S s h p K - 8 l F 9 h _ C t g W v g j I 1 u w o C 0 1 8 H 2 h 7 s D i 3 z D _ - z O v h 6 L k 2 o D 6 0 5 H x r i d _ 7 1 H y i 9 j C 5 7 7 S h v u C 6 r k 2 B h 0 t G w k u D g 9 0 c 0 m s C r 9 s w B l 7 n U u 3 1 2 C 8 m r a p C t i r C x 5 - j B z 3 o p D 8 y 1 P 1 5 8 H _ 1 r w D _ 7 s s B k - k E g t 6 B m 4 u w B h p p o B r u 3 F i s o 5 C 5 l B v l m w B q u 7 b 7 z 1 3 G t x X 2 4 5 e r q z t D l 8 l u B w g y Y y g z 8 B g 9 _ d j t y a s 6 _ w D k B w x u 0 C p 3 3 o D o g m 4 B 0 t 7 g B m - _ _ B p 5 8 j E m 2 0 y B 3 u o B k w V & l t ; / r i n g & g t ; & l t ; / r p o l y g o n s & g t ; & l t ; / r l i s t & g t ; & l t ; b b o x & g t ; M U L T I P O I N T   ( ( 1 1 . 8 9 2 9 9   4 2 . 3 6 2 8 9 ) ,   ( 1 3 . 2 6 3 3 1 0 0 0 0 0 0 0 1   4 3 . 6 1 6 4 1 2 ) ) & l t ; / b b o x & g t ; & l t ; / r e n t r y v a l u e & g t ; & l t ; / r e n t r y & g t ; & l t ; r e n t r y & g t ; & l t ; r e n t r y k e y & g t ; & l t ; l a t & g t ; 4 0 . 1 8 1 8 1 2 2 9 & l t ; / l a t & g t ; & l t ; l o n & g t ; 9 . 3 6 9 1 5 5 8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0 0 3 3 1 6 3 2 7 8 4 8 3 4 5 7 & l t ; / i d & g t ; & l t ; r i n g & g t ; 1 s m u w _ g h s B o 4 s C 8 z g J r 5 - R 5 1 - c - 7 - i D j q h E q q s Q 0 h _ i B x - j l D m _ 7 4 C 5 x h _ E 7 w x o B - w z f q 9 0 n B g 3 g i B q v 1 5 C 9 _ 8 _ B v 7 r R j 1 t J 8 x s 3 C 5 n 0 w C - 0 6 Q j w - 1 E 4 y i e x k l O 9 3 g F 1 s 7 i B t l 0 R y h 7 V 6 7 9 H o w l G 5 w 1 D s x 4 J l j _ r C r x 4 n B 2 4 _ J z 4 5 o B _ g _ m B v z _ Q i n w X 2 m i C u v 8 D y 1 m D r q t C n q 3 J z 4 j H k h 8 P 2 h x D w 0 u D 5 t 4 p B y z 2 g B 7 u x z G n 9 6 B s u 2 C v 1 z C o s n F m r 0 j C h z r k G g v p z G 0 2 g I y n o C 1 q m D w l i D m 6 0 x C i t 2 s D h 5 9 D 8 v 6 Z o 2 w D 1 2 u U k 5 l M p s o H 5 w 7 C t k t E k o 2 C 4 k p K 6 y r H h z u F 9 u - c x 5 5 H i i j C v 5 i B 2 m 1 C q u h G 5 6 t E 6 u q G 4 h 1 C - x 0 D x 7 r C n o l I k t l B l s h C p _ 5 H x 0 w I m 6 j C k v k H 6 v t B 8 x b 9 6 w G w k i N y 4 5 6 E q x w 7 C v j q k B 5 u v N k g r E q _ k T j z 4 F q n o H l n 6 L 6 3 T o 3 4 H 4 k y F 4 p e s h 1 B 1 y t E h m v F g 2 1 H p j h F s r 2 l B h - 2 P 2 3 g C o t r N 3 n 3 D s 7 - w B m t i P g 2 x B 2 p 6 B z - - H - 5 - K n - 3 B 5 z i E l j y C z n - Z 2 x 8 G x 7 j g B 8 4 j g B l 8 3 E 2 x v B r l s C 2 k s D p x 2 x C s y g F y n p B i - 2 F k i 0 3 C 1 q p 8 C t _ k O h 0 _ j C 4 o z W 5 t 5 D 0 y r D i g w C g 4 s B 6 _ y C p 0 j H m 2 6 F j v 7 G s _ 1 O o o t B 3 g i a v j 1 N 4 v u T 5 9 t X 1 p - m B u 4 3 m C t p x a v j u Q x r i I s 4 k a v s 9 D 7 w 2 E n w k O w j i E i 1 4 S q l h z B w g 8 W 7 g z P 7 i s D i - r I h u h S i 7 j J l 3 u F m 4 9 I 6 _ g Z _ 7 l T 1 v m M i 8 v E j i n e j 4 s E 4 9 o r B 3 x 2 J 4 z r K t r y v B 5 s 5 r D 7 n s 9 B v t y z E p i 4 C 5 p r n B 1 4 u 8 E 6 2 n 6 C 7 n 8 h B n k 9 K v o 3 p C 8 2 6 6 C 9 q l L y h 7 C 4 5 9 H w z u I - u - s C i u w i B s 0 j L 7 5 y r B h 3 9 w E i 4 9 t F y l 3 1 B z 5 s h C n n _ y B 1 k y f p l r Y o q m F _ 9 j g K h z y m H u w v q U 9 7 i G y 5 8 C i p t B 1 u 0 D p q k X _ l 3 q V r p w 1 M o 3 - q C q k 3 L 7 2 3 D n k - M 2 k g U x 8 n G _ i i K - y 7 i F 8 _ j 9 h B i 7 k Q j 8 8 I i 0 i L 3 1 2 m O w 6 u n F z 1 2 h D 0 4 3 8 E z v 4 f _ 7 i j B m m z 9 D k 0 3 c 0 u 8 J 3 8 q R w 1 6 R 5 t m P 7 m m 4 B - 0 9 m I m 4 9 r B g g z O t 1 t C l t 1 k B y n - u E 8 9 j h 2 B g l 8 Y 1 4 z U o l 0 a 3 2 7 M 0 o l l C - u g K 4 k n F w h k Q s g t k D h r 1 m D o 1 p Z h x z G j v k W _ l j r I 1 p k - B z 4 g n B m _ m 4 G y 3 q w B h o r p B g z u X 7 m p W 6 x l O 5 z h x D k l m m H w m x g B s m w J 9 7 6 P 8 0 i J x - r D q l k D 1 h i F y u i C 7 k k G i 4 4 B r 7 n o B 4 x 8 z B h 8 x w E u i _ _ D 3 i t y F 1 5 w 2 D 7 v i g B r i w K v n j H j h 0 S i l o 1 B q u p h B w w l L h 0 8 W y v 0 Q j 9 1 K 8 5 w O _ n y 7 B p 0 t L s 8 0 K i 7 j I t w r S i 3 5 M 8 j y D - q h W 5 1 n C u 1 7 P t - 5 Z h z l P q 2 7 k E n u 1 f 0 k 8 O 1 1 1 e 8 l 6 x n B i 7 u z V 0 l q o K s g t y Q p s w s G 1 g y 2 N 9 j v _ I z 6 v s H n t s z F s l z w L 4 9 z 2 B v 0 o m H B S 4 m 9 F h q 4 b 9 - y q E x 2 z Y t u l P h y n D - 7 0 9 B 4 0 q F 6 k j f 0 j 9 E t u t N i r h r B 0 n g Q 6 h l J 3 1 p Y i n _ f 2 p 2 4 B _ g 7 K r t 0 E y q l O - q 7 i C w o 5 m B r v - J z n _ N n 2 8 K 4 0 x L 2 p h 0 B 0 z 2 S 0 h s a h q 6 D w m g c o v l O j _ o b m i s F 8 u 8 C s 1 g 7 B 6 s 2 w B 6 o 1 d s i 5 W s v 7 L 0 h 9 R 4 6 9 p B h 5 n x B 0 k o 5 D 3 g u t C g u k l H w 5 6 t C v n q u D 5 q - N p i g 5 B n 2 0 v D 5 5 w r C - 1 - 2 D 2 w h Y u s h n L g w p 7 G 0 3 g 6 M l t j 5 C 0 p z N y - z Q k k s T j 1 y m E 4 p n f n 4 - G _ 5 s q E u 5 6 _ H u 6 t 9 C 4 g u S s j 4 _ D m 5 q K i m 8 L l x v M 1 s h G h k 3 T 2 q 7 G s x n H 1 k u 8 D 9 9 4 v D v - 1 8 J o x 9 x B 2 h j g C h 9 l _ B l n l J 0 t p K 4 2 s t L z g t s D q z o o D i 0 i V l k z S w p t q B q p 3 h B k z w O n n q o B l - 1 k D y 9 3 t B k x n N y y 3 K 9 o 9 H _ o i E k 1 1 k M 6 v p n F z 9 6 3 B j t 5 5 D q g x 2 B y t l 4 B u i k 3 G 8 s 9 N y 1 k k B q h i _ G o t 3 9 I 3 k p n E q _ j r C r 9 y n G p 4 3 N u - 5 W u u n 8 O q m g o B 9 s 2 m B s n y N z k q t Z 7 t t _ F j 0 z r E 3 p 8 7 B 0 r n V 7 s j I g q _ V i r k - B h g x i H v 1 r i B q t n W 8 u 4 I 6 6 y B n _ 0 m f 3 4 1 6 C 2 9 i 5 G 6 p w P 3 0 2 O 7 h y a l v 2 j K t u t K - j t o E y 9 i o H 2 7 k 3 J m 6 2 g S w k 4 h F u 7 4 h C _ w 4 c r x s D y 8 h d u _ s 1 B p - p J y 0 j w H 5 4 t j D m s 2 6 D x u 6 q B 6 r r G i 7 _ 4 B x _ 6 H i x l _ B q z n v E o i 3 d r 6 2 q B 4 k 4 3 B m 1 x m C 5 0 o 7 J 8 y n J 0 p v k F h z 8 2 Q _ l _ j B 5 9 6 Z i l x a j t 3 R 4 9 j t B g u j g B 9 2 3 v B m n s V m 6 z X 2 r 3 O m 9 q d 3 4 z 5 E x 7 5 X 4 n 6 u B s 0 x S q 6 n s B _ r v 9 B l q 4 b p 6 z p C 3 - 3 W 0 z 9 K s - 9 p D 3 p j 9 B 3 k z 3 I x p h Q i 6 v 0 B t m p M m p 8 4 B 2 8 o m B p m 4 M t g u K 7 y h G w i g g B s 1 h t F w t s Y o t 6 S 8 s h H n 9 2 M 2 w i V _ z r g C v l r 5 F j t 8 c s n r L 5 i 5 R t j t G n _ o P _ k r E 4 6 j F 1 w g J - r y U h 3 5 f - q w m D 6 u h L u l 7 M 5 o t T 4 _ r Z 0 9 7 h C l i 6 G j g 8 I t v 4 y J h g x _ B l 2 u q D 0 y 2 n K y 4 1 l B g p n q C p j w E q 9 8 u H v s 8 s E t 9 - _ E 5 _ y 3 D g 6 k s G t u s k B p w u l G t m 1 j U 7 l t n B p j n 8 E p _ - j B y u - e 0 - l M 3 4 t i C x i 9 t R 8 z g Q x m - o D u 3 k g H 6 p n u B m 7 l 3 B r u x s e _ l q g R z l p D 7 2 - 9 B 4 1 k a q p g a l q 7 d w n 0 W 0 y - 8 S 2 - 0 h D n 1 g W z j 7 7 E t 4 _ y C - o z 2 D 3 s u 2 B q _ 5 q H h s p I 4 m 1 L 3 t 9 F 1 x k i B s 5 3 D 2 6 j 4 B 8 g n T o p r O 5 n y 9 C 5 h 7 y B r 3 7 l F h l p 1 B l 2 i q J 7 - t F n _ k t B y q l r B i l 1 7 G 3 k k u E x j p j G 7 o u p F q n y - E t v z a m 8 q I p 6 h g C w 2 v D 5 r 0 9 H y v q l E o y p X g l r t B 6 g 0 6 B 6 k v u E y 7 m a k 0 m z K w u z m B o l l k B 9 l x 8 D n 2 2 q B i l 2 G t w _ R 8 n o p C 1 - u X 3 8 v H z 7 x K x 2 1 Z v 1 4 3 B i u 4 v C n l _ i F 5 o 0 4 B h 3 7 x B 5 7 9 w B h 2 u C 0 i z Y z 8 v O o h 9 2 B 6 4 y U k 2 z T n z 1 5 B 9 6 l J z p 6 D k s r i D w p i 9 D r w 1 Z q w z P 1 t j O 1 w _ L s j l b l 3 9 I k t _ Q h x h 4 D q 1 m 6 D 7 i 9 Q t _ 7 8 B r g p U w 6 9 K j m 1 Q 4 5 9 C x 3 r Q z 4 0 7 C n i g _ B 4 q w r B t 6 z r D k y r i B 2 j t 2 D k 4 q p I v i y 3 E - 4 6 u B m n 8 i D z 7 6 s C 7 v 2 6 D h z g X v u s 0 I g u z d n j 9 3 B 6 v 4 1 B m g k I g l u b n r 1 - E g l g O q q w B 7 4 p 4 D n x _ s D h n 5 q E 9 2 l 8 J z - l 3 E m k h 3 B p v x Y 2 x i 7 C p g s o G 9 l k h K - 1 q J z 8 i i D p r v k B 0 w y _ E w - k l B 0 j 3 z B w 7 j U 2 9 0 w B v q m M p 7 k 5 B w j 4 y B u 5 5 2 C o n h p B 1 9 g z G q w i h B i - i q B h 6 7 v C z x o t B 1 1 0 V v j 2 v B 6 g n F n m g x C x 7 _ K v s 9 F v x w O 9 v s j B 7 9 t I 4 9 p g C o l - r B 3 n x K z q 0 C l y s b h i o H u 7 q j C 3 s q 7 B k r i s C 1 4 q l B w 7 o M k v u E 9 t x a h p j s B 2 7 4 P x z w g B u n q t D z h q X z v 4 M t 2 j f 5 6 n s B v w 0 z B g p w Z 5 4 5 M u z p - B m g 0 K l g 8 l C 2 7 p h C 8 r x Z w 3 x I - y w T 0 2 n p B g v w F 4 6 8 0 B j m 8 R v r r o B i 5 x O 0 1 u R s z - j x B _ 6 h J j 5 v u C i z q k B 6 9 j T m 4 - M h l v m C 3 2 _ D v g - K 1 l j o B p 1 1 q B z 9 s J s 5 0 T _ 8 w W u 4 8 v B q v q c y 5 k u D u _ 7 Q 5 - 6 7 B 2 z i z B 4 1 3 K 4 1 - g B o u g n B g j t 5 E l 0 y z C 1 t 3 S m m h _ D 6 y 8 T 7 p 4 P _ m 5 i B 8 0 r n B o g 4 4 B - s t s G p 9 r Y - m 9 a y n j Q s m 5 m C m y 8 E m 6 6 J 4 v q S 5 g z W p 6 3 E t n j q B p 3 n U h h z D 1 x n H 5 4 2 L 8 z n P p p 4 G i - v 3 E z g 1 P g 0 p m C 6 3 m l B h - j b 8 - g m D l q y y D j 6 i K t 5 7 F _ v u N 8 9 2 O t w l N n o 2 M 6 9 u G k q v V 6 k y L 9 j j e l 6 i H o 5 - h D 1 o g U t 5 j 1 H 5 j p K - 7 x T _ r u Y p i y t B 3 2 6 Y z 0 q z D w u _ 7 E p w p t C 4 3 2 5 G m u t y G 4 8 - 3 J v - z q G x v x c n w 2 T s _ l P x x 4 F 5 7 u 0 D _ 6 6 i D 9 1 x i D s 1 6 y C x j o C n q 8 J 0 6 r G h l w o C l v k Z u r h 7 B x 8 w R p k 9 p B 3 o 6 s D u p m Q i q 7 g C 5 s i E 8 2 m H z g x H m 1 t C 5 s h p B j t i o D g p k 0 G y o p 5 E v g 6 v S n j 7 g x B & l t ; / r i n g & g t ; & l t ; / r p o l y g o n s & g t ; & l t ; r p o l y g o n s & g t ; & l t ; i d & g t ; 7 2 1 0 0 9 8 3 0 9 3 4 2 4 2 9 1 8 5 & l t ; / i d & g t ; & l t ; r i n g & g t ; 3 q s l i 2 v 8 s B s 3 y D 2 3 u D - n 4 I i i j D r - n E & l t ; / r i n g & g t ; & l t ; / r p o l y g o n s & g t ; & l t ; r p o l y g o n s & g t ; & l t ; i d & g t ; 7 2 1 0 0 9 9 2 3 7 0 5 5 3 6 5 1 2 1 & l t ; / i d & g t ; & l t ; r i n g & g t ; 6 m 9 n 9 y 5 8 s B - _ u C w o Z 8 6 Q & l t ; / r i n g & g t ; & l t ; / r p o l y g o n s & g t ; & l t ; r p o l y g o n s & g t ; & l t ; i d & g t ; 7 2 1 0 0 9 9 2 3 7 0 5 5 3 6 5 1 2 2 & l t ; / i d & g t ; & l t ; r i n g & g t ; 3 8 j z t m 8 8 s B 9 c 5 K y J 7 L - F p D m B 1 B _ I 7 N k C w E 4 G 6 G s B I 8 D u j B m C h D v H P c 4 P t J 2 D s T v N y B 7 - B v e n C l C p D & l t ; / r i n g & g t ; & l t ; / r p o l y g o n s & g t ; & l t ; r p o l y g o n s & g t ; & l t ; i d & g t ; 7 2 1 0 0 9 9 2 3 7 0 5 5 3 6 5 1 2 3 & l t ; / i d & g t ; & l t ; r i n g & g t ; 6 o 5 o g p - g t B 6 y B 0 a k J 9 Z u D m I x E 2 F _ B p B J d _ z B & l t ; / r i n g & g t ; & l t ; / r p o l y g o n s & g t ; & l t ; r p o l y g o n s & g t ; & l t ; i d & g t ; 7 2 1 0 1 1 8 6 1 5 9 4 7 8 0 4 6 7 3 & l t ; / i d & g t ; & l t ; r i n g & g t ; u i 3 z i i _ j u B q 7 3 G t 7 a z l p C k j m C q 9 d q k n B 6 5 b k 4 f v 0 K & l t ; / r i n g & g t ; & l t ; / r p o l y g o n s & g t ; & l t ; / r l i s t & g t ; & l t ; b b o x & g t ; M U L T I P O I N T   ( ( 8 . 6 1 1 3 3   3 9 . 5 4 9 4 0 7 1 ) ,   ( 9 . 8 2 8 8 0 5 3   4 0 . 7 0 6 1 5 6 9 ) ) & l t ; / b b o x & g t ; & l t ; / r e n t r y v a l u e & g t ; & l t ; / r e n t r y & g t ; & l t ; r e n t r y & g t ; & l t ; r e n t r y k e y & g t ; & l t ; l a t & g t ; 4 5 . 2 1 9 0 5 5 1 8 & l t ; / l a t & g t ; & l t ; l o n & g t ; 9 . 9 9 4 5 4 1 1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5 . 7 9 6 5 6 9 8 2 & l t ; / l a t & g t ; & l t ; l o n & g t ; 9 . 7 8 8 1 8 0 3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5 6 4 5 9 7 1 7 8 5 3 1 8 9 & l t ; / i d & g t ; & l t ; r i n g & g t ; o 5 m q z t 9 8 2 B z o 3 9 B k 5 Y y 2 o _ B k g w x B 0 g z 6 B v 6 u u H i 3 n E k l g v B N D z w g e s q j h C & l t ; / r i n g & g t ; & l t ; / r p o l y g o n s & g t ; & l t ; r p o l y g o n s & g t ; & l t ; i d & g t ; 7 2 0 8 6 1 5 7 2 2 9 2 0 9 6 8 1 9 6 & l t ; / i d & g t ; & l t ; r i n g & g t ; g z 7 g q p t 9 0 B z y 4 w D 6 y z 1 J n x 6 P w y 0 s C u 8 0 o E 4 2 g z B g _ g J s o G 0 l 9 1 B u n l K 0 q 0 Q q t q I 0 u o j B q l r j C q t 4 H p r - E 9 i - Y i h v 5 B g g m l B s v 9 d v r - b 9 6 4 x B 1 7 r m B 7 n 7 l O j y w H t 9 h r C k m K k 3 1 r D p 0 l o B 7 - n L t h m t J v h r P s 2 4 d 4 8 u X w w 1 _ D - 8 j t B k 2 4 p D 1 4 E 5 k w 1 K p z p j D v 6 1 c x j z R p w x E 9 r G t z k 1 B 4 v n 0 D 0 0 o g C t l 3 4 N z y f i p l I k y 5 U g 6 h r B 0 z 5 E 4 9 m c w o k E 0 g h H 0 r 4 J z 0 m J h n 6 Z _ g u y F 6 _ w O _ 6 _ T s 0 0 s C r 3 w G 3 o i u D _ l u N 2 n p V y r 7 T k 4 4 J 1 h v H k 9 0 s C 1 n p L 0 q m K u i 0 y B j y z 6 B 3 k 4 J u 5 q _ B x y k D v m o z S q 2 v F n j - E k x 2 r O r 8 y B n n n N r g m g C 6 n x s G s 7 K s 4 j b n p _ 7 C z 1 D 7 q G 9 k 9 J o l 1 s C 1 i 0 H 2 5 F l 6 u s B 2 7 7 0 B s o r 8 E 3 _ 8 1 B 4 m f h u G 9 i i w B i 1 6 o D y p p L 4 1 0 k C x l i T x - 6 D i - 5 _ G s t l T _ p h p B 8 6 u S g h z q H 0 v p D q l - s B y m w H i o n k B i n k m B _ k 4 W _ t t J 4 t f 2 z - t C 8 h z k C v j z 8 E p 4 7 r B r _ o y B 3 i p Z m r v S j g _ K j z m a p u 9 1 E r _ - m B q n x 5 M z h V g q v p E o r 3 6 B x 1 0 f i r t z C 0 m M v z 9 1 B 4 t k W p 5 - W s x R t 3 3 m D 0 s 3 F h 8 0 4 B 0 - z 0 B m q 2 s F l z r 5 N i p m G 0 p K v u s T 7 7 z G o x 4 s D 2 _ C q 6 8 F n 5 2 _ L s 2 w q C k 0 m T o 2 m B i 1 k 1 F l i m h B 5 i U 3 h m 6 E l x q I 4 l 6 _ B p l 1 i B p n 2 L t 8 h B t 1 k g B x 5 L 9 t o O n s t a x o 1 5 C z k 3 I 8 l v Y 0 i z 2 F p x u 5 D 9 v p s C r 1 o x C h 1 F s 6 _ D i 4 5 4 K z 4 y C 2 w r 6 I r 5 r k B r u 9 8 N w 4 x P i t v D x n C 0 m K 2 4 j 3 B 0 0 4 p E 0 _ h w F 6 i 2 o H 6 n _ M t z t I o 9 q m B o 0 6 U 6 - 8 a 3 5 m B t 2 x t H m _ 4 E v 0 z R r k v i B y 2 5 y B t w 6 p C n r 7 J r w - t B 8 t _ n B 8 - 5 o K j _ h D 0 u k 4 F k x w J - - w j C 4 2 r h C - 4 9 R 5 _ v F 0 h m V 1 o o h B o 6 n J l t 3 d z y v U y g _ d l 4 y m C v z P 2 k n 3 F i n s l C z i l d t _ 8 k B w x m O D 3 9 s h B k v z s B x g r x G g v P k y w z F p 3 x 7 B - 4 g O i u g I 6 5 o q G n 9 z O 2 x t k B l g 2 t B 0 7 k z G s - 5 9 E - z y I - 6 k x C q g _ i B 4 p V 9 m 9 N - l o B x 7 y y K k 0 o h B j y r 6 B i 6 7 I r 6 B z 0 3 z G _ x 1 _ C v v a k n n r B j - j C x n m u B 3 4 N m t q m F s w i p B j t s x E o a 7 x m z F x k 5 G l m n r D o i 1 o H t k _ K 4 1 J h 7 1 y B i u P j 4 h h B z u w i B 4 4 w M 4 h j 2 C 9 r 2 K 3 g q B k w s W 5 i g E p x i 2 E h k g _ B 3 z u S 3 3 h r B 6 0 i k B h 3 g M q 0 u c r 6 i 7 E 0 g h f i p X - q k t C p 3 _ l C i 3 3 o B o i p B 0 g t H q 6 k 0 B 8 s 8 n B t g t 4 I 9 - j o D u k p B h 2 8 l C 2 j 9 B 3 5 y z G 1 7 9 3 B w i t h L h 7 g H j h y v P j j U z 9 M w z r g O h G k 9 g z J v i o P y _ C 2 7 s s S 6 8 h u C k z 0 9 D 4 u w S n 4 5 j H 1 r 5 F 9 7 h v B 8 _ u B o o z 7 F g g 7 X 9 p z 5 F 4 7 5 F z o w t B x 6 j B s 2 r 3 G 3 t y a 9 y - j B 4 j j M p 1 9 j E g s p G k q _ Q m o t l B v r u S l y 8 a v h u C w 0 3 j I _ 5 q a w z n g B m 1 5 W i t - U x o p w B h z 5 H 8 i m o D l z h D s x v x B k q 3 v B g z M u l 5 w N 7 D 2 7 B r y 9 t C 2 p t s B r k 1 r E - n 3 q B g w 1 S j 3 o 9 B k t p d m q 7 _ B v s 4 _ F r 4 D r w 7 K d v i j u E p 5 n e _ h z R u x k j C v 0 x k F 3 4 D v p Z 8 m g v K i b r i i l K 9 n B n n q v J g 1 i 6 G v m y L 7 g o n F h l - j C g r m O r 4 h n L j i x K - 5 k I m n z C w q v h B x 4 m z I s l 9 Q h x w W g 9 p W 6 x 2 2 D 9 y 8 - C 6 p j d x F o m t q D 0 z j J 5 x 8 B z w 4 _ B q s p - C 1 l r w B o h 5 2 C y 9 t F 6 z k 3 B g 6 1 6 B 2 x 5 F u u g Q s 4 l i E 7 r 4 E 5 j w v C s 6 x a - 7 n v B s k v F 1 4 w g B s z f 0 q v t B y 5 x f q 7 p u B 0 g g o B k _ U q q 1 M i t 0 O _ 9 m E 7 j 7 i O w 7 i E w 6 6 L p 0 w g B j i m x D n 4 - 3 B 8 t g W 9 6 7 P v 1 - V r j V 5 y x T q q h G 6 0 q H t - h C - u x u D 5 s U n 1 0 C t 5 m Y 7 y 2 a y 4 o B 7 1 6 C - 5 _ V _ p E s 2 j 2 G s q 0 h B 0 3 3 j D j _ h O 2 - - n B q v 7 T x h 7 T _ 7 r i B i 4 - a s 0 5 S i 9 i 1 J 8 h s x B z w w f x h x D j 6 _ P z g i m C 8 0 o - M g u w M p r s l L y p G o m j t E o l - V k q p j B m t r k C 0 l i B s 6 0 B 7 s x 7 V l n z 5 B 0 4 p v B 5 s i W n l k K g n 8 E 5 9 8 X 0 6 w 8 G V h 2 k 2 D 0 n 6 0 C z y u 1 B m _ o u C 7 1 r 7 C z q w E 2 6 z 4 N 6 - X g k v x B q m v T w k x y C 9 y v C h n z q I s p r g C i r 4 G 7 k 0 6 B l p y D n 2 - j B n p 7 Q h 9 5 l C _ Q 3 9 y B v 2 m c z 3 u z C n 1 v V v 5 q D 0 w 5 1 B v x 8 y C g 7 l X u p z v J h 8 4 C - 9 0 _ C v q x w B q y 6 O w k 9 B m w i - D _ - _ L 4 r s m B 7 l _ F v l p H - 3 3 J 2 0 - B l l 9 7 S 5 o B n g 9 s B 3 m L 3 1 3 9 B q Z _ 6 0 f j 7 p p E 8 x r F 6 8 k 7 E i 5 1 u E 2 w d x g J 9 0 8 h P 0 n G 0 5 l t C u m o d o 6 8 m B w o 5 S n r w D 0 1 n p H 4 z 4 E 7 l o j B 6 4 0 C r j w m H u i 1 h B 0 U h l v U p 0 h o E h x 7 h C i 5 g q B s q g r F p s 2 B i 2 9 n G h x c m 5 n 6 C g t s U g x o g D w r i l C z s g f 1 1 4 o E l m y Q x n k 1 B 5 q 7 n C n y i X q 5 3 9 B w z g N o 1 l q O u y k 2 B h m k C g u y k C l w j k B 4 h 2 g F 1 i g o B 9 k _ 4 C x u r G 7 k p o B p o y g C w y p S - g _ l B j s j b 0 4 n N t u o H l u m f 1 m 2 9 C r n w - C l h 9 g B 7 v h 5 D 2 o s m C 3 r K 4 t 4 p C w q l 6 B g k - J 3 g j x H h 3 t m B 8 7 5 U 0 6 v h C g j M u - p o B i v _ 5 B y p w z T _ r i q F 2 k - G w g y H - u _ E _ u y 7 N r 0 2 K s 0 3 l G 2 6 i 2 B _ 2 s F n 5 7 w E z 2 1 Z y i p i B w q 2 2 C u p 6 x C 6 _ z u B s k x R 1 _ 1 O u o 3 e h o _ B y o n V u 1 k D i z n Z 3 z w G 5 m o w M G 1 y 4 6 T 8 0 i I j _ 8 8 K 2 h g 1 C u y T h h D _ g _ 7 E 9 - - L 8 k t L t m 6 d - g h E k u 0 a i 8 t - C 0 p k l B i 8 y z F m i t G 8 l o N 1 s C o j 2 Y p i l P y 5 q Y 6 7 v 1 D m 0 h o B - y H n i z 5 E 4 s 6 L 5 n v C 1 l h m B y o q j C 6 7 o L v r 9 4 B - v 2 F 2 5 l k B i k w H s y 6 L r h 7 d 9 i 2 n J 5 1 4 H 4 s m x B v h F 6 x l r C g - 6 9 C p 0 9 P z m 3 1 D 8 w m v B 0 u - V 2 - w I q 2 i y B 2 m 5 0 B k 1 p F i 1 y R y w r j C u p 2 u F u 6 u - J 4 h t V m 4 1 J 3 0 r C 5 4 2 v C 2 y j r C m s o V j 6 g E p 0 w 4 J i - 5 I m i 9 H w q i l B m l g r D g i i K k 0 x Q n r x 0 C 3 j C 6 v h o B 2 0 w N 0 p _ Y x r 0 c p o 6 Q u t o V m 8 g 9 B 8 m x p O k g _ k B 6 p j 0 B n l x r F 0 s 0 1 B k i n - X l m 1 3 C g 6 k k F 4 9 z q H j u B v 6 z 4 B i g o _ B 3 y H r v v i H 9 u h N x 2 v 5 I l 1 q D h m l I u j v v B 6 l p L n 9 j I 1 6 j j F 6 r 9 x D s h I u n t - C t - k x B v y o Z 6 0 t u F r t z n B r s g H s 5 5 9 E u r q H w 1 l T q n 1 O k 9 m n D 4 x s M y 2 o c 8 3 n G q p o q F g g 4 P u o 8 z B m i n h B i t k Z 6 q o J 7 t y p F h q 3 i F 2 t u H r t w Q 3 t k f r p C y w 2 F q 1 q D x z 0 h D v k q C 6 y o i F 6 8 2 w C y 6 9 p C _ 1 M 5 l w F x u 4 D 5 u N 9 - p N 5 x k y B 9 l D w o 4 k C q y g P 0 i k Q - h 0 o D p 1 q u B w 0 i H g 9 9 M 8 v 7 p C v 0 z H j m 7 k B l 0 F i x g F g x 1 L n - L i 4 r T w h k N g o q i B u g t W q j x I h 4 r C _ w 6 H o 5 l N _ h m L 1 6 t J - o s C 3 0 w I k h n L h i 5 H v q h f j 5 k c h l 4 H k I o v 4 j B r y g E q 6 q G m 1 v W p n s J o 1 n L y 2 y X q h G m 1 n L 5 r l f o 2 v R j 6 p W z q m Z q q g c 6 B z t z t B m l 0 B 1 z 9 P 4 9 h B 0 r l L 9 r u V _ L 9 p 8 T 4 0 x w B l p z l B i 4 _ T l q G o 4 j Q h y z l B m 5 l f n 1 l E q 0 q H 5 7 8 T 8 1 _ T 3 n 8 T i 0 6 J q v 3 K y k o P n l z 4 B z 6 1 w B o h j c 7 y q M i k 9 G l n o L 3 p n P t x x F w n G 6 8 i c u 1 4 4 B 8 r l N z 8 _ 8 B 9 r j E 3 u v Y k 2 - G r l r V 5 8 5 H u 8 m Z x 2 o Z 4 g u R i _ - T s k J x y j F 2 9 x R v 5 E 0 x _ a n z u J _ s _ B j 1 8 T r n x n B 4 P u x D 5 l 0 C 0 m y R n n 4 Z m z B - m E i 9 v V 8 x l E 4 z 0 V k h 1 s B v 3 n L 3 q 7 T r o m P - 3 h W s 9 L m 1 6 D x 2 o Z t n i f w j j c s 3 - T r h u J z 4 j N p q u J g m p P h q v W n t t J 5 k O 3 H 6 v m S 6 x j f - 6 5 s B h 3 l i B 8 u o D j l 5 X 4 3 h f i 0 v w B 6 _ z C _ u 3 J 9 o v R 7 8 t J 7 x o l B g m D _ 5 6 H t r 9 T n 9 p G y o u W k 1 i 9 B 5 i N 7 r w D q 0 l Z g h r G 6 h h B j q 7 G - o j N 3 1 0 l B p q u J 6 1 J 4 - s P 0 z x l B 3 7 q P 5 x v R n x m P o o p P l 9 8 E p 4 q N - 7 n L 2 9 u R y l v W u v i c 4 k g U w h q L j y 9 B q k t J _ 8 j f - v w W y w 4 s B k u l N 9 9 7 s B M u h i 4 B i m D n v i m C _ 3 2 k D y y l N u s j c s r j B 5 _ _ B m k 0 N 5 h m p B 7 v 9 T 1 h p Z 8 u z 0 B 6 4 s J s h r G 0 g l f h x K w n l P j 7 l p B x 9 o i B w _ v J 9 o i f 7 l w R k u l N x - l p B 6 r B i - 8 P w s z w B _ M 7 6 _ S j 7 l p B y w 4 s B _ q s i B l - v R t r - I 9 - a 2 p l N 0 g l f x i w W u 3 6 D t i 8 s B r _ 2 w B z o - E m 6 B 1 j z P h _ _ B j _ 9 T g 6 z 0 B q s 6 D h k x W 6 7 o G h z 0 K h p v B v o m p B m 4 m L t v 5 H n z u J j h u B 1 h w D 5 4 9 T 9 0 n P 4 1 H t q _ J g l 4 H o 6 3 l B - 6 9 T 1 2 _ W t m i G 6 8 i c v g o L j u i f 6 0 l M 0 1 8 D m z x l D 0 7 x a w t 7 K q j 4 q E 8 l o B w 3 m U w h x I z n z H x k z i B 2 p 5 Z 2 i 3 g C g z k C w 5 n s B g p u M u t s z B 9 _ k s C v y 6 a 0 5 8 I 4 4 w 9 C 4 2 k - D 4 8 w K y z k u B - t 2 g G p - 8 J k s _ h C 4 t 4 R o z k 1 D u 3 d r 5 _ 5 K - s g B j r v X p i _ D 7 0 6 N s l 0 E 4 j 3 Q t 2 t Y h 1 i - B 2 s k k B g 4 g O i 0 t 5 B w - m B y 2 s 5 G r 7 x R l 4 r k D o v 4 R l u i j C v l h B y _ j r C 8 w 5 B 6 0 j P i u g 3 B x y k W - 9 h s C 0 j _ - D g k k 9 D g p 5 E w w l T x _ D l o n l C 2 x 6 Z q u o K g l y a y x w N s z l t B w 5 - _ D y y B o _ 5 E s 5 k k F w p x s C s _ 4 E 4 2 8 s E s 8 8 r E o C y E 6 s 9 2 B u i w J u 3 o v D 3 4 8 9 B p k C n u E w w R 5 k m 8 E w y u D n r _ m E v 5 6 X 6 w _ l C k h z a z s 0 4 E r v 5 D s 8 y H _ y i p E i h r i B 3 2 5 c q i n H 5 w h y I _ 2 6 g C y l m u B 7 y h B z h r h B o o p g F y t n g B o 9 t G 2 k r M o u _ 0 B n V 9 g r B p _ Y 3 n 5 r B o l 3 k H q i p 8 B y u x o C m n 0 S 0 w 1 3 C s o 6 L p n g o B x o h 3 B k 7 - Z k 8 z 0 E 8 1 g 1 C w h g 2 B 3 p 6 P j s v v C 2 n 6 e g p q y B g p u I 6 i r G s 5 F m v 7 n D u q z n E _ g 5 2 C n 5 h 2 C - 1 r 8 H 4 4 5 F 0 z v l R j u 3 C r - 8 e w i 3 p J l 2 q D p v - 3 B - 2 7 8 E v y f k 1 z a 4 4 q 0 D y s r I 2 g h t D s 7 K s q m o F s g u x B w v 3 J _ 6 s b z j p k B p 2 E m h - 5 B y s 0 5 E o 6 w _ C y 7 k y B y 3 i i C i s h Z 8 6 j s B k 2 r I s 8 h i C y h - u E 8 7 v 4 C 6 k t u P 9 9 l M j k z H n 9 n B p s s 9 C w i v w E n 8 q q E 3 7 r H 0 z h 9 B x 1 _ 2 B v p l F y 3 r 5 C y 5 g D 8 0 q o C l z v k M s 4 g 8 K 9 i v b 0 w B k 1 n v B 4 h q o F 8 z 4 P s 1 3 G v t q q D o m 9 p C _ 7 h d 7 g v G 7 g v G n j r J 7 n i l B 6 2 4 8 K _ k n C i k k c l o v 8 F - 4 r p B s 6 l y C i g q L m k 1 O k q r C k l s M y l l N 8 p 5 l E i n 8 8 D m w k R _ 7 l R _ i 6 T l q E t 6 3 0 D k - s 4 E j 1 P 9 7 _ 0 B 6 o s - C 0 z v x B j 3 k q B p r u k C w - 1 l K - 9 h 1 D - l g K h g m y B 7 q t J r t j o C 7 z p x E 8 3 - 0 C u y w g B j 7 p D o r s l L 0 v 8 v B j p q J v z x 2 C v j 9 p G q q 3 e y l m C h t u F j z 3 M s p 0 F k 4 4 J r q 7 s L j n 6 Q k z u j B m l u 0 M q 1 w D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2 w o _ H r 1 0 4 B q h j c p x 0 l B j 6 6 q C s l n Z s m m L u h z 0 B 4 _ 3 s B 6 v c q s o k B 0 1 - k D 6 y h M p - F s o m Z u 8 3 l B 6 m g F g 4 s J 6 8 i c 6 - s M o j s F 4 7 9 G j k m k B 6 z n G 6 j 4 f u l 2 E k i 8 5 C l 7 i p B 2 6 0 4 B n w 5 E x r i E - - z e 9 1 j p B n r 0 d _ 3 x H 6 p w E z 7 4 q C 0 _ l w D 1 0 k 7 B q 6 p 6 B l 5 s J u v 5 w D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x m z R z l 4 y C 5 q u W i h k Z 8 x j N v 7 u R T 4 h _ e w j j c i t c k q h B w x y D 7 o h D t 5 i N - t k c w z p B s 2 o R q i 6 C l j 7 s B x y i f 4 1 _ R y t _ F 2 z y D 9 l 8 U 5 2 o L g x 3 H 1 0 s J 3 q 7 T 8 6 2 I p 0 o C t 5 i N w q p P w _ k N 6 q m L v v l c _ j 9 d 5 i n L 5 7 l M w v T 6 y - w B r 2 4 T _ y t X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p _ k e x 1 p 4 B o h 5 T p z y c x 1 y D 0 t 9 T 4 l - S 7 J l j i N y 2 9 T k o w w B 7 k p P - h m G t z p P t 9 l L 3 i m E i 8 B 0 r - F t _ w R t l - T 2 1 m P q 2 j N h q 6 D x g 8 m B k 6 G 9 _ - E 8 s _ T j g g f q u n Z h w l L o 5 u R n _ s R g - C y j k L 8 y k p B s i o Z j 8 3 H m 6 q k B 4 5 E 4 1 _ Y E k i 8 5 C i - r W i o g c o v x W _ h s C x 4 p C y 8 j Z s 6 j Z s 5 n P _ _ G w 1 k g B 0 u 5 T o k p i B 9 1 7 T 6 B j i 3 Y n p s 0 B 5 q k B 5 8 o U 2 6 v R y 8 h I 9 l z C 6 8 r W i j n P q 7 o i B q q g c 9 r u R h u s J _ 0 W 4 6 3 D h r j I g 6 x D w 4 v R s u y q C l 5 s J 8 1 j Z 3 h n F 6 6 j B 8 1 j Z o - v w B r 4 i c 5 u i C 5 p h z B r m D v l y l B p r 7 J h 2 S 2 w v W 6 _ j Z 5 - y E y t 2 G 7 - 0 w B 7 q m L v l y l B x u k B 5 6 6 R 1 z u W w u n L k 1 k p B v _ k N r o n F n z B 1 6 j f h w t W s q z R z - w l B u u v W - 0 v B y 8 t D u x z J s 0 l B i m m P 1 8 m L t 9 l L 1 v o P g z n L h u s J i y h B y 2 4 G 0 6 t J t k m i B i l h c 0 v j N _ 7 n L _ n 5 T 3 2 t W l h g F 2 y n P l w 4 D 5 y 4 s B 3 q 7 T 8 z 7 G u q 6 S q v - E m i j f _ - i f 6 s J k z 6 C q o 0 l B 0 k 0 C 3 3 g I m t p i B 2 o 5 H 4 7 8 T l - j f 0 3 7 B 2 4 r f u n l N t _ - S 0 i O s n i f 0 5 v W g _ 8 T u z m P w _ k N o - t L s 1 l B o g 9 T p h _ B v k u e x p 2 k J 7 v 4 K q k p E n l 5 9 J 2 1 w o B i v l p C p y w g B 3 w p f 4 t x B v g k C z 7 l y F u p g z M m 2 z H 7 1 p C 4 - m l B 1 q q Y r 9 o k G p 5 7 F q 5 2 q E v x - T z 5 9 R l j i - C 6 g y f z g t d v x o E 1 - k H _ j 8 Q 5 x u w B i p 9 1 B 7 y - K u 0 f _ 2 0 V 5 v g - B 5 y v B z w z t D 5 3 4 t B 7 n 7 u E n 4 0 E r v o W m o s F k 4 5 t C u - h m J p t m Z z j - l D v y q f t s p Q o j 9 3 B 5 m i m E h y 4 J 7 n o j B y 5 g w B l r n x H 5 6 i h C o j 0 E u t x B l j g t P n u p O w q 4 L _ m n C p l 4 n D i h 9 o C 5 w B i 7 8 7 D 0 v k p E 5 s y k C p s r k B v o t T h o g D m 5 3 R - k t w B l - j f j k 8 x B - v Y 1 g m j V n y - V z n t B 1 z u 6 B o 0 z i B p 1 2 N 3 0 u f p 6 z X o 8 4 m B 8 3 p 5 B 4 u q L w p m P n o u I o l i y B 9 l 7 h B 3 z M z k k V 6 3 t 5 B u y u N 8 8 3 9 C r r j B - k q 3 E q m i 3 B 4 z 8 H 3 - j _ B v n 3 o Q x z 2 C 1 4 - s B x m o V g q j n C g p u C p i 8 Y p m s B 3 v s B n q 9 Y j i W 1 0 3 5 D q _ g o B 8 2 4 J 8 4 w C m x p E 0 o 5 I p q - G x k h N 8 k z F g t i l D m z - r J q x x E k 2 n o F s m x a r t s L r l j V k 8 m v B 4 5 8 4 H g 6 8 M l z - B l q k V 0 u r w F l s y U 3 t y s B 0 g 0 F k u f m x n F x 2 g J l h z c j 3 v F i m 6 l C x s U 5 x 1 K 6 x 4 w G m 2 n Y u 6 5 D 4 1 z f l z n B t x _ x E w i n 6 C i p 5 C s t 8 s E 0 t _ p C g l y a s v 4 B 0 l 2 C v q p B m u 7 f n v 9 D - p z i D 9 9 t H y 2 w N g s _ C s h 7 L 4 l x _ D 8 z v G k 0 g 3 C 9 g 1 G 9 7 u D u s u 5 B _ j 7 U i n G o 5 C o 3 y h B 2 j v E k l 5 R r 5 I r w l e 3 s m 6 B - 2 Y 2 - g B o u 4 J u v m C 8 l n M q 7 - C 3 i n E p 2 t D n j 4 H v o t k B l l p L 6 v n _ B s o 5 J m l p L l f - 0 u 0 C 8 u j T t i h n C j w y B q o r - C p n B t _ v 4 D w k n G l 2 r M 2 y 3 e 8 t C _ j u J g k 7 d t u u E q m p i B 8 n h n D z 0 i n B r g k T q 5 n a g l R 3 3 u X - h r v C g v z 6 B i y r 2 C B - r j - C _ 1 k u B u q o L _ 8 9 y B _ h h b 0 1 8 M 2 o v T 6 4 i C w 2 g 1 C 9 k m k B 3 y - B n r s g B r p l t B w s l t B o q - V n y 7 P z 7 s 5 B n m u h B k w 3 J o 5 4 R s _ 1 P k 9 n B _ 0 1 W n w 8 g D m t 3 0 B 0 s k t B h 9 l N 7 2 p F 4 6 j T 4 v l V r 3 j W y r k h F 7 l k N p i U 4 _ g C x 3 0 T j s - B 9 w u E y p x h B 6 g j P _ h l k B o 7 z w E y 1 p w B j 9 4 w B p v k 9 O 8 y i y J p q 0 c x k 1 B q k 6 n B _ m F k 3 1 E 8 w n F t x o K h l y 1 E t 4 h 7 C w g l 0 B 6 l 0 j G q l k s B 5 u 5 0 B t q _ w D 1 t o b 6 - O m w o s B s 4 y z B o 9 5 y D i - a 6 w V t m h 8 C g S h 1 6 7 B t 9 g I v 7 i - B 9 u r - E 0 6 Q _ 4 u C p _ u S s 9 g Z 1 m l i F l i w - B 1 h x U _ x n u B i 6 9 4 E g z 1 F z z o R z i 8 4 E t l _ i B 1 9 9 D 6 g B s 2 q o B r y k l B v h 7 p C 8 z o v C v s k 2 B _ 6 - B 0 R 5 h 9 u E 5 s w g B y m h u E g 8 H h i q g E k l n G 7 5 5 4 F 5 l q u D x 5 0 B x - u S z l 8 g D o k - r B w 6 j p B y 1 y m J g n z F h 2 r j D 7 o h p C i 6 q b 7 5 p p E q h C u w v w C v 2 z 6 B q y x s B m r 5 u I _ 6 t O 0 _ o x F 5 p j m B l i n c x r o s F w u i 9 B y v r v D 0 i h P q 8 o h K 1 o o F 9 q s D _ 4 8 W i 9 5 w C q i g 7 F u - s H 2 6 o o B z z 0 V r i w R u r 0 i C 4 l 6 C j I m 4 5 C 5 s 5 4 N q k k V 7 g n c w x u h B v u - Y t t 0 Z 6 q n C u p H 5 y Z x u z k B m 2 l a i n w K 5 l v i D i _ 3 J w _ 3 0 B x k z l D r 5 5 L 6 3 4 I 8 l l E - 6 - Y q h 0 G 5 j o _ B y l 0 O - m - f j o 3 H u x 3 e 6 q z l I s 3 y U 7 9 h E v j N 6 0 v S 9 k k i F 5 n _ k B z x i e v u k 6 I y o 8 n C 2 B t 1 s b 2 1 q M 8 w u X k 9 r h B k r n v B t l 2 x H 7 x C 5 s k Q z 2 1 M n 1 v P k i j t B l 4 m Y t 4 x y B h u u S h q 6 D m v 5 D 3 1 K t 9 n Q 2 3 u H n x 0 f _ v i N y i v q K g _ 5 v B g n p E z i 3 B h v z X j h 3 w E u _ l i B s w m O 1 r s r K h j 1 R p s 9 L u w 1 w C 1 l 9 l J - n l N z 3 2 L s h j E 0 y i 0 M h k h q B p 0 t e z k V s 2 - 8 B g 9 p Q o 0 v I 8 m - i K z i p D 1 m 7 7 E n 8 k t B x 8 n q D t k x H h i m r C w z i p B h z 4 Z x 3 o L 2 2 h o G 7 i k T q w 4 7 B n 2 i 3 B n _ r B - w 5 R r n y t D y x n K z - z t D u z t I g r 0 R 5 6 m u B t t w g B n m g Z z y 5 M 2 t x 0 C i y y I z i _ k E - 9 i 0 B j j g 1 C w y w k C w p m C m o 8 d o k k 5 B q 8 x D k z i T 8 t x j B 1 y z g D 3 x 3 v E 8 7 6 E l h 1 h B q - t L 8 l 8 i G x s l - B j 9 v 5 F n r 8 r C 7 n 6 v E 6 z z n E r g i G - 1 j B o j y C 0 6 r 1 H p w y a 5 w u X y 0 9 j B g k v Y - 3 q v C & l t ; / r i n g & g t ; & l t ; / r p o l y g o n s & g t ; & l t ; / r l i s t & g t ; & l t ; b b o x & g t ; M U L T I P O I N T   ( ( 8 . 4 9 9 4 9 0 0 0 0 0 0 0 0 7   4 4 . 6 7 8 3 8 8 ) ,   ( 1 1 . 4 2 1 9 4 2   4 6 . 6 3 5 2 2 6 ) ) & l t ; / b b o x & g t ; & l t ; / r e n t r y v a l u e & g t ; & l t ; / r e n t r y & g t ; & l t ; r e n t r y & g t ; & l t ; r e n t r y k e y & g t ; & l t ; l a t & g t ; 4 3 . 8 1 7 5 4 6 8 4 & l t ; / l a t & g t ; & l t ; l o n & g t ; 1 1 . 2 9 1 2 7 8 8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0 4 1 8 8 9 8 5 9 7 3 1 4 5 7 & l t ; / i d & g t ; & l t ; r i n g & g t ; 9 8 r w 6 0 4 6 1 B o 0 z 0 N q j 4 r D l t u w B y h t t C i v 8 F - m q m E 7 p 6 E i 9 9 p C - x n s B _ m 5 S l x p 1 F - 9 q 7 C q t 6 t B o 8 0 3 C _ r p V 0 - r v C u k q 6 C v y g G i l 4 S x 6 0 J z m g 1 C 3 1 r 6 B m 9 x 9 B 3 u w G 3 w 2 g B w y k n F h 1 4 F j x t o D g y - s C r m 9 L 9 j 1 O s w 0 N r 7 p r V 1 l y W s 9 _ s C i w - u C 0 r o H 4 z j J q s g H h y 1 u B u 8 h T l g u o C z k 0 f 0 s p 1 B _ y l G 9 g i a i j t E 1 m u M m n 7 o D - 8 o s H k v z T 2 - 8 C i o p p B i k v o B 6 x x n D p 7 5 j C h 9 s E 9 5 p t C r 5 q D - j 1 I - g 9 q B t - g 1 E 0 t 1 r C o 0 r V 2 h r c 7 g 1 K 0 r l q C v 2 6 2 B 3 i 5 4 F z 3 r Q n p 7 i F o 6 - 6 K 0 1 z M - h - Q p w i W 4 1 y E _ 7 y K r r r O r n 4 M 8 v r f g 9 o K 5 8 w s I w 0 3 i B 8 u y R r t w c v m o m E - 4 r V k m 7 Z t q l H z 6 w R u t j H 4 5 i H z 1 8 D _ 9 u D r m 4 y B y m 4 p B u 6 1 G 1 x m t B q _ 0 L r y g S z 2 5 D w 5 z _ B s o 7 T 5 h x C 6 m l M 2 7 s i B 9 w h m H 0 9 0 u E s 2 - K 8 u u W k 7 m R j h s P 3 g x H u n j j M 5 2 i U p n g O 0 4 s g B v l 1 M _ r i N v 9 - F 2 y i S 0 n 1 F q h q r B _ q n 7 C j 5 p 2 B k q 5 G u n 5 _ L w 2 _ x D 4 2 1 J _ u 3 N w k g U y n 2 M v x i - F o u _ e m u 4 q R i x p u B o q 0 X r s 3 h B 6 p _ Q r s 2 G w o h D 9 8 6 2 D h i v i G v s 5 p B 6 _ 7 F 0 - - P q t k 0 F l i 7 _ M 7 6 x m B 3 8 9 P x m 2 k B o _ t c w 8 g g P l _ p i B j w 9 D 8 n 3 D 0 5 y J i n r E 4 s 9 C 8 u v E 6 i - C 7 k - h E i w x r C 1 t i N 0 0 0 o B g h _ E k v 4 Q k 1 g I n o s 3 F 9 v h 0 E x 9 s 4 B 0 q 2 n B 6 - r g B j _ r R y 5 o o F h y 3 a p m i L q - m S o l l s B w 5 r l C - q - p C n k 5 H 7 0 8 V u 6 j U x 5 y n C - j 2 z B p 3 _ m B n _ j R - - q T y s r w B y t 8 u B x 5 l E l g _ 2 H p 1 t 8 B 3 5 r V 4 g 2 Y 8 x 2 T m q p o B 4 h 0 p C 4 k u a o 7 8 o B u - m S - s 3 Q g 5 k 8 C 5 r m 9 C q r s X u v g i B 3 i 3 G 5 u 4 R - _ r p B x h 5 f j 7 x S l x s - B l 1 g a l m y l K y 3 x I y y 5 S 3 3 v g D o 1 u v C 2 n _ c w 8 _ 3 F q 6 z N n u v Q 2 2 w m B y j t J l t w d w o 7 U y p 3 F y p r O k u 4 b w 2 4 o H j q l z C v u y t C t l x b 7 7 1 e r g s w K n 5 l 3 C _ 1 x 2 E 5 l k u J h m 8 i C g 8 y M 7 u 7 - B x g q N i v u - C o s z m D 9 n v k B z 9 j x C v x 1 9 D t w n l B 3 o 3 R - p s u D w p l 2 B o n 8 9 D 2 r k 5 C m t y F l 9 - l B 2 0 2 C h 5 y s D 9 g s T z - 8 _ G v 5 k O x s x 4 D v _ 5 6 C 5 m - l E 1 x k 0 D 5 z 2 E 7 r i P r q 1 7 C w j g g B p p w I o s 3 t C 8 9 9 1 C v l q n R n m h O k g _ l B o q j d 9 o - M 1 r u J o h q q B o 8 p 6 C r v h V l v 9 o F 0 8 3 _ C m y g k F 9 w v 7 D 9 y 3 U o u t B j u l 0 C 6 k o p F g 6 5 m D s j 4 J 3 j n S j 3 v N _ l i W 0 - o o G 4 9 r n C w 2 9 D 2 o 1 W w q w h C w p l a 5 4 w z B - u 5 l B x h k 0 J 2 4 v 7 B j 0 g F t x h l E 6 s w W w i 9 O i t r t D 0 9 5 4 C 1 s 7 Q 0 p g k B o 0 9 O 3 l 7 D - h n 3 C n 4 5 I 3 8 n 3 C 5 - y v B 8 s h G m 4 j 0 C l 4 z w B 8 3 q D w v 0 q B r 1 7 R o x 6 i I 2 4 7 6 B 5 p 5 b 2 3 j x D l 1 i L 5 9 y K k p 0 6 D 7 4 - N 3 0 l - E r 8 t O u h z P g 0 2 4 B 7 _ 3 K s 9 7 P m 4 5 I 0 0 l p B 7 i p j N 8 2 t p B 8 1 0 C j _ g m B q 0 w i C i 1 q i D l 4 l Q 9 h p l B 1 v z l B u 1 0 w C 1 i 6 C t s v L 3 o q h B s y 5 Z s 7 3 C q 9 z C 9 n z C p 1 6 Q 9 t w T 0 r 9 G m h s i B l q k 1 B 4 h n J 5 t w - d 3 p i 5 B - 0 n S s 5 l o B g 4 2 k B z p q 1 D 6 6 5 D m o w t B _ 9 2 a 2 8 g Y v g 0 8 B u j l x B 1 t 2 q B m _ w V h 4 s 8 F x - i p C n r 9 j C h 0 4 5 D y 7 9 f 5 t z 8 B y 2 4 L k o h 3 B h 1 4 J 0 _ 2 X 1 - l 7 J i - h 3 B v n s Q 6 o 6 r G j o u F q - u i B 3 m g E 0 8 k r E z i 2 q B o 5 x o E u 5 4 0 E 8 q 1 i D _ y 8 y E x w l i B 2 9 w y B 7 - 4 Q 8 l h E y h w R y 3 k d 4 m 6 Q i 7 9 E 5 p p D x p l 4 C j q l B 7 7 x F 0 6 k C x g 1 t C 3 g t r B - j s Y q r r - B 5 2 9 q C j 9 4 Z n i s c l g j T p u i m E 2 t r q C _ 3 g h B 9 y v K o x v V _ s g _ B 8 n w b h z - X 6 6 v 8 F l 8 6 1 E n s v e 1 - j Q 1 u r N 2 9 8 0 B r h h p E _ x 5 T l y p - B h h z C v 9 s H - h o G i g 6 Y o t 4 l D w o _ r C 4 - v I 5 n 1 Q y 9 w J 1 g y - K h i g t B l 0 x 4 B y m s j B k _ g j B 5 h 6 Q _ g 9 f g i w Y r p l K o v n M i _ 2 j B 1 9 - K t 0 y J v m q O q t o L v 1 l 2 C q y 6 3 C 4 z y l F s 6 6 x B 0 k _ T n _ o o B m - l d o s 7 4 B m 9 v 1 E 4 - v U g m g j C l 9 l t K j - n o C 1 h i p E o i z x B y j 9 e y x 2 q H r w 2 U v l l r E 5 z o z B l p 0 D 4 6 k O x t y I m s - Q g 4 m e j n n l B v i z l B h z k H v j 5 d 1 l r z g B l l t G u i z q B 5 9 7 j C y z m x B x 0 7 T z g n l B u 7 n H h 8 l Q x k p u B 3 r _ j H 4 y m s G h i 0 q J y 2 o z E 0 x i l C s y m s B n 8 9 r B q k w E l p z l C o u z D j s q 8 F 3 u w X 5 w g I z - 0 t B l 5 u t B l q - r B 7 k h P 4 j 1 4 D o p _ c v i j k C 8 v k u C h p m f _ q r z B 0 n l j E n t q j E n o 1 1 B p s - s C 7 7 r - B l y w q D m i 7 9 C w 0 5 y I g w 4 o g B m 4 n f i s k O - s j j B j k 5 S _ y 3 K h 9 g Q n x y I 0 6 y q B i 6 2 F n 7 n D p 0 z N u - m s M 7 l h 0 D r p X u x l 1 B y y _ - e x 7 0 u F y s z p C w 5 z 3 U j w o b 2 h m E h h - r B m s 9 V _ o z w m B g s j y C _ _ x l K 7 w t k B 6 y z G - - i s C w u i x D 1 1 w g H 7 3 x 9 C y 0 3 0 D k j w u F k y k c x h o v B m k 4 M 3 z s D 4 k 4 B w o r D g j - D m 0 r F 5 u 9 q C w l y U w 5 1 E 5 y r _ T p n s - C j 1 8 K u 9 9 P s m x F 6 j 7 r C g l l 0 B 6 y o H 4 2 3 q B l y q k B 4 t _ e y 7 t j F 4 w 6 l F _ 9 3 3 E t 5 3 6 C n 8 - t B u h 3 H q h z V q y g K v - 4 T - x r g B l 7 y W _ w z F 4 7 n h I u m j M _ k k I g 3 i h B _ z 7 j D _ 2 o k B u - v U h n o Q 6 h x 6 D o 4 i c t 5 u S 5 5 h 1 C y 0 0 E 6 l p H 3 i y o C 7 m i x B z j p w D _ j z j B r 4 5 c i g s t E 7 k p x B y n 4 n B 1 x h X y z l u B 3 u k V r 6 i r B r z 5 E x u t j C 0 9 y L s k 0 2 J l y 6 Z 5 9 o _ D 2 m p i B x - l U s 9 3 j B 6 p 9 y C r 4 1 T 6 u 7 5 D 9 9 0 e - 2 _ k B 3 y 9 1 B w i 3 K v 7 t V 1 r i d v p g W g k k u B 7 z t F n 3 0 H g 0 m l B y o w 5 D j 6 q 8 E t l m N 6 o m H 2 x g M x j h Z w 1 o g B 1 g j Y 2 u 4 o B 0 q z m E h 3 s N t 4 r J 3 g m u B y 0 v y G j t l y B q _ u Q 1 _ j j B m l p g C p h o t D t l i 8 B i x 8 4 B k y m _ B 8 m q j E h m p f 8 - 5 s D g 4 q s B i h j x B - _ 9 3 B v _ 9 _ B 3 3 p q E u y m y B 0 z x o B r z w R 7 q w j E j s z - F & l t ; / r i n g & g t ; & l t ; / r p o l y g o n s & g t ; & l t ; / r l i s t & g t ; & l t ; b b o x & g t ; M U L T I P O I N T   ( ( 1 0 . 7 1 1 1 0 4 2   4 3 . 4 5 1 4 6 1 9 ) ,   ( 1 1 . 7 5 3 1 0 5 7   4 4 . 2 3 9 6 6 4 5 ) ) & l t ; / b b o x & g t ; & l t ; / r e n t r y v a l u e & g t ; & l t ; / r e n t r y & g t ; & l t ; r e n t r y & g t ; & l t ; r e n t r y k e y & g t ; & l t ; l a t & g t ; 4 2 . 6 6 3 0 7 8 3 1 & l t ; / l a t & g t ; & l t ; l o n & g t ; 1 2 . 3 6 8 4 1 9 6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1 8 6 7 8 1 6 4 4 2 5 9 3 3 2 & l t ; / i d & g t ; & l t ; r i n g & g t ; m q 8 5 - z 1 5 2 B p l s D - 3 y P k u k j I q o j h B 2 g h g B 2 4 u s G 2 k h B z u u i C x 8 l m J q z k m I 4 h h Z 6 s n Y 9 r H p y n 8 B _ o 9 Q w 6 o j B 4 0 t h B o x w D 8 5 3 H y k 6 G 9 0 u N j o g r I 4 h p F s 9 j y B 2 y q i B 8 z h 1 C 7 6 q j D p u s R 5 p 5 0 B g h _ V t 2 8 w D v - h d 2 v 7 P g y u k B u g w t C w 1 k 9 F 2 0 s g E q n l R 4 7 - U m z j n B 2 i u d 4 5 n n C z 8 t x B h r y Z x k s G w s j t E i 0 v 2 C 8 7 h n B v 0 t u M r 6 r D 7 8 2 t F 1 x 5 g B j k o h F r 5 2 t B 1 n j v F z 4 - D i v y o C 8 - 2 t D g k 1 e k l l U o v z C 2 1 6 T i 6 q _ B l k 0 h F z w g y K v h t B v n z l C y z 6 Z m g v y C y 3 v M s r l o D o 1 9 9 C x r g 3 B - 8 6 6 L - l m H 9 t h _ C 6 8 m S 6 n 6 2 F z n k - B t _ y n C g 4 k l B g - n j B 2 u k e q i g H m p _ 2 K z r q G x 2 g 8 K i v x N m q g O v x 3 D 5 6 - F r k z 6 B 0 0 q O _ g h l D g r 0 h B w t 8 m D 1 n j i D p 6 - 7 K 5 t 2 N _ i p K n n 0 f u l y h D 6 k 5 k B _ t s M 0 g g Z s 0 _ L _ _ m J 4 w 8 4 F m t z g B g s 6 F u v i r C s l 5 B 3 8 x t D 5 _ u J t 0 5 h D u g u j F v 3 s F 1 k 2 q O s h z 8 B p n v 1 M p x K 0 x D m 3 i F z p 1 C 5 _ 1 G 3 6 2 H 1 3 V y v s g E 9 l 6 j H 0 g q D w 0 g 6 B y n 3 m C 2 g j p F 6 p w 0 L j 8 i W z u 7 1 D g 1 j y C 4 k 1 k C - v q B x g z g E k 2 1 g F o v 7 n B 2 9 v 4 B g y 3 3 D s 4 q m B o 3 n j G w i _ 6 F 2 h H i 6 n u B _ 9 v a 4 n H 0 z 1 f 2 r 6 g C s - r v C z p - V 3 t n E - 4 4 2 B r 8 r q D i g q v D 8 _ h p B v 9 - o C 1 t i J g k 1 X 0 i i p B q g u i D k g 9 6 C g g i O _ q o c q m D 0 n g h D _ z 9 t C 9 o - q B t 9 w 9 G z y 5 5 B 3 _ l H w 5 t x B 6 v j d w m x 0 E y 4 5 w G h z n H 5 _ o e _ _ q I 6 9 j F 6 8 _ i J u z 6 C 0 r 0 f 8 z m 8 G n 6 8 f - l r E w t j 6 N w w W y n t 5 B y h o k B 2 1 m Y 6 6 u n C o 3 z 2 D o i _ D w - t u J w p 1 j J 0 l 1 t C 5 7 z 8 D 2 0 - - B - z t D _ - p i B g r w X s o x 6 B n x s 9 B 9 z 0 d 7 2 r i F 5 2 y o D 0 z p O q v 9 D 9 s 4 y C i l 4 6 C 7 - h 4 B 6 m y h M 9 2 0 D z j k S 8 v r M 6 o t b o i 8 M j u x U g _ o w F i i m 6 D 8 0 t S y z t I 2 h k x F u w 9 y C y 7 8 L 5 6 v H s 8 v E z - 6 D 3 y 6 O q l 7 7 B k 3 h H 0 v 6 R k 4 o v B m 5 h K g 9 s G 2 j l s B i j 8 P g v j 1 G i 1 m E g k o P q j u 5 D q p q j F m m 8 9 F t z s e 3 t 0 E g x h O i p w H i l r I 6 t w N l t 6 D z z o M s m k t B m 6 p j C m 0 _ y C _ L w 3 r h B r p 8 9 B 6 m s z E z 6 2 J m i o k B w g u F m l r 2 D o R o r x r B - t o 3 I 4 o n Y r u u 8 E u 3 3 i J i j x B 1 j D p 3 3 C p - o s C o r g L 4 n t 3 C 2 1 n v D m r 8 G s s s d t O 9 w s v F i g j i C m z m t B i q k 1 F 4 t 5 P w p t X 8 l j i E u 8 7 T 2 j h i C y _ q v C 8 z 6 n B y 3 h v G 5 9 q s B 9 n y m D s v i y F m r g D x - p n D 7 2 q h B q 5 y J o l y 9 D 8 v u 4 E s i C 8 J 4 3 m 6 B m - p _ B m 5 h o B y w k m B o w 7 E q 8 q y B i 9 i d v q 6 o F j y f m m u b 8 g 9 3 C s 2 l c 6 m 5 Y 2 9 _ H 6 o v g I o y y g B 4 p s B 6 q u 2 C 8 k k P q 6 u M g k g 2 B s m p L i m w - B v j x 8 F 3 l Z k x G 8 3 q t B q 3 k M k m t G 2 g 2 w C x k 9 J h v j K 0 y i l B 2 q q L u 2 1 3 N q v 8 B q 3 o B j 3 1 N 3 v s 4 C z 8 n u H n m L 6 5 2 2 F 0 6 0 z B 9 q j H v 8 9 8 B m y i I m y h h B q y p V _ n q 8 C m m y H 6 r 0 l C - l o S 1 h z r C y g p _ B j 5 G t _ 3 t D k q y - B k 3 z 6 B k 4 - 1 B u p i o B s t 5 E 2 h _ l B 8 h x 4 B 4 9 k j I 8 8 k Z i u o I _ g w H u 4 l u B o 9 4 e _ p g Z v p 4 B r u 4 0 B 4 t k n D 9 n h E x l 7 O _ v p _ E k n s h G u v W 6 v n 3 B k h 6 f u u o I u 6 7 G u i B t t B t i u P i o 5 C y v q l C 5 3 s N 8 q g 6 I j y k E y h p w B 3 i r f z - - y D m y j R h 5 7 F z 2 j _ B n 7 9 l G u 0 4 e h p 9 K z 2 3 M 2 k r b 6 j o _ B 6 r - p B j g 1 C 7 - 9 H 6 u t i D o x l 4 B p w o c t t 3 t C v l i 4 B 1 6 i O 6 z 9 E _ g S _ n q _ B g p q v C i t l Y g k c g 5 h H z t z I p s I 6 j E 7 o j x G 5 5 4 5 B x k h J 1 _ u T 2 z 6 2 K 2 2 w V _ w p B 4 g 4 g C 7 5 z r Q n l q V - 0 o m C r _ m 3 M g g _ D q q m 4 C k s s E k _ r p N q 1 w g B i n o J s 9 o G s 9 l j B 2 i v S y 0 l b g h U i v 4 7 B p 6 x y B 0 w 4 4 F _ q v y B s h i B t s i m J z i 3 6 G 4 6 8 H q u 7 F i v 3 0 B 4 9 p v C - x 1 t D n 6 w m B m o w t B 0 8 n p E p 7 4 e w l m j B 5 p k J 5 3 _ 6 B u _ 5 0 B s x v X 0 y u h H 3 7 h r C 3 p 3 R g k s h B i _ - c _ r x H 8 - w 3 C 7 5 _ D v i q v F 6 k 6 7 B l 8 J j k 4 M k m q s B m g 9 6 F y w 9 6 B s q 3 T g 2 7 t B k t N 4 v 2 z B t _ s 2 C 0 _ 6 R s 4 - U 0 i 0 8 H w q j S w g z K i _ 8 p C _ l D 8 9 j n B p _ 0 L v z s i C t 5 4 I 1 4 _ 7 B 6 s q q F y g v 9 F i x u D w _ U i 2 y 4 D t r m E h q y T i o 9 1 D g t w U 6 m k R 8 z x a 8 l h H _ 8 p 5 D - 6 r s C 9 m w X 5 h w G l 8 o m G i r u - C 6 0 g m B i k 5 Z u l s G _ 7 k u H g h _ V t w z E r m k i H v j 8 L 9 W u j o B x x 9 H l 5 h - E 4 4 0 G 8 y - m F i m 6 j B 2 p 6 1 D y 3 m 6 E w 1 v E q i n K - o m I 7 z i 1 F s u 6 3 C z k _ M _ y t v B r n v n F k 7 3 i E i y 7 Q t _ h d r v u 4 J - 0 I 7 l X 7 2 o C _ u m _ D 8 _ 8 q F k o B 4 k v Q g x n 4 B k g j Q k q j D 1 n z F 5 k u 0 B k 9 k B w 2 o Z 2 6 r 8 D q 5 o 5 D g 9 r V y 2 9 B r o 7 9 C k n t g D 0 6 Q 7 6 y a x _ s 1 G m 7 o V r 9 L w w q U q u u G z i n 4 B 7 s 0 f i x h 3 B m _ 3 7 B 4 6 v - B o 2 6 E 6 z u w J 8 x _ 7 C 8 y 1 m E x k j s B u x g d s h x a j t _ a 3 t r s B q l z Q j 0 t h K r 0 _ g B 4 m i y C _ k 2 h G 5 z 3 4 G 1 m t L - j 9 i K s i r 3 B q w i v B o x 8 U w o I 5 5 j B l j w 2 D 8 - u y C r u z 6 B 5 i z T r g 4 5 C t n 5 q D l 5 l M v j w - B r j 6 i B n o 4 u B y - n r E g 1 9 W g 9 _ i B 5 v 3 o D v 9 v 9 F _ 6 m B k 6 r C 1 8 q u F _ _ r b 0 o t K i 1 j K u q 6 l C r t n c u x l u D s w q B k t m h B 2 5 x z B 4 m j H t g 4 p M z p u E h 4 2 E - m y w M 1 _ 8 M o t y k B 0 6 8 b o t v H y y 6 T s 1 p P y 9 o I 2 r x i B x y 4 e p x h 0 F 3 h t n B r r - B h x r I y 6 0 a g y b h _ q 5 D q p - x B 0 0 w m C _ v r b y u n T 2 y 1 L t 3 r M 0 x K s 6 1 _ C i w r 9 F k i _ 9 B k 6 u s C s o 5 T y _ v t D r m p I j v l n I i m C _ q t 2 H u m 4 K 4 w 4 0 B i 6 n 5 D j _ 9 x B 5 8 5 F m t z I i - u y B w 6 _ Y w y p y B 2 u H t s _ m E j 4 q R v m 7 - B 7 6 u O 8 7 1 l E 7 q z 9 C 9 y x - B t o w Q 1 l 8 n E r u i Y _ w j F u u q I _ - v 8 B 4 z 9 D 5 o 3 W q u z k J _ j 4 F y r - L i n 4 s H q 2 e s - 6 _ H t x r f v 9 3 x B x t o g F 3 t i E n 3 y F r x 3 r B 8 u u _ D - 1 u m C l 6 x l B o x r h B 1 0 r I i 7 - F 4 s j m D u v 8 e 4 o s x B h 6 _ t C _ w 5 D k 8 u _ D z z g j I 5 r p _ B j i k l B 2 9 6 4 D 4 1 4 G 9 9 k F r q N i x z I q k r 2 C g w 5 w K m n B l p y d p h i o B p - l u B q x n u B o x i 1 C 9 6 - M 1 u q F o y Z _ u 1 F 0 h l p C 8 n y 2 C y m 2 7 B 9 2 5 0 B 0 n 8 s B p 7 s 7 B 1 z - J m l j 0 E s h K 3 9 p 8 S 9 J 6 z p o L n v s K h m W t i 4 C j k l M m 9 o g E r o 5 3 B p n l B 5 9 y C z z i E x - - 1 B y p n j H i s v F 6 i 8 d y x j R t 8 h q B - z j 9 B 9 _ - s B x 4 s b 0 k x - B r r t h B 4 2 w G y 0 q R - k 2 m B l g p h C g 9 _ Y l _ 2 W g j n R _ 8 l C 6 z x k B l p E - q p 5 B k t 6 5 B m x m U l g w C j k 8 u B w n 6 w D w k l s F y 2 t E p - w B 7 t t 8 G v r h i C h i 7 u E w j m c k t W h j 1 y E 4 v N p 4 m - F 8 v z D q q 4 z D q 3 r 0 F y k 2 P j o O i h w C n q o J 0 9 v M 1 n k i B m 6 y O 8 k x x B w q m - C r q y u D k s - R 9 w - P r r 5 B n k k n B p i z K 9 r i B 3 p w D x r i d q g m _ B n v R 1 h v q C z p o P - 9 _ C 7 o y 0 J t g v H q - m D v z t p C p p n O 1 8 q - P l 0 n B w g m o B q n m Y 2 p r h D 6 7 8 _ C x h x y D g y 9 D _ p 9 v E 1 j 9 1 D 2 u i B _ w 7 8 M 1 2 1 B s 8 k 5 D - 8 6 9 D o y 9 t E 0 - 4 o F g 3 g 2 F i 0 x D q - t N 9 i z j D 9 j Z 8 m K _ n q t D 9 p l z C r z i Q q 4 t - C g j - z B 8 0 u l C g m _ t H u l S p - w v J l v q w B k n 9 s C s w 9 m B l w o K 9 _ l r C s 2 h 1 C h t s z B 9 5 x M y x u B g l z d _ g 2 O 5 l 2 W y 5 r g C 2 p t C p 5 v L o 5 w Q r r s w F 0 o 6 R s s k E 5 z x l D z p y 0 F n h z N q 1 C 6 _ t 8 E z u n c i _ z O 2 s n 6 G k r l V g _ k B 5 y 1 j B 9 t x 5 J 6 7 v 5 D j 2 x b o 8 g E h 8 m u B o z j E y u s b g t 5 I 9 s 6 T 5 - x u C w u r U t z C _ s o S y x 6 a 6 g w y B v l v _ O m 3 k B p 6 N y k j E z 8 v 0 E j k 4 l H w x v U i 3 P o 3 8 H i v l u B r u o y J g t j h C o q 1 I n 5 x T t 5 N 3 m q f z 8 x Y x p 2 M j 0 j f j j 5 E _ - o e 4 z 8 H x r u S 3 n 5 q E k w 6 W 4 i 5 C 8 - u N g n 8 C 0 l o S l z t E y 6 q G l 5 y B - s 3 D g - 1 p B n _ r e h j 6 i B 2 l - F w r y v B 8 x z E _ v r 4 B - - 5 j C x u j a s h r o B j - m _ K 7 0 q I 3 9 o 0 B j x q y C k _ 0 C m i C h x p E z t 6 r B X 3 6 8 d 0 k _ d 9 0 i s B p q u B n 5 7 S s h p K - 8 l F 9 h _ C t g W v g j I 1 u w o C 0 1 8 H 2 h 7 s D i 3 z D _ - z O v h 6 L k 2 o D 6 0 5 H x r i d _ 7 1 H y i 9 j C 5 7 7 S h v u C 6 r k 2 B h 0 t G w k u D g 9 0 c 0 m s C r 9 s w B l 7 n U u 3 1 2 C 8 m r a p C t i r C x 5 - j B z 3 o p D 8 y 1 P 1 5 8 H _ 1 r w D _ 7 s s B k - k E g t 6 B m 4 u w B h p p o B r u 3 F i s o 5 C 5 l B v l m w B q u 7 b 7 z 1 3 G t x X 2 4 5 e r q z t D l 8 l u B w g y Y y g z 8 B g 9 _ d j t y a s 6 _ w D k B w x u 0 C p 3 3 o D o g m 4 B 0 t 7 g B m - _ _ B p 5 8 j E m 2 0 y B 3 u o B k w V & l t ; / r i n g & g t ; & l t ; / r p o l y g o n s & g t ; & l t ; / r l i s t & g t ; & l t ; b b o x & g t ; M U L T I P O I N T   ( ( 1 1 . 8 9 2 9 9   4 2 . 3 6 2 8 9 ) ,   ( 1 3 . 2 6 3 3 1 0 0 0 0 0 0 0 1   4 3 . 6 1 6 4 1 2 ) ) & l t ; / b b o x & g t ; & l t ; / r e n t r y v a l u e & g t ; & l t ; / r e n t r y & g t ; & l t ; r e n t r y & g t ; & l t ; r e n t r y k e y & g t ; & l t ; l a t & g t ; 4 0 . 9 3 1 0 3 4 0 9 & l t ; / l a t & g t ; & l t ; l o n & g t ; 1 6 . 7 5 1 1 8 6 3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9 2 5 5 2 8 0 8 5 7 5 7 9 5 8 & l t ; / i d & g t ; & l t ; r i n g & g t ; k u z k 4 k 6 r 9 B 9 7 s B i _ g B l 5 g B 5 u s B p 1 2 D j p z B 1 r 0 C & l t ; / r i n g & g t ; & l t ; / r p o l y g o n s & g t ; & l t ; r p o l y g o n s & g t ; & l t ; i d & g t ; 7 2 1 8 2 4 7 1 0 6 7 0 2 6 0 6 3 3 8 & l t ; / i d & g t ; & l t ; r i n g & g t ; 9 5 l o k t x k 8 B w p n j E 8 2 h q B o 3 n c n 3 q l Q t 8 n _ F 7 1 _ 8 B g m r H p 6 w 8 B _ 6 2 6 C - p w B 2 v 9 m B q B 0 M 1 2 9 B k z 7 C q j 4 v G _ g 3 t C 5 u y E 3 r 1 J u h t Z 2 q 5 S l w r B 5 1 n n B l p m q M 1 9 y I r 1 5 b y s j q B 2 - o f n n j E y 3 i K i n r f l p p w B 9 w t v F 2 v h _ P h 4 4 x L q 3 k g a y y i v D y o n 0 e x 3 m 9 K 4 3 l o G 7 i 7 m B 7 r s 9 N x m h 7 B 2 h m h H 1 5 y q B t 5 - I n j s P v 1 m t B i 2 w 6 D 7 m 3 a 6 1 9 w H u 3 6 W z 5 y S l 9 y 9 O 4 i 3 T g m 2 8 O t q i G t x h V n - r W k p p 7 8 B m t t y B z 6 u z C n 6 _ - C j w 2 H 1 8 0 M t 7 o s G q p 8 V h l s h B r y v P q 3 p j C u y g v J q z g G g 3 q n B k x o H n g 0 G u z m K o 9 3 G 1 m i G s g z Y 2 5 _ C 3 x l D u 0 p z B z u g 7 B 7 p s W n t 1 p E 7 s h F 4 n z O p 7 x x C u v 5 N w - y U 0 z j Z l w 1 I k k 5 L 0 6 8 D 3 5 s E j k _ X w k k N 8 n g U n m t i B 6 r z P p p g P 0 l r N q z w B x 6 q L k r 2 E - 9 h F _ 6 m h H l 2 j I 4 2 u K g 1 n I l 1 9 B y _ k K j 5 q E 0 l 7 d 6 x 6 o B l 9 r N _ 2 p K 1 4 5 X 5 q y 2 H w l y E 4 s w z F n 6 o d n k p D t s o W i 3 3 N r 7 x k B 4 u m E 6 u x j B l v q K l q n r B z u r K 9 t 0 5 B y g z v B q _ m S r y r q B 5 l x 6 B 9 k 3 C 7 l y u B l z v G 7 0 9 k B k k o z B n m 4 K o 7 k F _ v t 3 D y 6 4 r B 3 3 6 J w u l y B _ h i r G n 0 j g B i 8 k F 6 3 _ y C h 4 h L 5 w 3 - B 2 u k m B l 3 5 D 8 7 j E x _ v Y - p 4 M 6 g 8 b 1 r 7 N 0 k i B j t 7 H m 6 3 Z y 5 y g D - i 3 R _ t 8 M q w 6 l B q x o s F l o s 9 C 3 q z R q w i 7 B n m i v D u 2 2 3 B _ m s T r z x x B r j 1 H s m x k K z u 1 c l l m c u m g H i 4 7 T - t q 0 C t 9 l Q j 5 n T 1 5 u k B w _ g Q z z h K g 8 0 I 6 p k J i - t d g 1 v H h w z H 3 - t _ B g r 2 o B x q s n C 6 8 2 D g 1 2 L 0 9 9 y I x 1 s X s y u t H 7 v w D v v z q B 3 i _ 1 E t 2 n F u l t i B 6 _ l K s 8 u n R y 0 y w J g j s 6 B 5 r 2 F i g o o B h w t 8 B 7 u q D h g n E n q u D x v t D 8 7 s C 6 z q G h h z H l r s G _ 4 j E o 9 5 C n 6 s I z 8 j C r t r H 2 q 7 D 1 x q D n t 3 U u _ 4 h B u 5 t G v - 2 O 2 6 k I 3 r r H k l 8 H 2 9 r Q _ j z 7 B m y x H _ h o G q 8 3 D 6 l x E u q l D q 5 g Q q y q R m 5 j Q p u k 0 B o y 3 G r w t G u 3 g I s w i I m r n G 8 t v H k 4 6 B 2 r 8 c h 5 x F 8 1 s R h k m C m y p G u 7 0 E 8 l t h B 3 o 4 H v l i H - q z U 8 z 3 E n t k J _ o z I 2 4 _ F n g k _ B x g x G x - 4 K r q i 1 D v 6 m C q p x O m w h L 0 r y p C q j u I z 2 s J _ i _ F u n o B 7 i h E 3 1 8 B m i r C 3 h w C 0 s o C 3 2 o C - 8 8 G m z u S j o h B h s z D w q y M k 1 o E g u 9 B 1 r t E 0 1 l Q x n h U r 0 4 B j o 0 E g g 0 Z 2 w n C 5 m 0 B u h _ D 4 s 4 B p 9 l D n 6 1 C 1 w m T v 2 v H m p 2 B p 2 2 B w - k X t m 4 B y i w Q 7 2 g F i m l C 0 6 2 E 2 z 5 D 3 v u G 2 7 l J 9 _ q G j 6 - R z k h P w h t 2 C l 1 x E u 1 n n B p t t t D 0 r - D s 5 0 G 9 q j G i k f 4 s - 0 M o p o P 5 o 4 z B s 8 2 F t 1 w I u o 3 I y r 2 H s 1 x G p k g B 6 9 - S g 6 2 D 0 - l B z 4 3 B p m P q k q E y v z B k r 8 B k p s B h 1 - E - z 1 D t 3 p H o v 3 H 6 - z C 3 t x L - k _ I t x - C - x u C w 4 Y - x p K 4 3 j s I j i n Z z g 2 G n 4 5 C z j 2 s C x 2 m B m r v C r 0 1 I q j 9 M 2 r u i B s 3 n e o i 6 u B 5 u 7 I m x n I n 8 R 6 x 6 b l k - L 0 7 s B k y v L r 1 o 8 D x q i L h t u C v w 2 B t x m E g s 4 e w l x B k r h E - o n C h 1 - G u n m S q n 4 J - u m E l o - F g i k i F 8 8 y Q 5 y 9 F 7 6 j 1 B w y k G s m h 9 F 3 g q Q r l z G 1 3 k Y h 3 7 o D v q h z D t v 9 9 G 8 p g 4 I _ h q B z n C 9 h _ C i y g C 3 k B o w C - g H v Q n u i E s v o C h s l B 4 n m I z 3 w U g o 4 X n v n O _ q _ E h 8 b 7 r k Z 6 6 _ J o 4 - P j t 7 7 C 3 t u v C t x m u C p 5 p 8 C o 8 i k B t w 0 L 1 w 5 c g - q E k h j C - 2 _ D 8 - 1 F 6 1 l k C 8 h m F 6 L u - o J 7 x w D z w 0 C t 0 4 D 1 x y C n o v j B h 9 x M 3 s B 7 7 o M r l r O 4 q 6 a 3 7 6 U 4 5 5 I 4 n v I m w 9 C 5 s 4 G 3 t m R y r 8 C n - p I 3 6 6 B _ 8 _ D _ - s D 9 2 t m B q t s j B 1 v q J n h g t D i k s n P m l m n L z t 8 5 P r p j 1 B 3 1 k C x 9 y b g q 1 K r x _ m B 9 0 q T 4 k j F u v j F n q r H _ r k E g u 7 - T 5 q s r U s 2 t r F 9 7 1 J o 3 4 J 0 s 7 9 D 7 z y E o u _ G 5 g n D 0 0 x S y 6 1 p D u _ l h B z - j 4 F 3 s v o B t j v O 2 g l J _ j i j B 7 y _ b 0 g g T 4 _ t _ C o l r g B _ 0 1 Y s i s k B - k 0 k D m p i m B o h y I 2 0 r L x o p u B 7 9 2 O 9 v t j E v k 0 _ D z k 2 P r u i K j t p E 2 h z S 7 3 h z K t s w j B 4 z x t B 4 w r b p i j g E g z - o C i v 1 7 D i w 3 Q r 9 2 m C x g 7 M u 2 2 n D 8 g 4 V i z n P 2 m r q B s p 1 v U k o x g F h i _ d v m p B t 1 1 K 4 1 h c o m w 1 D r 9 5 3 D y _ k Q 0 g w t F g v 4 W u n 8 0 E 8 9 0 X l g i g B x 8 g t B 5 v m Q q - g p C i s s G l q 9 J 4 x t X n n z G g 3 j T z q 4 I h v 0 E z 7 - 5 B 0 v h E p t m R - 7 v C s l y D j k p E m k 5 c 5 z 2 j B j q z E 0 w h H 6 g l L 0 v s F 5 3 7 B t s 0 z C r o 1 m B 8 0 h L h 0 8 f i p 9 U 3 w z g B j g j 1 B - 8 v M - 9 5 P 2 6 2 w F l 9 p t K q 1 h t B 8 y y L y m 6 C m 8 r w C 4 s u Q x q 0 1 M z 4 6 I z o v u B p s - v D u w - 4 K 9 7 t G o 1 - M r m p o N 3 - v N 4 3 w b m 2 3 7 B q j 0 W q y t f p w p K 5 w r 1 g B n z k s N j q 3 m B q w m s B o r h S 1 5 _ y D 8 9 s q B l 7 4 t B 8 t h x D u 1 7 Q z t x i U o t m N u w h s B h n p r C 8 g k K u m m x L 2 5 h 0 E 3 p t s M - 2 t k L 7 2 - j G q r 7 y M r 3 - f i 0 x o B o k - Y k k _ r O 3 o n x F 9 4 4 i D _ t - J 4 _ y U v x y 4 H z g g k I 1 v t n J k r n X q v 0 n K 5 n 4 5 S v k p x t C u t u 8 f q q x 5 B j 4 j 1 K h _ p Z q q v k D y g 6 4 D _ i q 0 F v g - I k 9 u q C m _ g h G m z 1 t D l 6 u x m B l n 5 U n l i h d x s w 0 G 6 j 7 Q 7 4 9 1 B 3 t j N _ 6 8 8 B h v x R q 7 2 3 B 6 k h a q 8 q Z - 2 x b 4 l 1 w G t j 9 U r l 3 O z - 9 Q j p h U q t r s B t 0 5 V 9 v 0 I s 8 j w B v g m 2 D l p l 5 B l j l G 2 0 7 K g t y I 3 w x F u o l V 2 z q G 5 6 s G m s y h E q r n Q i k 4 n B l s t h B 7 q h a h u q I 9 i i v B u m g u C 1 g w 8 I y 5 m O 4 0 4 J j o 7 S 6 9 7 T v 9 8 H u n 8 F r q 6 H 1 - q U 5 p t O _ 7 v T _ 4 8 B g - u k B 4 p 8 9 E 9 m o M g g y x E q w y I i 9 l K - r s H 3 8 9 H r i 9 I n 6 w b 6 u - r B w h 5 U _ u - b _ 4 _ v B 8 o g K g - w W 7 8 h F 1 s 5 V y z p b n n _ z B k p _ Q 9 w 0 Y y 7 x Q k r j r D q h _ w E i t g C 2 p 3 4 2 E - t 4 U x l n 2 W 0 1 3 g K u k q i C g 5 j L u 1 y h F 1 7 w h T s j j o C & l t ; / r i n g & g t ; & l t ; / r p o l y g o n s & g t ; & l t ; r p o l y g o n s & g t ; & l t ; i d & g t ; 7 2 1 8 2 4 7 1 0 6 7 0 2 6 0 6 3 3 8 & l t ; / i d & g t ; & l t ; r i n g & g t ; y q k 4 i 2 q 9 7 B r 6 s 1 C j l w U w i - i B v n w g B l s h G m y 4 M & l t ; / r i n g & g t ; & l t ; / r p o l y g o n s & g t ; & l t ; / r l i s t & g t ; & l t ; b b o x & g t ; M U L T I P O I N T   ( ( 1 6 . 2 0 2 2 3 0 9   4 0 . 6 9 2 4 4 7 2 ) ,   ( 1 7 . 3 9 9 5 5 1 6   4 1 . 2 2 9 4 5 3 9 ) ) & l t ; / b b o x & g t ; & l t ; / r e n t r y v a l u e & g t ; & l t ; / r e n t r y & g t ; & l t ; r e n t r y & g t ; & l t ; r e n t r y k e y & g t ; & l t ; l a t & g t ; 3 9 . 5 6 4 8 2 3 1 5 & l t ; / l a t & g t ; & l t ; l o n & g t ; 1 6 . 3 2 2 5 3 2 6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5 8 4 4 7 4 5 3 8 4 7 5 5 6 & l t ; / i d & g t ; & l t ; r i n g & g t ; l z 6 3 t 2 6 t 0 B 7 p q D z w 4 r L z g q y C - _ g - C 0 r y _ C v h 8 - C 2 s r k N 3 x 1 D t l y - C s o p g C _ i q m B i - 9 0 a q u 7 - B 3 z n e k 5 q 1 B m 7 4 g M u 1 s x C j h o g D l h v N k m 6 r J 2 8 N v 5 4 _ K 9 h B j n 6 g B z s t k F 3 c 1 1 1 u W m n k D z 2 7 m C n v x p R m - 2 x B x D 3 z p 2 T 3 l 3 P 3 k 8 0 G 9 k 6 x D y q z C 9 v 9 i U 6 n 6 D - h _ o C i 4 3 v E l _ j B o w y l B 2 _ i i H 9 v z x J y u 0 L z i z _ L z x o 8 B r 1 w q G _ z i K 3 9 O x _ m 3 L p z 4 s C 4 z x 8 D q 2 q y S _ g p u C i v m 3 F s 6 p _ E u g y - B 7 w n m V 5 _ y q C 6 4 m h N k 5 9 g B w 5 z t B v 8 w W t q p j K x 4 _ Y p r z z B x 3 y x H j 8 u i F s u o Y 2 s k B 4 o m j L i h p I 8 z i 1 L r y - p P z h v 1 C 3 o h m F j t 1 y I 5 - 9 f 1 1 _ o M i _ y J 2 v 8 h D i 6 u z I o _ - 1 D q 7 - m J m 4 o B h n m 3 D 8 z 3 p L 5 g m - B r j v _ D z u m z F p l z l E k j w q B x y 9 m I r 2 k w D x l h K 5 w s t M x 4 C t n - i q B o 9 4 _ C h u k 4 B y 9 l I 3 r z l F 2 z y i B - _ j u K w q K x u q g H 3 3 z f q 2 n g G 1 7 i g B o k g J 1 w t 3 E x 2 n 7 B 0 r 2 7 L z 5 o S t n v v G 9 s 1 1 B n 8 o 6 G y q B s g j t C 3 w 0 d o 4 0 v E g 1 w f j m 3 y B j - q 0 C i 8 _ n E 3 8 6 J r y z v I 6 j p h B q r 0 7 B t v N k k 0 l C 8 u p u M j u r 2 E 2 9 2 V y _ z g I 0 s 0 e k z 3 q G z X q y j - H - s v y B k u g L l 2 m Y 8 p p z L p u x 8 T 6 j W 3 w m m V o u 1 n R o 1 y G t z k C 6 9 t 9 Q - s 2 - S 2 m 9 Q z t - l N 7 h n g E r - k s E 0 p q - O 8 l f r v w 1 N x w 9 p D l s u z D 7 t v 6 M i y 5 6 M 8 m i H h _ r g H 9 k n G 2 8 m v F 8 t m 7 Q 4 7 u k B 6 1 - 9 C w k 0 1 F q v 8 U u 2 v W x v k H p z 3 _ C s 7 n z B l 1 D 3 _ t S g p p K s 0 o u I j g s O w t 8 j J k w 1 F w 7 5 J k 4 4 _ E g r _ j C j 8 7 j B t w n I 0 - 4 J k 4 i 4 B k 7 2 q G i o y Y _ v a l 3 5 w D r t u 3 H y o l 0 B g 3 T 7 w 5 j E k - n i F s y w L p y v 1 D u - 5 O y u 1 E x g u v E h p v t B x 3 m P g 6 _ Z i k 4 v E 1 y j R s 0 z n P m n i B _ j h 4 D m s - t D j o m C h p 7 F v s - S j 5 t t B i - 7 t F g s l D q y 2 v I q 1 u f z 9 r o C - n 0 c l h y 8 G u v 0 C h 7 s _ D - h n 4 B k 3 7 j C z t _ h F q v v - B l 8 j L n 8 3 E m o 7 1 F i w 4 v E 8 i 8 9 G v v g k C 6 l u F y 0 o 0 F 0 z n x E 3 o 5 1 G 9 0 3 0 B s l 4 x F x t 8 s B 9 l 5 x C 6 s 3 3 J m h w Q n h q N y n y k F o m w i I g p F v v 8 E l 8 7 - K 5 0 v l B l v r 2 B r 2 3 1 F - y 6 B w h 6 k H m 9 6 R 8 o 3 k E 3 _ 5 Y u m - v B p 2 v 7 N u n l W 2 z 5 p D l 6 5 9 D s h l F o y 3 L u h 7 w U m 1 o d q x y q G 4 u _ J y t l _ E y h y 7 B x l 1 0 B u - - o J k u m C 1 h r H m p v g I i s w i B x i u y E o p m _ D g u 5 C w v s L g 8 l m H m 2 1 4 D g o g Q x h r 3 H y - H o w 6 z C p - 6 k B 8 n l n C 5 5 _ 6 C w j u n D t 3 m h I _ z 3 a s q k k F p h 7 5 D v 5 4 H - h F 5 t i w P t 9 2 l L w o 0 p B x o 9 Y k o 7 s M w 1 v F i 2 r _ S n o g K y t O g v v _ R 0 k t B o 2 z k E 0 y s U m j z 3 H 1 5 z u C n z D 6 q h v P u s h o B 6 o 0 y E 7 o u G p 8 x n F 6 m t h B j 5 t t B 7 6 n 4 C m z - n B 6 m g y F r v l h E j 3 p z B z v g L o n v y l C r 3 i D 2 o m k N n o 8 i D p z k l F h p _ t G 8 y x s C 9 k 1 D 5 0 z q U z 4 4 k E u z 3 H 6 j y y D m _ 0 v E i x b z 3 m 9 J r 2 h F r m u g H g 7 x x C _ g 6 D t r 8 w B z 4 o g H g x n b o 4 r - C _ m 5 E z i q 5 H 0 g r v B g g r z H 7 p h H h u - 6 O _ z C g 9 3 4 D i 1 g 9 L o l p K - p n _ I w z 9 6 C 0 - 1 5 G j 3 s r G p v _ G w y v 9 Z s 2 g J t 3 n I 8 5 g r X o l h Z i 2 5 k B w r - 5 S q i p V 7 3 3 J l x _ h C s 4 t 5 D 9 r p H u 5 j G m - q E 1 n 6 E h 2 9 C z n k I v t _ I 8 g s Y m 1 4 J 4 p 7 C z x _ I z y 4 G g y l X 7 9 Q x 8 v I q _ u K w v O 9 0 w K 7 0 q D l h r M o v 3 G u w y J s Z 5 z q D 2 m j G z 4 p M u h w L v _ r E w 7 j G g 5 v F y x 0 o B g r x C m n y G x t q Q j u _ V n u p i B p i 4 Z g m K 0 p m E k i m O 9 g q M r h o I i l z T t q 3 P 1 6 e 7 6 l l D m k u F 5 m 5 x C 9 3 - u B w g o 0 H j k m C 8 _ 9 j H m _ 7 i B _ 6 r Y u j D 4 r y M i 2 v N w 0 t x B 2 o i m B i r 4 R w g 7 F v 2 0 3 K h 0 w G 8 q 7 i I x 9 1 Q 1 p 3 p B 5 5 3 _ G t p 3 L q v q F q h q m E u n q i B x s h I m t r I n 4 3 o B 6 2 l q F k z q C o t q 2 B o 8 q 4 E u 0 q N i v 2 G i s j s B 0 y 7 w D 3 z s Q 9 4 g 1 C 5 3 p o E j p V g _ p h Q m m m v D 4 3 y q D 5 r p F x p s K j 5 s p D 3 9 _ U - k 3 q B _ 2 B p - n _ C k q s v B i k j E z k 6 B - _ h M u p h x E r n n v G 3 C _ s l J w 6 z p E u m j 5 B q 2 2 Q 5 5 w n E 1 7 o z B p 3 3 m C g o w R 4 4 4 v K k i _ 2 C y - r b o 3 1 D k j n u F g n 0 B p j i q B y g 6 6 F i o w k B 4 5 j B p z i H x n r l D 8 u i l B 8 g z t H r 8 y C k i Y v t k k F u v 5 u E 3 y q Z 9 h z C 0 _ y z B - 8 Y 7 v y 1 B o m k B _ m w u C m q 2 W m k n z D x i 4 1 D 9 q p g H x w 2 U - s L k p 6 9 C q 8 3 7 B l s n O v n v p G 2 z 1 W y v g S u u m 3 C g z q 2 E j p z M l i y V m y k 2 B 3 1 9 u B l u s B k p p E g w - C - 7 w x E w v 6 v C z o 9 P z _ w L k w n s F q s o i C 6 v v B o u i v G l i 8 6 D 5 p 0 1 G o 1 z p D g 4 z D k 3 3 s G 0 j 0 C t l 6 E l 1 - r B l g 2 R h y z y D y q o s C 8 s s u B s i 3 X p k 4 g E j 6 9 z B u l 8 9 F u 4 w 8 B m q n j C w q j O u 2 i m B x m u H 7 v l q B 1 - j L l q p _ C _ w 7 P k s n c 7 v 0 y B 5 m 1 C 4 1 M 3 g l I 7 p y 2 B p l q U 5 9 u k B w r h 9 B x _ 7 B r q v - D g w 3 8 F _ m t D _ 5 u e 2 r 6 T q j j d 3 - 5 I 0 l j t E w 8 y 0 D 4 6 C j 3 _ n F x i o y C g i 8 1 B u i v C _ n q I k 6 v k C k r X g h y v I 0 r w - B z y k B 6 v n - B 1 t j _ F o l s 6 L 0 8 s G o 1 0 E s v v s C g k j t B 0 l 7 d _ O t 3 0 X 9 p 7 l G y s o _ B z z q U x 3 9 K 2 8 n P w 1 v o C r w z 3 B t 0 6 h B - 8 p c t z j K 0 w Y 2 q i 3 B k u 9 d k v t h B 0 w h 7 C 8 i t f y v k R 6 h 4 u E 4 2 B k 6 g d 4 h g r B j w w N o z W y x 5 g B 4 z k l R y r Q r q c 6 q 9 i L r 3 - k B 1 g k y B v z 2 Y y - t m B l 8 D l 7 7 z E 1 m _ d w i w t B k - a x v u l M h t 8 i B 7 t q y B y i l s C j 4 i - C 5 v 0 j B g 7 s _ D g v v t B j s i 4 B 1 u u p D 1 r B g o l w D q g N g p v t B 4 9 0 d 6 s 4 q B x h 2 r B 1 z s V u x 5 o J y n B _ y - w M n s u B o 7 t 1 C o p 3 h H r C 8 8 x 5 L g m 5 C q t q 6 D r 6 3 n C 5 6 r M w n r 3 H r - 2 L 5 y _ e w 0 u V k y k r D 4 - z q E - l 0 P l 0 4 v I w u k G t j i B x 8 x j E y s 2 u E t j m J t w 5 h M - 3 3 S m z 3 r E q q w 6 B h 3 F m 3 t 6 I r 6 x 3 B s 6 t x C s v k q B 2 m 8 w B p n 3 _ C 3 v k t B 6 i l n B w r z H p s 8 t D k q s m B p j 2 q N x t 2 y C - u 0 v E l 6 0 p B 6 y i B - z 5 4 M i y 3 v C k 6 q R z q 9 X l g u x W 8 8 Q 4 w t l B p z x 0 K i g o y R 6 _ z B 9 x 8 l C k x w 3 G 0 z - g Q 3 z _ C v z l 5 K w 2 v T j y 4 B h l 4 l H q - z g B m u 6 o H _ j s 1 B y 6 3 6 F 3 0 0 j B n v 5 g L 7 l l C 7 m 4 o U 3 k x h C t k 3 F n 1 p w I r C i 5 t s B 7 q 6 - E v l z k F n l 1 o B 4 u 7 G 3 s k o N 2 7 8 s L 5 k v S _ y m N g r 5 p H x p _ F 9 q m 9 O z u u z B w n r 3 H n i u j B n g v h H 2 z s z H 7 P h y _ C _ m r 7 J 8 9 1 h D j 9 z _ E 7 l 2 r B t s 6 f 2 6 7 R y n 1 _ K h z o F l 2 1 T y _ o g H o l z V 8 5 u C 3 g t q E i _ q j E 3 v I i 5 9 6 D k m u _ L o F s 4 t 2 J i 0 1 9 B r 2 r u D 7 k v k L l s 3 M 9 l p x B h t x q E 6 g m 0 O q 3 o D r p 9 x X y 1 v g F m n p u J y 3 4 M - 3 v B _ o 4 1 C i 8 t j E r v 3 4 D s 0 w v E 5 z z g B r - l Q l u 2 v E n z n n C i 0 2 H m t - l I v 6 5 K z y o g H 8 o 9 L 2 _ - o H - n u U _ g _ 0 F i t 7 a 3 p 4 4 B q p w 3 H u q s g H j q 8 F y x u N - q t 8 C s 0 v 7 L t z x C 5 y 3 i B 3 7 v w C 8 g 4 k C _ l 2 8 D 7 s o h D 2 4 i 2 B 2 6 q 6 G 5 4 w i E 3 - x U - 3 j k C n 0 y T 5 9 9 4 M 4 l r Q 8 y 5 T z x l 0 B s 1 w q G - r z c 5 5 l T - 6 g 7 L 0 q 9 K t 8 q g B 9 o j a 1 6 l h K _ g B g v s _ D y 3 y _ C p 8 h K 8 w 5 S z 5 n v E n r l i F r r o n B - x k M r 5 - E y q u v I l y 0 v E i t v C 7 g x 0 O _ u J l h j g P 1 _ v B h 6 m 9 F g x o 3 B 2 q y N 8 i j 9 M j o r G l p i p E v 6 - 0 D 4 r _ f v 9 m C u 5 1 w Y y r 1 4 B 7 v o 4 C h 9 v 1 B _ 7 j K 3 y l g H 5 q k p D h z j G l g z c z q l N l 6 _ t D x q x 1 B l 9 o d 3 9 8 h F 7 i y I o i w v D 9 8 s J k 3 o s H 7 i 2 K 1 8 h o G n r o c 1 _ 4 1 M m o s D z i l 0 B x u g y M 8 l n P 5 0 v 1 F 1 3 v f 5 4 l Z s 5 h I z - g D w v n q B y 0 _ P n _ m S 8 4 8 E 5 6 k g H i 7 H o v 9 j Q i y F s y 9 z G 5 6 q j C t m 6 h B 4 0 9 V - l 6 r I s n 3 y J n u 3 M n v 5 j C j _ i 4 B w o m k C 3 y 4 K - m x l I u o q t B 9 w o C g - 9 j C s l i i F j 8 7 j B g v v t B 2 o j P r 7 4 j J s w 6 K h y p i G 5 x y d m _ 7 H 1 k h m E 7 k 6 m D 3 6 1 t D z 3 0 F s u m a n 2 6 1 F q 2 z z B t 2 0 e 5 4 h h C w 5 y m C g w m 4 B o i 3 O o 1 r 1 M h h y H j - 2 E l 9 w y e 5 q j V i u i p N - j j 0 C q r 2 B i 6 h u D 5 h H t x q k D n 6 q g B q w 4 k D i 0 4 o F n i h q B 1 x o j C z l p O - w k N n _ 8 5 B p m 5 1 F & l t ; / r i n g & g t ; & l t ; / r p o l y g o n s & g t ; & l t ; / r l i s t & g t ; & l t ; b b o x & g t ; M U L T I P O I N T   ( ( 1 5 . 6 3 0 4 6 4 1 7 2 0 0 0 1   3 7 . 9 1 4 6 0 3 0 3 2 ) ,   ( 1 7 . 2 0 5 6 1 2 0 7 6   4 0 . 1 4 2 6 1 1 ) ) & l t ; / b b o x & g t ; & l t ; / r e n t r y v a l u e & g t ; & l t ; / r e n t r y & g t ; & l t ; r e n t r y & g t ; & l t ; r e n t r y k e y & g t ; & l t ; l a t & g t ; 3 7 . 3 5 1 6 0 4 4 6 & l t ; / l a t & g t ; & l t ; l o n & g t ; 1 4 . 0 7 3 0 8 9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6 . 2 9 7 0 6 1 9 2 & l t ; / l a t & g t ; & l t ; l o n & g t ; 9 . 9 1 2 0 3 0 2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3 8 8 4 5 0 2 6 1 6 6 3 7 4 5 & l t ; / i d & g t ; & l t ; r i n g & g t ; k k 5 m s p 2 j 4 B u o 8 D 3 h 2 S k q o v G h _ v y B 0 1 u a l 4 j D v m 2 I w v _ s C _ y 2 z B g 5 2 r B r m u M _ 2 n 4 C q 7 q v B k l 4 v B k z 5 7 C y 9 g z I 9 w t m B w _ y F o n 7 U p 0 n J o 1 3 L j w p q E r i v J - m - j C p 5 p X 7 - j m F 2 s 7 G 9 p a g o p F r q 9 x F y h j d 2 l i M z p v h D v u l k J _ x 8 J - 4 9 g C u q 8 3 B i p w 1 B h m h s B y - 9 z E 3 w t k G m 5 0 8 B 4 6 _ 1 B 7 s p f h i l z F z 0 o p G j y j g B w 8 q X 2 g 3 1 D 6 l _ n E 8 6 1 x C x y l C o q 5 S z 0 4 3 K 9 q v O y 7 y Y h 4 l c g 3 5 u C n 3 7 a n o _ i C t o 4 7 B j 4 n 1 C 2 8 0 6 B y h _ M 8 _ p b s 7 1 k C x 5 g y B w x g i B 2 j 4 j D s 2 s x F 2 j 1 h B s n y G u u 0 w D r r 9 n H 3 s 6 k C o w t t C 8 8 r y B 3 l 9 t B 4 x l m B o g 6 P o u w i D r k o K l k s r C h 3 0 z B i 8 l V m 6 _ h C j k r y E 7 q y b q 8 0 V o 1 1 8 B v m g s C h 0 y - C - l k u B _ n i 4 B 9 j o 7 B i k 6 1 B v x x w B 2 3 o b 3 i g i J l h g v B w 7 l N q 9 8 p B g m 4 q D j r u N k 9 h - C 6 h k b 9 g o S 9 i u X z _ 8 V u w p X 8 x t a o m w Z 4 h 3 0 C 4 - - s B i y 2 q B s v r X p 7 s q G k _ t - I u r q y E q 8 5 E 8 n - J k o r x F o 8 r t G p o t r a _ s w h E y 2 4 s U 1 p 8 3 I x t h n D x 0 s S k 8 3 g B 6 y q y E 4 v i s H g 0 m 6 B - 5 h G x 9 o n N g z 4 J t w j P y 1 k q D x k 8 4 O s 2 9 7 B l k i a v m 2 k B 6 t v n B w 5 q T i - 9 l D x _ 3 O 7 x i x H m 6 _ X h u 7 l R p 0 _ K 0 8 g s D l 9 5 r E r v k 9 C 7 0 w T m o n J k i 0 e g o _ z B - t q N - n 0 H 4 2 9 b k z 3 V s r t Y w _ 9 Q o 8 w 9 I - j t d w 6 g U s z 5 8 C r 4 - t E 9 s x 1 O 6 o 4 n C 1 - x J 8 s h I p 7 m P 2 4 2 V k o n F 4 - n o B _ t q O p q 5 H k s 9 c q _ j j M m 5 p 4 C k n k V t z 9 0 G t x x G 0 _ 3 b x u 9 N - q y P 1 w 4 p C - 9 j M 2 k 7 o C i 4 g Q 0 8 s E u i - Z j r n X y s 4 H h 9 - C 7 l i X 6 q u o B 7 g x X z o n M 3 l t _ D - g _ y B 5 x 0 u C 9 o 2 h C _ h h 4 T v n s 4 B 2 4 y k E s 9 - g B n y k b 8 - 1 x J j x z J h 6 r h D z 0 n q C 5 1 s l C i s p 4 D _ g 6 o O 8 u z u B 5 p 8 W u 6 x h B 8 t 4 3 B 0 o y k B i u n k N t l h w H i 3 1 Q - x t 8 J s q 3 b r t u z L r 6 w 4 C o p z z F p - p 5 G j w 1 O o p - q D q m o r B 1 m o 7 C k x s z B u u w q F - v - k J 6 w x 6 B - u r y B i 2 1 V 2 _ 5 6 C u k - K _ _ 8 S r k 8 L l i k 1 C u 8 t h B v x w p D q 9 o g D 3 _ 5 Z r 1 _ u E j _ z h C v 4 p Y 3 j n w E 3 8 i E z 0 k O 2 m 2 o B 7 6 v 8 K p j k k S l 3 0 4 C v 8 l g K p r 1 0 D t s 6 Z 5 u j z C r x r x D 8 2 x T s g k u B l 1 t o S n l q 1 C 8 h 7 k D g y h V z k q L i u j n C w 2 j 6 B q u 2 2 C x z 4 N s 3 z Q 3 4 j n B n 9 t h B l _ t R m 5 j P h 4 7 m B 4 1 6 Q 9 0 0 w D n q x h H g 0 w K k x 1 j C 6 v w c y 2 y 5 D - 3 0 x C i t 3 h B t u l P - u k 7 E r 7 9 c 0 _ 0 b z 0 2 w C q - 0 T w o n 7 B 7 j h J i u s e v u q m B u 4 m M 5 _ 8 c p h w - B m t k 5 B g v 2 H m - q T s 0 w 7 B q j 5 M j _ w r E y 4 0 M o 6 k Y 9 z 0 e y w v y B 7 4 u I m h 6 n B r p l N u - n t B 7 9 3 X q o 6 a w v 9 I 4 x 7 4 B y 0 t i B 2 k m N 0 3 g p E - u k T z t i O s 7 i h E y 3 3 q B 2 t j L i j y _ B u g 3 f 0 n m R r m h O y k i - E l j v D g o t M p k t w C 3 u u C w g 8 y B r y o 9 C g l y o C k - _ L x g n u C o 0 9 F 6 _ - M m _ 0 J 4 w m p C l 4 6 R 6 m s p B 9 j l p C j o t U _ v - - K 6 z 0 M j 9 v M n m z u D 4 - p 7 D 1 - k y B y p 8 O v h r G 8 o g Y h - m g B z 2 6 - B m 5 5 h J i 3 z 4 B 5 s r 6 D k 2 t J y 8 r y D 1 - q S n g q v C 1 v - - B 2 8 u V h 0 4 S s p x 0 C 3 x r X x j l i B 1 9 8 _ D o 6 m K q 2 y m B 9 g q R z x g s d o h l w D o w q q H 2 h o K x l - e j m h W 8 o 3 _ B j x - r B 6 6 y Q m 6 v P 1 7 z v D 6 l p u J y h k m C q t x y B r 1 4 o H r n m 6 E 1 4 h U m x t U i i n J i g 7 U q l q 8 B 1 z v I p v u J s n 0 6 B y 4 p p E y _ 2 w H k 6 y 1 M 5 x j _ F p 3 3 r E 2 p 6 R 8 p q _ B g m h 9 B 2 x l R n o _ J 9 j s Z s 3 2 5 K w 3 v 5 B r u h b 6 k y Y 2 w 2 R o 6 t d 6 7 s c k m y O h k t M - g z 0 B o j _ D l x o h R o n r 2 G i t m i B n 3 _ c u g r v J s s o y B g 5 x L y 6 2 e 6 2 8 b n z g L _ w q K 2 z h 5 H o 4 5 3 C 4 k s g H 6 v m q B q l 6 3 F _ s 6 T s m 0 n C m 4 9 k B v 8 p v B m p u z C 6 r n j C o u r i D r 6 p l D q 9 h 2 C p o i 9 B v r 8 k C 9 6 w _ C y i j x E - _ i 2 D n j j 3 D 6 h u j B 0 6 2 P t g g K w 6 5 _ J w v m 8 C l 4 g Q m 9 6 C j 7 t b u t 5 L 9 - 5 G g 6 p z B o 0 2 X y 3 u N u n v j C 4 x 2 _ F _ p m 4 D i i y k C 3 i k U h _ y 4 B m 3 s L 8 m 2 i B t - 3 1 B 4 2 - Q z _ z c w z 0 t E - r u O 7 s q 2 F s m r 6 D u y 8 Z x 9 q 0 E 4 p g 8 C o h 1 s B m l z L v o 3 i B 6 j s V - h _ u B r 4 q m D z l s f o p 2 L z m r Z 4 s 8 L g u v i L - y l 1 R j r m a s x r H 1 n x F v 6 4 H 2 _ 5 7 F g 3 z k D 6 x 1 K x p _ u B n 1 p N - q 8 _ C j n - b x 5 7 w B 7 u t g D t l r Y 3 x i P - 9 4 G t p h 7 B p q q U 6 h y y B 6 9 0 o B 1 k l q B o - 0 z B y q 7 Y h 3 l 8 E u r v M 7 z 1 s B s r 2 2 J j q s p B q l 7 L 5 y i y D s q j z D l q q N p 0 6 8 C 5 q i u E p j v w B n 1 m V 3 l 9 B 1 3 i d g l v P - l u j P 1 w x 1 G z 0 r M x 8 5 X 2 u 0 T x 6 j _ H q m w I 1 5 w 6 D p s w K t 5 1 h B n h 6 3 D 9 o y v B 3 l 5 5 B n 7 6 D 2 t 8 g B q 6 m L h 7 m Q h 9 - Q x z p d i t j a p 7 8 D _ o p j D 2 r x T q g t m D 1 - p I s o w v P g _ j 5 B v m 3 - F v 4 i h B l n 9 2 B m u v L 8 k 0 r B x n 5 h B v x 7 z F i s u L v 8 z P w w o 8 C q v v 3 B n 7 t 4 F q x x G u p u H 8 0 4 g G i h p g H s 6 x f h 1 k j E 6 3 q J t r p O o v s v B k z w B 3 n 7 N n l z L v 1 2 C o r p l C s 6 x z B h 9 j w B w k n 9 B 8 7 v D q - 5 N l 0 g J x z l I o 1 7 Q r 8 l J t n o 9 C 6 2 n 7 E l 3 y M g g 4 O k r k 1 B n l n n D q 3 z I v l i 8 B k v 7 R y 7 s n B 5 5 m X 4 _ k l D o w 6 x B g p k 1 E x p k l I p x l l C r s o m D y p m U t _ p R 1 g i 4 B 0 v 6 d y 5 m i C o v 2 h B 6 5 o Z 5 m 0 I y g w 9 C 6 7 1 0 E 3 v m e 2 t 6 I 5 3 6 r B g v i u B s w h _ B - 9 w y D z l s j B t 2 3 t E u y 8 2 E 3 7 u Z g z 4 i B u k p r G v 5 6 N y m t 7 I n k - V 7 k y p B 2 9 q n B 0 i - N 7 4 _ t B i 3 8 2 B k 7 t P _ t 1 u B v h r m C n h k z Q r 4 s 1 E x 0 t s M o y h 0 Y 2 1 9 h B t n g T w - 6 Q r 3 2 k E 5 i x t i B n i x l O 4 - l p e - i k x J 6 p q 9 B 3 z l k B _ i 6 s B 9 2 q 7 B s u t g B n j 1 k C 4 u 1 7 C q 0 8 E g j 3 v C n k r t J y 2 n 0 B 2 h - P k l j z B j s t R z h v N & l t ; / r i n g & g t ; & l t ; / r p o l y g o n s & g t ; & l t ; / r l i s t & g t ; & l t ; b b o x & g t ; M U L T I P O I N T   ( ( 9 . 2 4 6 5 6 1 2   4 6 . 0 1 1 3 7 9 5 ) ,   ( 1 0 . 6 3 3 0 1 7 7   4 6 . 6 3 5 3 9 7 6 ) ) & l t ; / b b o x & g t ; & l t ; / r e n t r y v a l u e & g t ; & l t ; / r e n t r y & g t ; & l t ; r e n t r y & g t ; & l t ; r e n t r y k e y & g t ; & l t ; l a t & g t ; 4 3 . 1 8 9 3 7 6 8 3 & l t ; / l a t & g t ; & l t ; l o n & g t ; 1 3 . 2 3 9 4 4 5 6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6 8 9 6 8 7 9 6 2 5 8 3 0 6 & l t ; / i d & g t ; & l t ; r i n g & g t ; p 1 5 3 t 3 8 g 5 B n k 5 V 5 0 _ _ C z 3 4 u B 6 p 6 s B h _ l q B 9 4 u H j s i W 5 9 1 8 D 4 w m m C u k o H 0 _ y M l p u 9 B m l m Z w m 9 u B u i k e u 5 j W z g 7 O 7 6 r z B i 1 t 6 E 6 1 5 E j 6 o h J 7 1 7 Q 1 r y Q y g _ E r z j O v i g 7 B 8 g g k B 3 1 s J z n h y G h v g 8 B 2 5 w l B m h 1 0 D k s _ m N j w n E h r t O t z 7 X m x 0 Q w 4 n q G l 3 s o B - 1 l v K 8 0 s v H y 7 5 E _ i 0 7 B z n y C i t a - _ h B o h 9 K i x j b 0 - n q C w l v I u 7 q L 9 p g C 6 w 2 R 5 o p G 2 s 1 H h s j K 7 k r U 4 m i E 9 s t F n 5 r H 9 z h H 4 v r M 0 o 4 S r u l h B g 5 u V s 0 p F 0 1 h x B y 0 z t M 0 o q h K y r k G 6 y v S 5 9 0 E m i t H 7 v l i B u v 4 N q 2 1 c j _ n e h j l a r 3 m C g 5 _ E l - i G q 3 8 P 1 u 3 H t v l Z 6 6 g 2 B l p 5 N x 2 6 p B _ 3 0 C o 3 y E i 9 z N 6 k k S p v 1 C i j _ L s u t R 1 s 2 p F l v z X w o p 7 J 9 u u 9 B w - r N 0 s v 5 B _ y q i B g 4 1 6 B 0 - 3 r B l n z 4 F t s 8 k D t m h y W 9 v j - B l i v 5 B g m r K 1 w q k E - k 3 R v p p U 3 p 3 v C t 5 4 m B k s 1 m B r t h 3 E m y m E s w r K _ z y R q l 9 C o 4 k l B 6 1 s g B r y m U 5 3 u o C u h r 7 B y 5 - Z v l 1 8 B 0 7 5 F l m u X s 4 i - B s i k m E k 6 j b x v r y F 5 _ 7 q D x x l E 8 0 5 c v 2 q c 6 8 s K 6 l 4 - C r 3 k Z p n k 5 B 5 l _ o D k s 6 I 0 3 v E - q x S x _ 6 c v q m d _ m 0 e m k j V 4 4 q m B 2 z q i B 3 s h f n i m q B g 9 o u K 9 i y 1 E i 0 u 6 E l j s Q s 8 z W w r 0 W - k o Z 7 q r U _ 5 w Z 8 j g s E h 3 n F z j k K z 8 q M 0 9 x C n n 4 V k t 6 M l i 1 d i h 5 d g _ _ r G x g l 1 C w 5 r y B u 3 _ 1 B 5 x 5 4 J 4 q n 8 S 3 - r U x w 5 g D m 3 _ p C 4 2 q v E 8 _ 2 r I 1 8 w u I k t q 8 E 3 t 5 I m h w 6 G 5 8 z E 7 x q C g 1 9 L q 1 m E s p n N w p w K h 7 6 H v o _ Q k y 0 B r j 0 B k n p B n 3 6 P y 0 _ P h q 5 q C - l w u Q g u t x k F s g w - t B p - s s I h 9 v z k B 2 k w d w 8 m j H 0 j t 5 G p k _ l C u 2 i N y _ l 6 D r n n 2 D 0 g x X t k j m B z l 4 5 J 3 9 g w E q r l J n u o d g 1 m 3 C 9 1 x 6 L p 7 g o C - j 9 z O z 3 - 4 B 4 m q j B 4 1 m z B p _ z E j j h n E s g m o D p x 5 G w o v l D k - y 9 O l w p 4 C 6 v X 2 g r r G x 8 4 1 J y v n f z 6 m L 8 0 x k C 7 z k y B 2 _ 7 - C 5 _ t 3 C 5 x t V n n v d j s i p B y q 8 3 C g n - T 9 8 y K n m v 5 B 0 0 - D n o 1 u B q 7 n X r w o H w s 7 O o h h n G q i u 8 M h h z x U y 8 4 E 6 l n a 7 p t J g 9 - o B o p 7 O 6 x 6 J 9 p h N m 4 x E y 6 x 2 B _ h _ D j 4 n z G 7 g q Y q q g 3 B i g 2 Y z n s M t x h J n p i N j x 4 I k 0 k t B g n k D r 6 h 8 E 5 8 v w I g r z X 6 i r o C w 5 o R z o u S 8 l o _ B o m o 1 D i j g 9 C g n r G y u x M 8 y q g B p 2 o 3 J o 9 r c 9 z t q D w x - i C o n q M y 9 g 3 B u i 1 i C u h v 3 B q n n I - w j 8 C 9 r p V n m _ L 0 3 q F 7 7 w E _ 0 4 2 B n s h 0 D j 0 t w E k 3 0 O g 3 l q B 3 p i 5 D x l x L 7 t t i B 5 g 9 x B n l u v E 6 _ x d g p t a j 1 w z B k r 7 E 1 m 7 Z o v 0 p B u s z j B l n h Q 6 4 0 i B p y m S 3 5 5 l K x m g Z 7 8 w E 5 i h J 6 p 3 E 8 k x X 6 j z M l l n F q r v d u z 0 c 8 i j l B u 6 z m B n 7 9 o B w 8 u Q s i n T 2 s 5 y D k z m f i - r W 2 q q V 8 h l G s 2 u i B g 4 5 t F 4 m h Y w k o l C 6 i o n F t - u 1 B 2 z 1 v N _ 8 r b n 0 o b 1 0 z S 1 _ 6 D 7 t 9 G i h h O _ k 4 J 7 u t D 1 i 9 B j 5 x C y k 1 m B o h 2 g C r o r - B y 0 z i B 9 j z 3 B 4 0 x Z 8 i 3 S 0 h 3 P r 9 s D i 8 l b p s l 0 B p 9 m I _ o n v C 8 h r c n k r 8 B p s 3 U 5 i y o C x p 3 U o 1 5 q B 4 7 3 Q 7 q u u B 5 y 1 1 G z n o - G q 3 m Q m _ 9 Z 3 i q - B s u m m B s z 8 T y m n a 0 7 m - E v - r Q u s m m B m - u R 5 v o D p 0 u E y 1 0 2 C l y 4 m C 8 9 - L p n u 6 B g h k K p g j o B 3 0 u I 8 5 6 E y u z z E u 3 1 3 B l y y U 8 1 1 c p l v M 2 s z I 4 m 5 H 4 8 t H 0 u _ f 0 4 z U 4 3 z y C n m i g D l 0 r 8 L v - y T 9 0 s - E q m m h F 4 t k j B v 2 z 6 D 4 5 t H p 8 m u D q g 1 t B - m u 1 F v z 5 R w l o T 9 w n v D z s _ Y 0 h k j h B 5 h p l D j g 1 q C z u g C r 2 r 4 F v g 0 N q 2 i P t g h Q y 6 m 3 B x i 6 - C s k g j J _ l s 4 B n 7 w 9 B 2 p i v E t 1 r - C 4 9 4 j B k 6 x 8 C - m 1 w D q 8 8 j J u y 2 k C 0 i g L m s v W z h z X 9 4 q p E _ 0 q L s l q O 2 7 r H 3 z p y B _ h y S z 2 r Q - 4 5 R l - p a 9 j 7 n M o q v T 9 y k h E 8 w m D 2 s m E l x 9 p C j h l a 2 _ p F t h w G w h 1 d x i 9 S m 6 9 S 4 w 5 g B 5 - u I r 1 k N t t 1 Q z z j l C m 2 t P r 7 t B _ - v B l m g X k l n S 2 0 2 p B w 2 i K s u t F w 7 j 8 C q g 0 S 5 j 5 D 9 C m C N m u I 5 p y P v l 5 R 5 2 - D r p z 9 E 9 u v s C - _ _ r C g t o E 1 h 1 r D i 2 9 S x p 4 p C w o z Y 0 z j b w h i 5 D v s 3 t B 0 q h l F 2 3 r i Q 0 p 4 0 F n y p 6 B 3 h 9 O k 2 1 h B u i 4 m F 4 x 9 W 2 0 7 o M 8 8 1 6 U o j n z E i 5 7 2 C 2 i i P - 1 - V 4 2 k 9 B & l t ; / r i n g & g t ; & l t ; / r p o l y g o n s & g t ; & l t ; / r l i s t & g t ; & l t ; b b o x & g t ; M U L T I P O I N T   ( ( 1 2 . 8 3 0 5 8 6 9   4 2 . 8 3 1 3 3 8 4 ) ,   ( 1 3 . 7 4 2 3 1 4   4 3 . 4 7 4 0 6 1 2 ) ) & l t ; / b b o x & g t ; & l t ; / r e n t r y v a l u e & g t ; & l t ; / r e n t r y & g t ; & l t ; r e n t r y & g t ; & l t ; r e n t r y k e y & g t ; & l t ; l a t & g t ; 4 4 . 0 3 6 9 4 9 1 6 & l t ; / l a t & g t ; & l t ; l o n & g t ; 1 2 . 0 3 7 6 3 3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4 8 2 6 6 7 8 9 1 0 9 7 7 & l t ; / i d & g t ; & l t ; r i n g & g t ; p w x 6 5 w v 1 4 B u 8 1 J - k m d s l 0 e 9 - q 5 B 3 5 6 K j 1 h E i 3 6 8 B 9 9 h x L i o y u P l 4 g 2 C v v l h D m q h u B h y z F _ _ x W z z i 4 G 0 z 6 w B u w _ r B q r 0 5 G l j 8 8 C v o n - J 3 1 _ 0 B 7 4 - k C 0 l p N o t l w B z y j 4 C u z 9 x X n q s X k o q G 0 g n z B v r - M l h - 9 B 5 8 u U x 8 l 4 B q 5 z W z x 5 N 1 9 z X y 0 v 6 B 9 j j q C m w u h B v u - _ B h 8 g I p 8 r h E - p x 0 B l s r e q 0 g p E r j s V q o l D _ q m L 0 7 4 k E 7 g v l B v p u i B 3 o u v F l r x r D 6 _ j N i _ p N 1 7 h 2 C 9 7 6 C u 7 7 h C 5 5 - o B 2 w y i C n - l _ B 6 u j q B s 8 v L s 9 y H v 1 l g C v j n U u s 8 u B 6 j g J _ h n j G h 0 5 0 D 2 v t 6 E x x 1 N g 4 u e q 4 w J o - 7 Y 3 k 0 R m y 1 p C x k k H m g x P t w m b 4 3 w P _ w h P 6 o w 4 C o 9 _ b o 2 s E 4 m o e w 7 v K i t 5 X y 7 q E k 2 y Q j t x N p w 9 W m - m c p s i Q y p t O z l q o B p k t 1 D n 5 6 Q q o k m B 0 8 3 L r k p F q t 9 C i i k c 1 x i U _ k j b 7 u z 3 D g r l 0 C n g m q B x u s F 8 j p V 0 k o D 4 9 8 n B y 0 y D x r 9 B g 2 z N k s z d o 4 o C h q p 0 B n y 2 r F 2 _ 2 v C h 7 g K u t _ F x s o T 9 _ 9 G x 2 n t B 8 2 4 W o i q s B 0 3 m L 9 q 3 R 8 v 2 D 2 j - T 0 0 7 V i - 5 L 2 5 p L j x 0 D v 6 m K g 0 2 H o 7 v S k 9 0 K o y l f p l u G w 1 5 T o w k m C 5 3 n r B l 3 g h B i i - 2 I s q p 5 K k m r 3 D m m p s C r z x F n p _ H y t s 5 J i z v N k 9 1 M p 2 h 0 S 5 8 h h D k s z C y 5 9 V z n 4 L w 5 g j T _ 7 s x E q 9 8 R 5 7 7 3 O s - x 8 C 4 q 1 l B 7 2 k g k D _ 2 o 4 d z 2 - 8 X t v n w C u - n J q g n f o j j h D 4 t 8 H g j - D r 7 g n C 1 7 l j B n 5 _ 1 B 9 6 z U 4 g n b j m t I 8 v 6 z F u u l 5 C 5 0 _ p B i k m C 0 6 h O m y v t B 1 x p j B w 1 u S m 0 4 n E _ g x I u p z o B x h 3 R 9 l 4 B 1 3 g t B 8 t g E 3 7 i k B s z k 4 G 6 8 t q o C w r l h J v 1 2 l D v j 2 H 8 m u F p l z F 4 m n 9 C x k j k C t i i D 6 g o K y 4 8 a 4 y 3 H z 4 t F o g 1 - C 6 u s M z m 3 v C n m _ W q m t Q z u h a n _ k s G y 0 0 T i q 7 l B m 3 q P g l 6 8 R z g n J v 3 k 7 D q u s 6 S 0 i s i E t _ 1 J m j 2 z E y 5 _ W n - x I l l 7 V q k k X i 6 p r H - 6 r y B k 4 x N 6 x s u B x _ 4 5 B x u y K 0 0 n 9 B 6 3 7 q G _ i 7 J g 6 s 4 C n - t t C u l s w C j p q - B w k r w C k 9 3 M q s x K 7 8 t F z r p C 8 3 4 E r j 0 5 E t 3 r I - u j s D i _ 3 P u 6 _ F h 1 p 9 D 6 g n q 4 B y k w 2 D k n o E r x w L 9 4 0 K k r 0 x B g k h 5 L y 3 w 8 F 1 q r G 6 q j E k k q y B 2 z k w B j z q F x g y P z 5 r O n g 4 7 L 4 y h J 9 z 2 x B q 0 0 y C w n q w K y y y l C 6 w - u B n j v I h 5 5 n F _ t k k B h g v n B u 1 8 p H 8 y 3 U i - 6 h F 3 z k 2 D w w 4 s D _ - 1 l F q v h V o k l 6 C o 5 m q B x 6 s J 0 4 z K 8 z 9 h B 0 9 6 l B r q - N 7 t _ m R 0 p 5 1 C o - y t C v z - G 5 z 8 g B n x w 7 C w s 9 K g o q F p l - z D 1 t 5 l E w _ 5 6 C 9 8 r 4 D r 9 i O y - 8 _ G x 6 p T i 5 y s D u 6 1 C l 5 n h B 0 1 z H 2 0 - 4 C n n 8 9 D v p l 2 B _ p s u D 2 o 3 R s w n l B u x 1 9 D y 9 j x C 8 n v k B o q u m D 6 y p - C w g q N 6 u 7 - B - 7 y M g m 8 i C 4 l k u J 2 x r 2 E m 5 l 3 C - 6 i w K 6 7 1 e x x u b g n 7 Z g q - x B r 2 3 w H z l q q D 5 s z C v p 8 6 F x x r K 8 3 8 7 W g m s o C p 2 n d u 6 r q G j k g Q n 7 o L k s x X 2 v 0 b y v k L h j p O 7 y 2 w C k q t J s g j 6 C k y 3 L 4 6 x P j 3 6 J 3 h o I j p x F 2 m l C v u j M l 2 l u B o y 2 U 8 x t x F l 7 2 X s _ - R _ r 8 9 C u 9 8 h G x i o q B z 9 7 8 B 8 7 p n D i 0 y 8 B 0 m v l C _ 4 i o C 8 t 7 w C g x 3 e m 5 l U l x p s B w 6 l 3 B - h 0 P g 5 y r C 5 i t 7 D 7 5 - p L 3 z j f t l 6 z C 4 - 0 2 B l 8 n 4 B _ k k J i u y r B 6 _ o P _ u y E v l _ J s z r m B o 3 o 2 C 7 u x 5 E m m y m E & l t ; / r i n g & g t ; & l t ; / r p o l y g o n s & g t ; & l t ; / r l i s t & g t ; & l t ; b b o x & g t ; M U L T I P O I N T   ( ( 1 1 . 6 4 6 1 4 0 2   4 3 . 7 3 9 9 8 0 5 ) ,   ( 1 2 . 4 5 7 8 3 3 3   4 4 . 3 3 1 1 2 ) ) & l t ; / b b o x & g t ; & l t ; / r e n t r y v a l u e & g t ; & l t ; / r e n t r y & g t ; & l t ; r e n t r y & g t ; & l t ; r e n t r y k e y & g t ; & l t ; l a t & g t ; 4 2 . 6 4 5 2 3 3 1 5 & l t ; / l a t & g t ; & l t ; l o n & g t ; 1 3 . 7 2 6 5 9 3 9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9 9 1 6 9 5 8 3 2 3 5 0 7 6 & l t ; / i d & g t ; & l t ; r i n g & g t ; w _ 8 8 o - 7 t 4 B _ h t J g q j w F m 1 k R 0 g m l B s v 1 j E 4 y m 7 D y y v H 6 p s 5 D q u g 6 E 4 6 k F 6 0 k m E m i 3 - F o j 9 C 7 t n 4 B - 4 u 2 E 1 v h p J p g y c k v 1 h T n g _ G 5 l 4 U g 6 0 z B q n g t H - 1 r k B 3 p z l C u g 6 g C 6 - x v B 2 3 t 7 B v o h H p - z p E q m t 8 C l 7 L - n s V h 3 m k B t 0 5 0 B 1 2 w R j t 3 _ B 1 6 g B q h 4 I p o u m B _ j o r E 0 t 8 3 C o g 6 I m o n B u 8 5 r F i p g 4 B _ t D 8 5 r q D u w o Y m 6 h H m k u x B 8 z _ 1 B i i 0 v E q q B u O w i j D g n 4 K o j k E h m 1 y B w q B h q 8 y B - 4 r R 3 j 2 h C g 8 6 N _ u x I j z g 9 B u r j d - w u l B n o t 5 G j 8 u K 9 i t 4 C p 0 P x t 4 j B v h s n C x _ 6 b 2 v q 6 C 9 j u g C w x 7 0 B 4 3 J 1 1 h D 6 o 2 R h z j y D 0 2 6 L 7 g 5 0 I r z g 7 B 4 - g G 8 h x E j 4 p z E z k 9 n C - 8 z u B g m 9 J x v W s l 9 i D g 3 t D x g x z C 5 h 5 t B r i e i k - t C i z - t C i p t M 0 p J z i 7 I 5 j t C i W g g 6 E - n w - B h q j s B p l r M l 9 6 T v p 5 R _ _ p w B 9 o x M 7 0 i i B t w 2 W 2 x g 2 D o s u x B 9 w x 2 B n z 4 u B - t h t E 2 p - 1 D q a y 0 6 R h p 8 0 I x 8 4 e 0 3 p F g 7 T 7 o 5 C j k x U x 8 v o C 2 - v g B z p m n C t t 4 M n p s n B v o 0 Z t v z h B w j g p B 5 2 u S 6 s 4 2 B u y z F t 1 q g E g m v Q g n 5 x B o i x G m u 8 E _ p 4 l M - v 2 8 C 5 m f i - 7 a 4 2 w T g 2 m K q l Q w 1 n o F r y o T 1 n L - - 3 y B 8 p 0 k C i r 9 p F - r 3 C p 4 8 e x l 7 6 L r k h s B k h u q D s M w 4 8 O s k g Q t 0 h d y 4 6 Z r j 9 M 1 t u o C z 7 i o F l s 6 w Q _ k p h D j g w p V m 3 z t B z y _ 1 J t y 6 z B t r p i B 8 u R t y y X _ v k z E y k i T 1 5 z H 0 o 1 l C r p s D 5 5 y o B i 5 9 H s h 9 9 D s x m S n s 6 W m t l M 1 q j D 5 i m n B 0 8 p L n 4 n l B - 5 l B n m w 3 B i h 4 n C r 8 1 b g n y h C 8 h 5 n C y i 0 o J s h q T 4 u - e k n 1 4 V 9 j h K q j g V 7 g 9 k B x 4 g u K y - 0 F 5 g p H n p w k B 2 p q i C 9 8 6 v B q h z d s n g 9 L 6 o p V w r d t z 3 M y - u N y o 5 0 B 8 s 2 s B w j k N t 4 i _ C 2 p i g C r q 3 t B m t x 2 E 5 t I q i 6 z C q 8 8 a z w l 8 B 9 q v E j t 5 v E n 2 i M y y z - D p o s q G 4 j 6 D l u z H t 1 8 w B y m t J 6 t z W o j 8 T i h 1 C 6 m w C p h z B 1 3 u J p r k C 8 0 4 K 7 o v R 1 3 u J - j q G l 2 j B 9 k r x B 4 z m L q 5 l N l 3 i N j y 4 V s l E n 7 _ E 5 2 o L t 6 x 0 C t u o G 7 h j p B 5 2 r m B 0 6 1 M _ k u 8 D h v j g C z _ x 6 K - 4 y O y s 0 C i 3 x 0 B 5 o t J u i 8 z D k 8 0 n Q o 3 3 h F 1 3 8 j B 3 s 0 b 0 y n m U v q q t K 2 t 4 J 5 s n Z - j T x o 4 l I 7 k 5 m C w 7 - j I g 5 i I o m _ k B 5 7 8 T k h n L j o w R r i j N 9 4 r D 5 4 w S 7 8 F k 9 5 j B u _ q q D y 3 o 9 B 7 m 1 8 B z w s v D 5 w 3 3 C x 6 y m J 5 7 8 T 3 y 2 k C q g 8 D g q - 3 E o 8 k N p r u K h 4 z E p t m T 5 k - i B 1 z y I _ j N z m 0 C 3 j a s - B 8 4 i J w m x D w w 5 J 6 m k B s v g k B _ l z B i t p 8 B s 1 i m B v m 5 H l u t i B 2 9 V 5 6 q k F z r h z D n w k k D 8 6 x K j x t v E 4 g x h V o j w h D 6 g 8 g B _ 9 9 2 D n _ 9 s X v 4 w G g l t o T t W p i 9 t K u y 7 n E 8 h x O y 1 k N w l r G n z w R z 1 t R n - y 0 B r n 1 8 B s l l B g r _ 1 X z r w u B 5 0 g w B 5 w w n L 9 r q 3 H 4 v 7 7 E k m g X u 9 - I y h h 4 I 4 4 W h j 3 w D 9 u - m M j u t l B g h u x B h q x o B 2 v n w D y w j t C w g 0 k D 6 w r K s 0 5 y K y 5 9 v K z m p i E - u N 7 g y 1 X o 5 2 L p j 7 D p p 9 8 B w q u 2 E o 2 o r B o 6 w g B 8 h _ D k j 2 y H l t 4 q B p t - 6 B l z l l F - m 3 D j q l j B r - 2 K r j y 0 C 7 y y j F g q L q i 6 C s x q G k x k N y p x R p v - E r w 3 0 B _ u h h B - x s I u - n M u g h M g j 3 u I 0 j k f 7 s x B r 3 3 2 B 6 2 F m u r 5 D z - 3 6 B z v k - B m 3 1 q C m 2 v r B n 4 u F g 1 1 q C s t y 0 B h 8 l C z 4 j K o u 9 5 B q o 3 l B w z 1 z B k E n z w R z 5 k p B 3 k 9 T t m y f j 6 I j 2 5 H 5 n v W 8 i s J - n g O n _ P r p - J 0 p 7 - D j n h - B n l n m F s 0 m r B 3 s u u B i s h E u k k y E u r 7 D q u s o D m 3 6 c h 2 y G 3 v 4 s I n s p y D 8 v 6 1 D 6 s w B 3 n v 7 D 1 j x 7 E y 9 h 3 B j 5 y R _ i n 0 I v - t O r w j h B 4 h _ 8 F p y 0 I l y v M 3 s i B 9 4 q H 3 y y a 2 i s 5 B o 3 t - B 9 0 9 d r r t b k q h 9 D 0 9 k D i u 2 s O 8 4 c g 3 - o B g 8 p q D k m j P o 2 L 6 j 2 S 8 t - Y m h 0 I i r u n B o 1 j 9 B w z - Y 5 r r D z - 4 n C 0 3 n v B 1 u 6 _ C r 2 Y 4 s g 9 F - u 8 J n j p N g 8 G k 3 y z B 8 l o j B g 9 g B k v i s B l v i C o m j C l _ S n 7 1 E p y q m L s 0 j l B h s g B y - o 5 D r n l M g y 1 c v v h u B h i n w C 5 k 4 C m 3 z R 9 7 j e 8 7 s q B v 3 w n F i 5 y I 4 p x j B z 4 u h B z j 2 6 B j - l y C v i p P x 5 4 - G h t n F 9 j 1 E u _ 9 j B 4 t q M o o 0 K m k 7 b - _ t d h o k 8 B p 6 j a g z n G w x v i B v r m X 3 n 9 M 0 8 i l B u p l m F 8 z j F z j 6 w U k - v D t r j Y m l x 2 F 7 v q h B j h 0 _ B 2 u 0 C n 9 j C j z 8 K h 9 2 v C 9 m t C w i 5 F 1 5 o B 1 x i r D o k 7 3 C h s y V r 5 0 D 1 w 0 _ G q 2 k B _ 6 k x C 8 o - h D q u 6 B 0 l z M s g j L 1 7 s G s 1 U y k x y C s 7 0 6 B 0 o z V q s i g B r 3 o j B 8 k n v B y h n M _ 8 G s y w q F v g 0 6 B w p w t D g m m F m 2 9 N h 3 3 w C h j o K m 0 x 2 F 8 o j C m z 0 K m P q i 7 j E h 3 2 5 B 9 k z d 8 z w U 2 y 5 l C 0 g _ e s v s H s 1 7 g D 6 y z y C k 4 2 t B 8 h j n C w 0 i l B 3 1 _ E l 5 6 - G 4 - n v B o p n f s o v m G x s 6 h C p t o Y 0 r j y C h - k j F l 6 Z u 2 7 i B w t y E o s H _ 6 q N 2 7 i t C 7 0 C h 3 i u F t s l K v 8 q l B q l i g F k q v l D 7 x 2 T r r k 3 F q p 5 T 8 t 4 K q 8 2 9 B w i _ J g v 7 S 1 x q W n p x B 5 8 E h 3 v y F w - g O - 5 0 f n i 3 B p 6 t j B y I 0 _ 0 J i q i o B z r 0 f l l o 5 G x i o x E - q 8 3 C 1 _ 5 _ B i 8 9 - G t 0 1 l C j j r 1 E v r C _ t o J q z j x F - h 8 k H r u l B r i V p u 9 k D u k 7 1 H s _ p F l 7 3 n c 2 r 6 B v z g 9 B 0 k g 3 G j _ 5 D r - w 3 I k _ 8 R u s w O 1 g t 8 C t l 7 j F _ i 1 7 F i 3 6 E i i _ 5 D _ z k r D r 6 n _ N _ y - d o 7 m B q m l v B 7 j p 8 G o _ D w z i n P t 9 1 S 3 0 f k q 1 B 9 _ o q K g 4 q 5 B 6 - i t G 8 t B 3 9 q q D v t 7 m B v p k _ C t g j q J u 3 U p p L 6 5 2 k C o z j T n 7 2 5 K 5 o 4 e u B u y j g C j y 7 r E 9 w 0 E p y 3 o D x 2 o j C i q 8 U 2 n m N 5 - 4 P q 8 5 q B n 4 h N u 3 m z E g l k L t l 8 w G y 4 x g B w u q J p q g P o 4 8 6 I p - 7 F u 5 p 2 E l - w P h 5 k 7 B y 8 w y D l v 3 u F 7 j - G s u j n C o o - f 6 6 h b s y k s F 5 g 8 l C m 6 u H 4 4 i t B 7 - 3 I v q p V j g p Q 9 5 h 3 M 9 - 8 4 C 1 t N y h p w B m 9 j z M u 6 q I i o B k w 6 k F y 4 r 8 D s k r P 4 2 m 0 D z 3 6 q F t x 8 7 C p 2 j 4 B 7 - u l C 4 - i B s 7 6 6 C w k h O x t _ t G 1 1 t B k 2 q q H 4 z o v B z k 8 U r w 6 m G i - t w C s l s P t B x s i M 2 w 7 s H t i 1 j B 5 w g J w v 7 3 C 7 8 x r B 3 g 6 4 B g g u X 9 3 q w B i 9 n F i x z 1 B m - 0 o D 1 3 m u B r l v D - j 4 W 2 y 5 l C k s r d s 7 5 x D n 8 u - E y 0 q N x - 6 U y _ m V k i 4 R 2 8 t 2 E s x s C x l H g y 8 M g - g L y g L q 1 4 q B 0 5 _ j B j _ m J u 0 o 3 B 8 _ z C n 1 v x G 2 v G i j l O 3 i p s F 3 l 3 d H g C 6 y m b s 9 1 s B 3 r 6 V r k _ 6 P z 4 B x x r 8 G 1 j x g B 1 9 t i E 4 p k s C u l t i B h 4 9 v F z 2 y N 0 j g g B k t g x B o m k r B w n - J o u 3 W n 7 3 k B s 4 2 j B o 9 9 u B 6 m j g C k m 8 9 B s h 2 Q 1 q g q D j 2 4 8 B y 3 3 B j 0 _ k E 7 q n v E - 2 j D 2 u p _ C v k h p B 0 o 8 i C k - L o r _ z D q s h z D k i 3 D - r r _ F j r 6 N h l z u B n n 0 F o 1 q W 6 x k D k m 6 q G 6 v f v g j 2 H 0 8 g t B u _ g W k j t E l 4 w b y s i o B 5 1 w j E v 6 0 O j 8 - g C h v _ h P m s K 6 7 q T 1 m w l B k o u h B y z j I m q t D h n i L 2 7 g E w g m M k z 9 q V 2 1 4 N j z 8 D - 1 v K i g 0 z M o o 3 Q o o 8 i I g w - D h 5 8 C 9 x o 1 C x t 5 P 3 t 4 W 5 3 t 5 B i w v g B _ 7 h l B _ n Q r s 7 4 T t - Z l - h 6 B 4 9 k _ H n v y t C 4 m h B 1 o s G i q _ I u x y z I 6 p g t Q 6 o l v C h k i d l l v N - l V 7 q o Q j n g 1 B v 0 l L 8 _ - V v x z 6 B n 6 - 3 B 5 7 p 7 F 6 9 - p C r i n z B 8 u h C h _ q 5 D q n n V z _ _ T l - h E - r h n B s x y I m k 8 m H - n k 2 B 7 _ r U r w - g H i k y s B u 3 w 9 E 8 h 8 w F k r i E l u x G r r l k H u z 9 r B u o u u B _ p n q J u l t B m _ k n E n _ h n D 3 s n m B _ t v i D q w 8 V 8 w s t I 8 i o r F 4 s C - 3 B n s 4 e 5 0 l _ E y m 4 l B r y h D p 3 8 L m g h o G z v q T 9 y r C z u h p B 4 j w B o k 0 6 N z h i H v h l y C y l w h B k h u k C h t 8 P 2 w t p C m u F x k 8 Q - t w v G n l 0 6 D v k Z 1 r n V s 7 K 0 k l y B 4 i l T 7 y 7 6 B g t 6 Q 0 _ y n C 1 2 w j G p 2 z D l j l J v 0 k z G k i 5 v B 8 i j _ F y 4 5 - B 6 w v z B - j h p B p 0 5 Z 6 y L i m 3 r E 9 l 8 G j 8 r m C j n h t E s l j H w q z m E r j h M x u 3 o D 8 6 w r F s i p e j s h v G n v n t D y 2 t b l x s b s y 7 l O r 2 o T u p l F & l t ; / r i n g & g t ; & l t ; / r p o l y g o n s & g t ; & l t ; / r l i s t & g t ; & l t ; b b o x & g t ; M U L T I P O I N T   ( ( 1 3 . 0 1 8 8 9   4 1 . 6 7 9 2 8 8 ) ,   ( 1 4 . 7 8 6 7 4 4   4 2 . 8 9 9 2 1 9 9 1 1 ) ) & l t ; / b b o x & g t ; & l t ; / r e n t r y v a l u e & g t ; & l t ; / r e n t r y & g t ; & l t ; r e n t r y & g t ; & l t ; r e n t r y k e y & g t ; & l t ; l a t & g t ; 4 3 . 1 9 1 0 4 0 0 4 & l t ; / l a t & g t ; & l t ; l o n & g t ; 1 1 . 4 5 6 1 2 1 4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1 2 9 0 6 3 1 3 9 0 4 9 4 7 3 & l t ; / i d & g t ; & l t ; r i n g & g t ; p t s k o x - i 2 B _ 9 u h B p y j w C o 8 i n F p z g x E 7 g 3 k B 6 i 3 o B h v p y I 3 g n y K 5 m g Z q _ 1 H s 5 h x B s _ s N z v w a i k s y B 2 s - h B 1 z k K 7 9 9 J h r o 0 B n 4 h Y u 5 t b p s r b l o v 3 B k q q g C t q 4 i C y n r H 6 n o 2 C 6 j 1 Z k i t 3 J - 5 - s C s 7 o 4 P g n 2 s D n i 3 q E u q p k J 4 g 6 s B h h l J u w r r B 4 h w 4 C i x j k D s v l C w 8 k i B 1 8 n K 0 r 0 F q h U _ k 6 N - q k c t 0 k 0 B m q k l B n i _ 5 G 2 j m L 2 2 0 H h 0 v V w 0 w x B 0 3 3 G y w 9 u H x u v l B i w m B q p x C w m 3 n C 4 s v M t 8 w W 1 3 k - B _ l 3 L i p t B 2 g 1 h B y k 1 - H y x x s T 6 p 0 P i 7 m o D 1 h j t B 6 5 w 1 B _ 6 _ X r x m f 3 u i J v m 4 k F y - w o H h 2 p R z g j S q y 2 Q g q 3 e 9 _ i v B v 5 9 o B y x t o G t w s _ B 0 s q I p x 7 4 B z o m 3 D _ i 9 O _ w g 5 D m - 8 a 7 j l s D 0 p t 7 G 0 7 9 v C r l m d v 4 o S i i g l G 2 2 - t F v l r N 8 7 g p E q 2 v w C - j w t C r m - 5 Q r m o 0 H 7 h u 3 J s 8 j 9 Q 0 h 8 I w r 3 w H 4 0 y u V x - _ u I g i k 8 D g 9 p s B 5 9 w q L 0 _ j i K 4 k k _ C q v l 4 B u 1 w t a p i s 4 D v 5 t J z 6 2 2 B v 2 h M 8 5 7 O n o l l F - _ - _ X l 1 t r B 1 h 9 5 U _ s r h F r 8 6 0 B j r - 9 C _ p i 7 B - 9 m h B i 8 s _ J x w n F g p g I t q l r B 8 u 0 t B h 9 g f y i i W q p z S 6 s x s C 0 o 9 n M p 7 g o E 3 7 p c - - j s C n h z s B w z z - D i l m x H 6 i s O 6 9 y _ D u 2 g 7 J 0 w 6 7 Q i v l X l _ k I 2 6 n u E 0 g g 0 I 9 q h S z o - k C o h _ 8 D w 2 x i B v p x k C l t t c j q 6 z E 2 i 7 u B g p s s G v p g t D q i 7 J r z 3 I o 8 q 8 C - m h a q o j y B _ m 4 K k 4 t C v 5 _ s C q l n m O l h u m B l y k e y 0 v N 8 u o 5 B 3 7 t k C s w q Y 7 z u 8 C n o o t B y 4 x b 4 _ j J 7 l q Q i o 3 b i 2 k i F 7 h 8 - F 0 1 u X q l w c u 3 7 F 3 j n k B - r i N 9 k k k C 2 8 s S m i 6 Y 0 u o l L o _ _ I k h s P l 7 m R k j s W s h _ K 1 9 0 u E p _ 5 l H 3 7 s i B i v j M t o w C k h 5 T x 5 z _ B v 3 4 D v u _ R 2 n 7 E o s _ x B v 6 1 G z m 4 p B s m 4 y B m g u D n 1 9 D 5 5 i H v t j H 0 6 w R p 1 m H l m 7 Z j v p V u m o m E - 3 t c 8 r w R o 2 0 i B 1 2 o s I 4 p n K 9 v r f q n 4 M q r r O _ n x K 3 1 y E l l g W j g 9 Q 8 8 x M q r z y K x - o o F 0 3 r Q 4 i 5 4 F w 2 6 2 B 8 h h q C 8 g 1 K _ 2 t c o _ t V 8 4 5 r C 5 i n 1 E 7 p g r B j z 2 I s 5 q D p t l t C 1 _ t E 3 r n l C h 3 q l D q _ r o B q h m p B 1 - 8 C l v z T z g v 2 G u o 9 3 D p u s M j j t E p v - Z 9 y l G 8 3 l 1 B 0 k 0 f i _ m k D o m v N v k p w B r s g H w j i J 1 r o H 3 o o p C i 4 s d s p p O _ r n Y 1 r v 1 E v 4 x P 8 k - - C t w 0 N _ j 1 O s m 9 L 5 j s 1 H 0 r i L 1 u 3 F x y k n F 4 w 2 g B z 3 x G 2 - t 9 B 5 z g V r w q J 7 6 p 2 C y v i J 6 - 1 S w y g G u s l 6 C k x n v C m i n V w m w 3 C i h 3 t B j l m 7 C 3 q q x F 6 i o 5 C q t r y C 6 p 6 E z t k m E q o 7 F x h t t C k t u w B q 9 y r D 5 2 u 6 P i v 7 1 H 9 4 n o C 7 u t W x 6 y g D h q u _ J g 2 w m C x y w k F t k 8 F 6 q 0 t N 4 j k i C g k m r D i l 1 l F q j g p B _ t 2 u C x 6 g g B w t 6 _ I u j - p D o 6 k s D 6 1 v 6 C x - _ k B r i 0 T j j 2 Z n 0 q _ D i y t M q _ v k H x q 7 O 3 l i c 4 m 3 0 D 2 w 6 5 C 5 - k _ C 4 v 1 M t 4 3 h C 7 t r s B r m m 0 B z 2 j v B k p w e 3 i o U _ s h 5 E m r s L g 7 v k B v j l r B 9 l 4 o F r l z i B - x n Z v 9 _ s C g l w 0 B 0 s n P 1 s m L o r v 6 C m y 3 1 D j 7 k P 9 v x 8 B h 5 h k B 8 x w v D q 9 _ 8 B p o x Q j w u V r 7 2 z B u k h E 0 5 6 i B x 2 5 g C 0 p l z D 3 3 y k B 0 l 9 J u 8 1 f u 3 6 O z x 2 7 C s o o d x _ o j C g k 1 3 C h 7 l s D 3 3 w y E x u g n B m x l 8 D q y o Q o - 2 f r m 5 x D 0 q w h B h s 5 Y v m n v B l r - F - q w b 6 x l 8 C 7 z n n B 1 m 2 1 B g _ 5 9 G - w 1 w D _ 4 7 Z i v 2 P - h 3 z B g 5 k H m 8 i R 5 p s r D z 8 5 k B 3 s 6 V x r x e p i 7 p B g v g h B r 0 2 W t 2 k U i z o 6 H y u 7 v B 3 h n S 4 w n P j 2 8 5 B w 8 h W 6 y u t B y x w T 2 3 y g O 1 w 1 W z 8 - S v r v 3 B 4 v n 6 B t j y D _ 7 3 E k l 2 J 3 w y j D q p t N 9 k 7 1 C g 2 2 M i o 6 Q s m q m M p k _ Y n s y D s y p J s y 5 l E r z 9 h C n _ w y B 8 r 2 n B y m - p C g i p P - u v 9 D n 4 3 J 1 3 5 I 6 n t H i o 0 h B q z i Z w r 3 3 C 6 p q f y 0 l H l m t e x 3 - q B i p - r B - i o G t r o y B o y 4 P h 1 5 R v 3 7 i B 8 0 _ F g - 4 r B 2 w m 7 J y i 1 D s 3 h W k q 6 D q s s M j 0 2 W p _ t m D 5 3 l S i l x Z j x g R 1 j k H 0 j r v F 9 9 g 7 B 4 3 p N k w j u D 2 y 6 z B y s o D k w 0 b 9 l g Q 2 j g N o 0 4 o B o z 5 t C x _ l t C m t j Z s p t q F z k 4 1 E u p 8 B 4 p 5 r D 8 5 w l D 0 r 7 k B 2 3 1 E _ k 7 8 B - 6 h K z x 5 F p h s l B _ 9 - R 9 n 2 a m 6 q L 6 g 3 8 B 9 r z s B 7 u o G x p 4 a o r 4 o E - 3 s M 6 z - n B 2 t u i B r - q n B r t x 8 D i i n D l j o 2 D t q v o E 4 s r z G _ 5 1 g G 6 i 5 r B l i 9 g E _ l z 0 I u m - t D _ q s 9 B y r j r B 4 g y s B - r q w B 6 4 r r D x 0 p w F 9 j 6 r B _ w 7 j B g y r k D 8 v 5 4 H o n 9 N j _ 6 T 6 9 r 6 C i 2 s 8 C x o 7 l C 8 n 6 t B j r s q B l 5 7 z J q 6 z K i q s 0 H j 8 x F n o x J n 3 _ P h l t e g 0 3 n Y 4 5 9 _ E o 5 - V l o j k D t x q G k 4 n g D k x u r E g 4 g - F o 1 z I x w 6 o G 0 2 5 r B o q k u O l m x o C i m v r E z _ v 7 C o 9 u U 2 s 6 E z p w i B g r 1 o E 7 3 m u U 0 - j 0 G 3 h o s B u i u h L w - 2 3 C 6 4 w j D 6 z w G 4 y w r B 5 i _ i N & l t ; / r i n g & g t ; & l t ; / r p o l y g o n s & g t ; & l t ; / r l i s t & g t ; & l t ; b b o x & g t ; M U L T I P O I N T   ( ( 1 0 . 9 0 8 1 0 7 7   4 2 . 7 8 6 0 2 4 5 ) ,   ( 1 1 . 9 8 2 8 7 3 8   4 3 . 5 4 8 4 7 6 4 ) ) & l t ; / b b o x & g t ; & l t ; / r e n t r y v a l u e & g t ; & l t ; / r e n t r y & g t ; & l t ; r e n t r y & g t ; & l t ; r e n t r y k e y & g t ; & l t ; l a t & g t ; 4 4 . 6 0 6 1 5 1 5 8 & l t ; / l a t & g t ; & l t ; l o n & g t ; 1 0 . 5 5 1 6 9 5 8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9 6 7 9 4 1 7 8 7 6 4 8 0 3 & l t ; / i d & g t ; & l t ; r i n g & g t ; x h q l w y p r 2 B q s 3 r B - _ s f s s 7 g C - t 2 i C t x g _ B l g 9 6 J v l j n D z 5 _ O u 7 h M u 3 2 i B p _ v E x 2 q V - l o J 6 t z a 1 r l l D i t s N w n s p C r p k X q p r D 7 t 2 r H 5 p u L h z 6 x B 5 2 8 X o x k j D t 8 9 h B s s 9 m B w 9 i x C 6 - q i B s n l y B t t p G t 6 v h N s n k V v k 2 s G o j 6 j F 0 8 v e h g y 5 C g k s 3 C w p _ l D k w 4 0 C 7 m 8 m C k z 7 j B m x 3 4 B n l l q B p u 7 Q _ u 2 z B s 6 p f g u 2 R g p u t C k r 4 1 B 3 u 9 z G 0 - k F 9 z s I z 7 i f 4 j 3 b v y - n B - q 9 w B v h l 0 D o i v - E v 1 5 3 F o y 7 t G h 1 3 r F k o s 7 B u 4 - m C y z p o C 9 y 7 2 N y 2 0 t U w v 9 6 W q - m 1 O 8 w r I z y r 7 W v o u u C u t k 1 K 7 7 r - J 9 o 4 0 B m 9 3 N t m 6 W 8 z k 0 G z 8 p c 6 _ k P x _ j X 3 n 4 z B p j u K t t j N 6 - h d g w 6 G _ l n D 2 2 p z H l h v l C v q 2 F _ z 0 t C 7 y - - F 1 t - 7 C g l j e l u u h C 5 4 i f s q s E l t 5 c u o s g D w u p m B s t 4 H 2 _ o M r q 7 t C 9 6 i 8 R w z i s D 1 8 r _ D 8 n 6 B 2 v 1 p E t o h U 1 7 3 6 i C x n q Q 7 l n r B j n g c 0 x 0 g G r p 0 t C v n 8 s E g _ 8 G 0 u 4 y C v _ w 5 C 1 0 3 e w o x B 7 l i I 8 h n p B - r g q B 8 7 t a - _ y P z 6 g z L _ m 9 1 C 6 o y p M - m 4 n B z 6 t b o 8 n G p 8 _ H n z t G u u m C v v u N n 7 i M 1 3 1 o B x q s S v u o x B 7 p 2 Q 5 o x x B g 5 k M q 0 - Y 3 _ 5 e y 8 h J 3 y 5 b o q 7 C 8 i p k D 7 t p e n w 1 e 6 r u z B 1 4 t c 8 o l n L u 2 y e t i m 2 B _ p l g B 8 9 g q E q y 6 U 8 h j 5 D 4 v p v H r u 5 U 8 z 2 N z 4 j K 2 2 0 D s _ v P u 6 r c z i 7 O k 7 8 v J 0 - t 4 C k k w 0 H q 1 _ i C i n r l C r l _ h C o 4 w Z v p o v J u u i k F x 1 l i J 7 m 7 w H z i 5 v O 4 5 s h O r 4 y g B s z q I z m m n D o 0 s m l C n w 3 5 H 0 1 q g B 7 8 1 J g s _ 3 D 8 2 y - D 9 - m r F x t x _ C j i v j B 7 8 j D g u w M m 8 3 B _ p 5 6 B 5 v 2 V t n g Q h 5 - l C m 4 3 Z w x k 9 C 4 k y 8 E 7 9 4 n B 2 h 7 G w z z G p y y T y n 7 e g o 4 F i - w X 8 3 k G j _ k j B p 8 v J z t k t B s u 7 a m n w D 9 s 5 M - t v j B 0 s q 4 C 3 8 t w B t i u F z 3 u X h r t D 8 x n E q h 8 Q h s o Q o h p S m g v L s t 0 W p h 1 P _ v h W q l y X l s 6 N y 1 z I o k m b z i i P t 4 1 2 B v 0 k E 3 7 n h B p 5 s J 6 6 g i E r q u j B k m - E _ m x G 9 g x f m q t f - 4 o t 0 B 0 t w o F 7 j w P x r j j G n v t o D r s i d s v r P 4 4 4 1 C 5 k y 0 p B h t j S 6 s 8 r D j 4 0 e m z p 9 H w q 1 9 B _ y m 2 D q 0 - o D - q 4 j D 0 w o k D - 2 j U t w s Y t s u 6 B n m x h C k 9 4 x B j t 9 C _ 1 r H 9 y r g B w _ y g E o m k z D 7 j 7 h B l _ x V z u m l C m 9 g y B n l i o G 0 u n M h y - t C 6 k _ w B z 7 i x C 6 6 4 g D v 8 0 X 2 i 4 J 2 k m j B o v s F 8 u 0 J w j - s C 1 r 5 X 4 x m q B t v 5 o D u 6 7 0 F 4 q 6 t D 8 g 3 8 D t h _ u E m i t e 6 u 2 k B _ 9 j F l s 9 W 5 _ 1 o B z j u k B g k 2 9 E v y y _ B 0 i 4 m D i - z J 6 j m 4 B g 6 r O q r 8 X 3 j 0 9 H n q o k F 7 i h I 4 2 l g C m h g n B p 2 7 L s 6 l l G 6 i t h B t z z r E u 6 - _ C 6 _ x 8 C 3 g 3 L u k k I q i m t D 1 4 n 5 R x - n V _ o 1 M k g t s B k m x S i 6 r _ B 2 s 5 i B g u i X g 7 1 p B 4 o x Z t j 6 z C h m n 2 B m - m 1 G s x s 8 C l g 6 h D 0 n m W 1 n 0 j N p n 6 t H v 3 8 G n g - K j o 4 y F 5 x x a p z m t H y 9 5 Z h 8 g l C x 4 y s D p 0 g 6 G k z k f v 7 w r O 7 z 1 T q m p e l x 4 U - 5 6 Y s j x q B z 1 2 H z m w i I 9 j p O w y o 7 E y g u G 1 0 9 L 1 1 1 T 1 g z 3 H l 2 p 7 M 9 x t p B & l t ; / r i n g & g t ; & l t ; / r p o l y g o n s & g t ; & l t ; / r l i s t & g t ; & l t ; b b o x & g t ; M U L T I P O I N T   ( ( 1 0 . 1 4 2 4 3 2 6   4 4 . 2 2 5 4 5 9 2 ) ,   ( 1 0 . 8 9 7 6 3 0 3   4 4 . 9 9 2 0 4 8 3 ) ) & l t ; / b b o x & g t ; & l t ; / r e n t r y v a l u e & g t ; & l t ; / r e n t r y & g t ; & l t ; r e n t r y & g t ; & l t ; r e n t r y k e y & g t ; & l t ; l a t & g t ; 4 1 . 4 3 1 5 3 3 8 1 & l t ; / l a t & g t ; & l t ; l o n & g t ; 1 3 . 1 4 5 2 6 8 4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2 6 5 1 1 0 0 3 6 5 0 & l t ; / i d & g t ; & l t ; r i n g & g t ; 2 - o 6 j u m 0 0 B h L 1 l C h Y 7 N h D q M n j C j J - G 9 G y I v G x P & l t ; / r i n g & g t ; & l t ; / r p o l y g o n s & g t ; & l t ; r p o l y g o n s & g t ; & l t ; i d & g t ; 7 2 1 6 1 2 7 8 2 6 5 1 1 0 0 3 6 5 2 & l t ; / i d & g t ; & l t ; r i n g & g t ; 8 r 4 w _ w 1 - 0 B r F 6 G b 1 L v D 9 c h D - E 0 I z V - J t N n C & l t ; / r i n g & g t ; & l t ; / r p o l y g o n s & g t ; & l t ; r p o l y g o n s & g t ; & l t ; i d & g t ; 7 2 1 6 1 2 7 8 2 6 5 1 1 0 0 3 6 5 3 & l t ; / i d & g t ; & l t ; r i n g & g t ; m 7 4 1 2 2 0 0 0 B 8 x B - - D 6 y B u w C 5 Q k G g Q o - B - k B 5 y C 0 H 7 I 8 R 1 d & l t ; / r i n g & g t ; & l t ; / r p o l y g o n s & g t ; & l t ; r p o l y g o n s & g t ; & l t ; i d & g t ; 7 2 1 6 1 2 7 8 2 6 5 1 1 0 0 3 6 5 4 & l t ; / i d & g t ; & l t ; r i n g & g t ; h 6 _ 0 8 2 t 0 0 B y 9 w D s k K _ 0 F 0 5 1 C & l t ; / r i n g & g t ; & l t ; / r p o l y g o n s & g t ; & l t ; r p o l y g o n s & g t ; & l t ; i d & g t ; 7 2 1 6 1 2 7 8 2 6 5 1 1 0 0 3 6 5 7 & l t ; / i d & g t ; & l t ; r i n g & g t ; r n - - p - 4 0 0 B u C m B 9 B l D k U x K q M - N _ F r G o F 9 I n q B q K & l t ; / r i n g & g t ; & l t ; / r p o l y g o n s & g t ; & l t ; r p o l y g o n s & g t ; & l t ; i d & g t ; 7 2 1 6 1 2 7 8 2 6 5 1 1 0 0 3 6 5 8 & l t ; / i d & g t ; & l t ; r i n g & g t ; _ z y 9 x k k 1 0 B 8 x B p u B 5 H s D _ S 1 l B o O & l t ; / r i n g & g t ; & l t ; / r p o l y g o n s & g t ; & l t ; r p o l y g o n s & g t ; & l t ; i d & g t ; 7 2 1 6 1 2 7 8 6 0 8 7 0 7 4 2 0 2 6 & l t ; / i d & g t ; & l t ; r i n g & g t ; _ 7 1 3 0 s j _ 0 B o E k H 2 P - E 2 U X V 6 C 6 p B n H 3 t B 3 D n D k E 9 E U r C t Z r B - I - I 9 D m S y D W - M c i D 9 D h E 1 O q H w g B & l t ; / r i n g & g t ; & l t ; / r p o l y g o n s & g t ; & l t ; r p o l y g o n s & g t ; & l t ; i d & g t ; 7 2 1 6 1 2 7 8 6 0 8 7 0 7 4 2 0 2 8 & l t ; / i d & g t ; & l t ; r i n g & g t ; 9 k n r 8 3 j 9 0 B t 2 1 L v v - I q 0 u l B p _ 0 C k 1 z J & l t ; / r i n g & g t ; & l t ; / r p o l y g o n s & g t ; & l t ; r p o l y g o n s & g t ; & l t ; i d & g t ; 7 2 1 6 1 2 7 8 6 0 8 7 0 7 4 2 0 3 0 & l t ; / i d & g t ; & l t ; r i n g & g t ; w 1 7 n s 5 r z 0 B n I j P 5 X p I 1 D 4 C 4 E i B 3 H n S j S p E w L s D r E q D 6 F h B o E r F _ B w L p 6 B g D n C m D _ E s b & l t ; / r i n g & g t ; & l t ; / r p o l y g o n s & g t ; & l t ; r p o l y g o n s & g t ; & l t ; i d & g t ; 7 2 1 6 1 2 7 8 9 5 2 3 0 4 8 0 3 8 6 & l t ; / i d & g t ; & l t ; r i n g & g t ; x q 5 v 6 i 0 0 0 B y k B g G 3 M w O w H s J 6 E & l t ; / r i n g & g t ; & l t ; / r p o l y g o n s & g t ; & l t ; r p o l y g o n s & g t ; & l t ; i d & g t ; 7 2 1 6 1 2 7 8 9 5 2 3 0 4 8 0 3 8 7 & l t ; / i d & g t ; & l t ; r i n g & g t ; z 3 1 5 x 8 g j 1 B v i g M 4 0 7 C s j r D q h v Z 7 t 5 c 6 p i U m 5 7 X k 1 i B 8 o M z 9 3 C q 6 r D p 4 J 3 - c 3 1 Q m o I 0 i q C z k u D g h 6 E n 5 c r l z B o q O 6 q W w y M x u J 5 z 5 B u _ o B n x Q & l t ; / r i n g & g t ; & l t ; / r p o l y g o n s & g t ; & l t ; r p o l y g o n s & g t ; & l t ; i d & g t ; 7 2 1 6 1 2 7 8 9 5 2 3 0 4 8 0 3 8 8 & l t ; / i d & g t ; & l t ; r i n g & g t ; i - 8 n v 8 q 0 0 B x 7 s B _ n R 7 5 K i 8 Q 2 i R 0 q G & l t ; / r i n g & g t ; & l t ; / r p o l y g o n s & g t ; & l t ; r p o l y g o n s & g t ; & l t ; i d & g t ; 7 2 1 6 1 2 7 8 9 5 2 3 0 4 8 0 3 8 9 & l t ; / i d & g t ; & l t ; r i n g & g t ; w k h m y i s 1 0 B 1 _ T j r K r z G - m a & l t ; / r i n g & g t ; & l t ; / r p o l y g o n s & g t ; & l t ; r p o l y g o n s & g t ; & l t ; i d & g t ; 7 2 1 6 1 2 7 8 9 5 2 3 0 4 8 0 3 9 1 & l t ; / i d & g t ; & l t ; r i n g & g t ; w j w s v p h 1 0 B 6 5 B x L x D 1 F 6 C j F 1 H g M 5 E m I v E t G w K _ E y D 8 F j H & l t ; / r i n g & g t ; & l t ; / r p o l y g o n s & g t ; & l t ; r p o l y g o n s & g t ; & l t ; i d & g t ; 7 2 1 6 1 2 7 8 9 5 2 3 0 4 8 0 3 9 3 & l t ; / i d & g t ; & l t ; r i n g & g t ; x j v n s u 6 _ 0 B t D m B 1 F z D k E i B i C 7 C z C u D N j J p C 7 D & l t ; / r i n g & g t ; & l t ; / r p o l y g o n s & g t ; & l t ; r p o l y g o n s & g t ; & l t ; i d & g t ; 7 2 1 6 1 2 7 9 2 9 5 9 0 2 1 8 7 5 5 & l t ; / i d & g t ; & l t ; r i n g & g t ; h j t x y w 0 8 0 B 2 Z 4 p C m x C k E s a h P 9 B 2 C 4 E _ Y r 0 B 4 Y 4 D m I 7 P 1 I u K t Q 5 C 9 G h R z Q q i D 3 j B & l t ; / r i n g & g t ; & l t ; / r p o l y g o n s & g t ; & l t ; r p o l y g o n s & g t ; & l t ; i d & g t ; 7 2 1 6 1 2 8 5 8 2 4 2 5 2 4 7 7 4 6 & l t ; / i d & g t ; & l t ; r i n g & g t ; o y w u 8 - 2 3 0 B n o B p o B 3 W 8 I - C 8 D 0 O - Z t f j a - I 6 E p n C & l t ; / r i n g & g t ; & l t ; / r p o l y g o n s & g t ; & l t ; r p o l y g o n s & g t ; & l t ; i d & g t ; 7 2 1 6 1 2 8 5 8 2 4 2 5 2 4 7 7 4 7 & l t ; / i d & g t ; & l t ; r i n g & g t ; u 6 j k 2 r 6 y 0 B 5 u i G s x s C 7 s t B l t s E & l t ; / r i n g & g t ; & l t ; / r p o l y g o n s & g t ; & l t ; r p o l y g o n s & g t ; & l t ; i d & g t ; 7 2 1 6 1 2 8 6 1 6 7 8 4 9 8 6 1 2 2 & l t ; / i d & g t ; & l t ; r i n g & g t ; s 6 n v 1 w _ 4 0 B - i j C 7 j p F x t 0 B & l t ; / r i n g & g t ; & l t ; / r p o l y g o n s & g t ; & l t ; r p o l y g o n s & g t ; & l t ; i d & g t ; 7 2 1 6 1 2 8 6 1 6 7 8 4 9 8 6 1 2 4 & l t ; / i d & g t ; & l t ; r i n g & g t ; q - w o p s l 5 0 B 7 l C l O j L 0 G 9 B r T - B 7 R 3 _ E i L u X k T p B 7 L Q n Q 4 k B & l t ; / r i n g & g t ; & l t ; / r p o l y g o n s & g t ; & l t ; r p o l y g o n s & g t ; & l t ; i d & g t ; 7 2 1 6 1 2 8 6 8 5 5 0 4 4 6 2 8 4 9 & l t ; / i d & g t ; & l t ; r i n g & g t ; o j x x p y _ y 0 B x 9 4 C _ r i B p 7 u B g 2 N x 2 I i 2 z B 0 5 s B q 0 h B s r I p i 3 B & l t ; / r i n g & g t ; & l t ; / r p o l y g o n s & g t ; & l t ; r p o l y g o n s & g t ; & l t ; i d & g t ; 7 2 1 6 1 2 8 6 8 5 5 0 4 4 6 2 8 5 1 & l t ; / i d & g t ; & l t ; r i n g & g t ; _ v i l x 1 r z 0 B 2 h 6 B 6 t k B w x b u 1 y H z v r L t o 5 C x 0 0 B o _ _ C l 1 c m 0 g C 4 - p B r 4 G l 1 w C x z c i w 4 H h y x D 9 2 p E 7 h Y _ w b v i 1 B x g L k - p W v i 3 D x - 0 C y l m B s x H h q e 7 h L 5 q t C m m x C s 6 d 3 p p D n p Q h 4 W r k i B m 4 t C 6 o p G 3 m k B k x 1 B - q o G 8 m T h u n E w 7 7 B j u g F z l h B r 1 Z - _ D x 1 G g r u G x _ 8 B m p M p o L x 6 n H r 9 x C u 7 j B 8 q z D 3 s y B m o J 7 g s B & l t ; / r i n g & g t ; & l t ; / r p o l y g o n s & g t ; & l t ; r p o l y g o n s & g t ; & l t ; i d & g t ; 7 2 1 6 1 2 8 6 8 5 5 0 4 4 6 2 8 5 4 & l t ; / i d & g t ; & l t ; r i n g & g t ; q l 1 u g o u 6 0 B v _ J u g S z r L n h i B & l t ; / r i n g & g t ; & l t ; / r p o l y g o n s & g t ; & l t ; r p o l y g o n s & g t ; & l t ; i d & g t ; 7 2 1 6 1 2 8 7 5 4 2 2 3 9 3 9 5 8 6 & l t ; / i d & g t ; & l t ; r i n g & g t ; 5 4 q - v v 9 z 0 B - n v B _ g z C l q 1 F & l t ; / r i n g & g t ; & l t ; / r p o l y g o n s & g t ; & l t ; r p o l y g o n s & g t ; & l t ; i d & g t ; 7 2 1 6 1 2 8 7 8 8 5 8 3 6 7 7 9 5 4 & l t ; / i d & g t ; & l t ; r i n g & g t ; i l p h y m 6 y 0 B h - y B 8 7 y B z 9 E k h F & l t ; / r i n g & g t ; & l t ; / r p o l y g o n s & g t ; & l t ; r p o l y g o n s & g t ; & l t ; i d & g t ; 7 2 1 6 1 2 8 7 8 8 5 8 3 6 7 7 9 5 6 & l t ; / i d & g t ; & l t ; r i n g & g t ; 0 i h 4 k 6 q 4 0 B v q T l - o C 2 9 o D 0 1 H 8 3 R 2 5 Y o r g C w 8 i E n z Z & l t ; / r i n g & g t ; & l t ; / r p o l y g o n s & g t ; & l t ; r p o l y g o n s & g t ; & l t ; i d & g t ; 7 2 1 6 1 2 8 7 8 8 5 8 3 6 7 7 9 5 8 & l t ; / i d & g t ; & l t ; r i n g & g t ; 6 q j v x 0 y 4 0 B 7 S h C 5 L t S g E h D m X 9 Z u O s b 9 T S 2 K & l t ; / r i n g & g t ; & l t ; / r p o l y g o n s & g t ; & l t ; r p o l y g o n s & g t ; & l t ; i d & g t ; 7 2 1 6 1 2 8 8 5 7 3 0 3 1 5 4 6 8 9 & l t ; / i d & g t ; & l t ; r i n g & g t ; m 2 l 2 s 0 - 6 0 B n 2 V 7 y H l n Z 4 t w B _ 5 M & l t ; / r i n g & g t ; & l t ; / r p o l y g o n s & g t ; & l t ; r p o l y g o n s & g t ; & l t ; i d & g t ; 7 2 1 6 1 2 8 8 5 7 3 0 3 1 5 4 6 9 0 & l t ; / i d & g t ; & l t ; r i n g & g t ; u 3 x z 2 q g z 0 B 2 y C - W g 5 B j u B v O 4 P p W - U 7 G k F y K 8 N - j B q q H & l t ; / r i n g & g t ; & l t ; / r p o l y g o n s & g t ; & l t ; r p o l y g o n s & g t ; & l t ; i d & g t ; 7 2 1 6 1 2 8 8 5 7 3 0 3 1 5 4 6 9 3 & l t ; / i d & g t ; & l t ; r i n g & g t ; l m k v - 5 7 4 0 B 3 B z F 9 B - H _ U _ J _ I o C O 8 C r D w E x D l D i B 0 P x R 4 O 6 u B 5 G n B r g B t C r G i F l C o K - F u C u H _ E & l t ; / r i n g & g t ; & l t ; / r p o l y g o n s & g t ; & l t ; r p o l y g o n s & g t ; & l t ; i d & g t ; 7 2 1 6 1 3 1 6 0 6 0 8 2 2 2 4 1 3 9 & l t ; / i d & g t ; & l t ; r i n g & g t ; t s 9 2 z 5 0 2 0 B 2 8 W u h 8 E h u m v B u p p K - 3 d s 6 z B v 1 n C p 2 d z 4 t B h t N o w O w v _ d u g n C n r 5 D 0 3 y G 0 5 N 4 t Y y x q N y n 7 E 6 z 9 C m - m B j u l D y h G r z i S p 6 l C r 7 Q 3 g o B z n s C t v W 2 4 q E 4 i q B w r d y n P l 3 Z x l 1 D x - 3 U 9 t x H n g t B r 1 - M y z x C y r y D 9 k 8 B w j 6 L 0 l o C l 4 0 J i h 1 F 1 v N 0 x E i w O r o Y n v V s t l C 7 9 x E j y p H l 4 w B 3 4 x B 7 h m C i 1 s C 7 s s D 7 z q C j n 0 K x 1 K 8 6 m C 9 u 0 B 0 l I 6 - z L - i o B p s s H g o S 4 l t D 8 p W y o t H g 2 O v 1 q B g y 3 H x x m B 4 - l C n 5 8 F 3 m Q s u 1 B _ i b k 5 g M 3 _ y c 1 6 g E 9 o f l l - C k 1 k C j y q X i t l D 1 x y H o v I v m V n 8 w I 2 l O _ 1 g B i l L 9 r O 2 6 G 3 i U z 9 n C z m t H x o V r s j B 7 7 4 D i g g B p t h B s t p G _ 7 c k 7 u G 6 v K h 7 G q 5 m D j m M 0 m r G j 0 n B 8 r Z - 8 j C k g m E q r 9 D i 8 6 B l p g E u _ t B 2 l 8 B 3 k M 3 p U o j I h 6 N - 4 g N r 6 N k z 9 B 6 4 i Q 8 s n C p x i H r 9 o V v 2 7 F r m V o v j E i 2 o C _ p 8 H - u y D o i 1 B t 3 0 I g 0 k B 3 8 b 3 g 3 B 3 _ O x g S h t L 7 u Z 9 8 U p h J _ i W 4 w f l 9 h I 8 t w C x 6 w C w m 9 J s _ r C - m 5 Q 2 5 q K 9 u m O _ 5 9 W r n 0 I q m o D s 7 3 B z u 1 G 8 o J & l t ; / r i n g & g t ; & l t ; / r p o l y g o n s & g t ; & l t ; r p o l y g o n s & g t ; & l t ; i d & g t ; 7 2 1 6 1 3 4 4 2 3 5 8 0 7 7 0 3 0 6 & l t ; / i d & g t ; & l t ; r i n g & g t ; n 9 8 1 x 1 8 3 0 B k j X 3 z b w 5 f y w _ B & l t ; / r i n g & g t ; & l t ; / r p o l y g o n s & g t ; & l t ; r p o l y g o n s & g t ; & l t ; i d & g t ; 7 2 1 6 1 3 4 4 2 3 5 8 0 7 7 0 3 1 0 & l t ; / i d & g t ; & l t ; r i n g & g t ; 7 5 g _ t l 7 4 0 B k B 0 z C 5 F i H 9 S i g B s l B z F j P 4 Y 7 Q P s w C z m B m C z K g G n B 8 D h S 6 O 1 V g L g x K 7 G N n E p C 2 W p G 1 I u G y e l O r L x X x u C 4 G h E d 0 C m q C 9 D o W v 5 C 4 y D u T 4 F 0 F g P i T z C u I u T 0 L 6 E & l t ; / r i n g & g t ; & l t ; / r p o l y g o n s & g t ; & l t ; r p o l y g o n s & g t ; & l t ; i d & g t ; 7 2 1 6 1 3 4 4 2 3 5 8 0 7 7 0 3 1 1 & l t ; / i d & g t ; & l t ; r i n g & g t ; y w t 5 x h 7 3 0 B 6 t b 2 n L z m N & l t ; / r i n g & g t ; & l t ; / r p o l y g o n s & g t ; & l t ; r p o l y g o n s & g t ; & l t ; i d & g t ; 7 2 1 6 1 4 6 5 5 2 5 6 8 4 1 4 2 4 2 & l t ; / i d & g t ; & l t ; r i n g & g t ; y i 1 w n v 2 y 2 B g u p 1 B i p 7 Z 1 5 1 b p 2 v I l y i C q 9 h b 7 q t l B 8 p 3 I v j 6 G v _ r Z p g v B n m u E _ y h H p 8 n l B 2 j k L - q p G t 5 z G u w v F i 2 l O q r _ F v p l C _ 9 - k B k 6 z L - - g W i j l V r 2 w I 9 o _ I g s j q D n u _ 0 B 3 n m x C h y 7 g B n 6 1 E z v 3 Z u o 4 C 5 w 1 C _ n 7 G h - 5 z B p o k U o 2 o R h x o l B i 0 m D 2 t m G 8 k j h B 5 y 0 i D 3 z w j G z t n 2 M i y r n B u 1 w X 1 i s B 8 t z T k x n J z p r 5 B u 8 m 2 B o m s X r 9 m n B 7 u 6 p C 0 h g t R r 1 s _ w B w r _ y J 0 1 h T u z 9 i B z q k 9 D p z m j B i v u 0 C y v w G 6 t 3 2 B v 1 n 8 B l 3 8 r B 4 t o k F o 9 9 n B h g 7 c p s 7 k B - t h S h x p 8 B w o r Z z y j o C 8 i m v B z 0 - o D h k j z B q 2 h X n h i J 9 6 u S y p k r F n r _ U 0 h p u C g u 2 x C 8 7 s Q s l _ z B 0 9 j _ B 3 l t Z _ j 3 Y u - u a 7 v _ W u k i 4 D t - l 7 G g i n z D j h x z F q 8 2 2 E n j 3 g K 7 7 j _ F w h s m C z 8 u I j g y G r i u F n g g J 4 4 z F 9 k r H s 7 u Y h x u O l 2 6 T p h m M 6 - v D - j o E j l n L j 7 z 7 B w i 0 p B u u 6 9 F 6 l o K h g h g B n v h M 3 q s k D t n s F r 1 h - B l 7 5 i B u _ r 0 I t l m Q y w k E t j 8 9 B _ - z 6 B l h i g B 0 q q _ I 9 m w E v y z g B v q 8 B 2 - t R - x i R - _ B 8 m 3 M r 4 1 a h y m l C j 7 9 g B s 8 7 5 C h n w x B y 3 o 0 B w v n E q h - o F 2 u 0 h E 5 t y 7 E 7 y 1 G 6 2 w u B 7 4 h N p 0 4 r B w - 7 o H s n l J t 9 _ z C s k s n F 5 0 0 2 E 0 h - U 5 0 6 0 C x p 8 y B n k _ C y k l j V _ g r - C 6 r 1 k F q j - 0 D l g 2 0 B 7 2 0 i N x 2 4 m B h n l I _ t s _ S w z o R 4 i 8 I 6 n g R 5 q x - B 2 z q w B 0 h m F 1 w w S v 7 m 4 B l 3 s _ G s x h 7 C k i 6 F v k 1 r H 4 m 3 h B 5 _ u 9 G g i s J s 6 q 4 D 1 n t j C l 1 4 n C 2 1 7 o E 1 v w X h q p g D m 5 3 e 6 g l p E u 3 v j C y 3 z f i o 7 l B v 8 i x C j u j L 6 r j N i 1 - p D 4 l 3 b l 5 q W 0 x y z B k 3 h n B s h h 9 D y g n a w w s G g 7 y f i p k i B s y - j B 8 v w s B s _ k 4 C 2 l t m B 2 _ x d s 5 r p B 0 w s G _ t 2 i C w - 3 Q i u - f x 7 o j I x 4 _ s C s 7 4 O k x 6 p C m m x R s 2 7 x B 7 i m p D 5 l 6 x B 6 p u p E 6 5 j r B 6 v k w M 9 l u x D i 1 x 4 C p 6 l a 4 t y R 2 r t 0 C 1 y n X h q 2 b _ n r 4 F l 2 u 3 B p 4 r D y m 9 y F l 3 j u F l m 2 9 F j u n t B 2 p j 0 F 0 s x 2 B j z 7 r I h p s r B x z 2 k C y l - l C 1 h g S z 8 6 r B k v r 8 G 1 l q u C p p x P o t u l B z o z g B _ t r x B p v i l F m 5 r C 6 g x s E _ 6 k C t x 1 p B - j q 2 L z r 2 o B _ w i y B k v k T 8 r l u D y 6 i m T l g w N m x l q G o 6 0 m C 2 4 2 L _ 4 g e 3 m w a n 3 s l B 0 4 w y E 5 n 7 2 C x t j b 0 p 5 Z 2 9 3 e 7 4 r 4 B 8 y 2 q B 9 m 5 6 C n n 9 s E n 1 x j D w - 8 r K - 6 4 3 I u h z p C 3 r q x B z o i i B w o 8 O w u 3 3 J z x 0 7 E x r 5 W _ p z 5 I x y w a s l 4 i B 1 h r L u 0 - r E q - 0 x B q p i O h p y h E h 7 n J z n 9 s G i m v 0 D h r u G v - y W - 8 t L 8 g t R j 9 h k G l 7 8 m B 0 j r h B k s i e _ m u 9 B o k g J 7 9 v G g w m Z j p 5 W o 7 - p B g p t a 7 x n X j 1 9 j H 8 g h S s l - h D 2 h 6 h C 3 0 7 q B 9 7 7 N z h r - F g 1 6 _ E l n n 4 C s 1 5 6 C r n u W p t - h D t 5 x l B q 9 v 1 C r j z o E x u 2 z B 4 7 f t x l 3 B l 6 r _ G 2 0 t i E - n 8 U 7 n 5 s B 0 7 3 9 B 3 5 4 c g _ u Y v 8 k j D 8 g m p B k 1 i i F 5 s w x L x i 8 y B k 4 h k B h z 6 X 6 9 o y B m p g D v _ 1 5 E _ v w G j 2 9 w C u 6 v j B z h o O 4 n 3 N g z 1 Y m q 5 y D w - q 0 C 6 3 k _ G z 1 9 C 5 n 2 h C u x 1 0 C z 2 3 j B 8 - u p K r k 1 3 C 1 v u E g w j M 6 r t g C u _ l I 8 p v v B g h 0 j B y t 6 L v r s h B r q r x B g m 0 L w z k 0 C v 3 3 8 B u R T 8 m r B i 8 2 D z 0 6 E h 9 j O q k 7 Y w z 0 2 B p 2 5 e u l 0 T 8 q - I 8 n q E 1 l 8 J r o 4 L 0 6 5 r C s 2 p O o 9 p R w k n 1 D l 5 g L g p m z F m w 1 - B z 2 m 2 H r t z 0 B 5 t q - B 8 1 5 h Q - 3 q i C w 8 m o T 3 r - K 6 y q h B 3 p u 6 B _ i p g B x 5 6 j F h w h P 3 x q I 9 p 4 i C - x 5 n L g h q M w - x Q t 4 7 N 0 6 _ s B 5 6 1 T h 1 _ N r 0 2 H l u 4 H - y s 2 N 7 z 6 w F r s 5 M k 8 o p B 6 _ i z C v q 9 y B r v - V s x q J 6 k z 6 U h t t H 0 j v d n 8 i l C 0 g x x B s 6 x l F 4 z y y C g q i t D 7 r 9 r C 1 v u g I 8 y n L m h 5 U l o m E 7 _ h O 5 w 6 8 D s j s m B w 8 q 4 B - n s c _ n s f g 7 9 U u y 8 N 3 _ j e t n n Y 7 t z x C t h 2 t C o 0 2 z D o i g W u q u s D g t 2 v M 5 0 r N h 0 p G 5 w v p B 8 h k M 9 z r g G v u 0 l K n s w D k - y r B j q r p B 8 - o E v v t C m l 5 D k z k 7 J l q i m B k u s 4 T k q h 0 M q y m z _ B r - 4 t l B t p o 5 R u q l w W g 4 y s 8 B n k 2 _ s C s 0 x u F r 2 7 f v u x I w 9 q T p 4 q k C 3 - r 6 B s g t t D 9 p y Z n n 8 r B p h 0 2 C q t n 0 C r 7 7 G z y y E w i h P m s o R 2 k 4 H o m h D g m z T 9 7 u L o x z x E w p 9 h G r l l y I l u 6 j W v w s k K 8 t 6 3 O x k y k X v j s t h B 4 g w l B 3 9 h G q 8 z J 7 y k G 8 3 j D 0 l p G 4 z 8 G 6 9 p h C i o y i B w y s u H i - k 9 S 2 1 5 z 7 B k 5 v v g B 1 1 w v G 5 5 m D i 8 g l B 5 n h u W - 2 0 F p k u I j 3 1 F v y s C 4 t v K 7 2 n Q w n g l P _ p _ S 8 8 l X 3 q s U k 9 h C k i p p B 6 r 7 M g - r Z 2 8 n u T h 0 w N x g 7 F q j 6 a h j 9 Z 6 9 j c 4 t 8 q J t x 5 K q l q p B j g 9 I z 1 j G n l 8 H i z u t B 6 1 6 L r 9 t S k l i H z t 3 t E q k l O n 1 9 Z & l t ; / r i n g & g t ; & l t ; / r p o l y g o n s & g t ; & l t ; r p o l y g o n s & g t ; & l t ; i d & g t ; 7 2 1 6 1 6 2 3 9 2 4 0 7 8 0 1 8 5 8 & l t ; / i d & g t ; & l t ; r i n g & g t ; 2 h 8 8 s w 4 v 1 B - i n B j 0 U 1 7 P & l t ; / r i n g & g t ; & l t ; / r p o l y g o n s & g t ; & l t ; r p o l y g o n s & g t ; & l t ; i d & g t ; 7 2 1 6 1 6 2 3 9 2 4 0 7 8 0 1 8 6 0 & l t ; / i d & g t ; & l t ; r i n g & g t ; o _ q 6 _ z z v 1 B l 8 H _ 0 F _ I m 2 B 4 t B 1 7 E & l t ; / r i n g & g t ; & l t ; / r p o l y g o n s & g t ; & l t ; r p o l y g o n s & g t ; & l t ; i d & g t ; 7 2 1 6 1 6 2 4 2 6 7 6 7 5 4 0 2 3 6 & l t ; / i d & g t ; & l t ; r i n g & g t ; z 1 w y 5 w v w 1 B 5 m x G - 1 r E 1 y l E p p 3 R u 9 k J z _ 3 G l z 0 F o n z D & l t ; / r i n g & g t ; & l t ; / r p o l y g o n s & g t ; & l t ; r p o l y g o n s & g t ; & l t ; i d & g t ; 7 2 1 6 1 6 2 8 0 4 7 2 4 6 6 2 2 8 5 & l t ; / i d & g t ; & l t ; r i n g & g t ; 8 5 t l 9 - 2 t 1 B _ u 2 D s - w B _ o F k t L g q _ D g n S _ p p F z n s G y p i D l 7 W r u p B o 7 _ C 4 p W g p g i B w 4 i F t 8 _ B x 6 4 C q 5 N i 2 n B 3 t a r m 9 B q k S o 9 J o l D o s i B y r O h w o F 6 o x C 8 h - D j r d p t V - w u B s s m C k q R o g _ E r p 1 C j j v C 5 h T 1 9 g J _ _ 4 C y q 0 C y k y E 6 u w H k p r J z s 6 D j o h B m 8 n C 6 _ J x 6 S o w 5 D g 6 h B s 6 r D z - p T m - x N j r m O r 4 Y x m f z k u C y w r F y 3 D k k Q & l t ; / r i n g & g t ; & l t ; / r p o l y g o n s & g t ; & l t ; / r l i s t & g t ; & l t ; b b o x & g t ; M U L T I P O I N T   ( ( 1 2 . 5 3 0 3 8 0 5   4 0 . 7 8 4 8 2 3 4 ) ,   ( 1 3 . 8 9 4 9 0 2 7   4 1 . 7 1 4 2 7 3 9 ) ) & l t ; / b b o x & g t ; & l t ; / r e n t r y v a l u e & g t ; & l t ; / r e n t r y & g t ; & l t ; r e n t r y & g t ; & l t ; r e n t r y k e y & g t ; & l t ; l a t & g t ; 4 5 . 6 9 0 7 8 4 4 5 & l t ; / l a t & g t ; & l t ; l o n & g t ; 1 3 . 7 6 5 3 1 5 0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4 2 7 5 7 7 5 8 2 9 4 3 4 6 9 5 7 1 & l t ; / i d & g t ; & l t ; r i n g & g t ; 1 8 9 _ t l l l g C 0 m n m F j 5 4 v D v z l 4 B 9 4 h I 0 _ e 5 y 0 E k 0 9 M _ - z N 5 q v B 4 t 7 B 7 z 6 J n _ u L z m j R n g u B 3 7 q I i m l H 6 o 6 D 8 2 g W o z 8 x C s j m X x r n G g j 4 C 8 n y B n 9 y Q 1 h z f o 3 o B 6 y l C 3 n 4 R k 0 p a o o l C t 6 l Y n u w I p q 8 k B p 4 5 D m o - 3 L z 9 w z B u y j C o - 2 B x j m 3 B x r x 9 J t _ P 5 1 j B k m 5 l J t - t y B 1 t n L k 0 7 9 D 6 m r l F n y b _ 0 v B g w _ Z j 7 q I 5 4 j X 3 t q C s y q G i 0 o B 1 1 m N 8 1 u i E 4 n x v L q h o Q x 6 - d 5 r 0 9 E v 2 t B y k 8 i B 3 3 3 t D 0 9 7 Q 8 n y D w w r H z 1 l H x y k j B x r 9 B n 6 p c - s p R n p 2 5 C 6 g p L 8 z 7 K 7 u 8 E v q o G z y w H _ 6 K i t 4 C 8 r 3 B _ 7 y 3 C k y 0 x B z w s S p 7 _ z C 5 p 3 0 D w 3 m z B 4 3 x _ D v 3 k b 0 6 _ T u h _ D 2 6 _ P 3 z a 2 x W 4 z P x q E 3 h h a k h k E g 7 7 F i q u B 2 8 n E v i 8 0 B 2 r 1 h G 8 4 q P i h W 0 - n D _ - q P v t p 4 B h 1 h N p z 8 E 3 z y C z y D h 0 B i 2 x K 0 z - E w - v P o 6 z G h 8 - N s 8 w I w z h - C w 5 c 2 7 M t _ W 5 i M 7 p m I w v y E 7 y h N _ 8 i E 5 l p e m j q F l r e _ i - E 3 p y I 2 v j M 1 o t B z 9 h D 0 9 4 H 1 z 9 d g 8 7 R y v V q i w L j v _ K v 4 P s z x G - p R m p n J 6 w F 9 r H 4 0 o H h w q G h z p C u y t J - y F 3 6 r D 3 z h H 5 q L n h c 2 m X 4 j Q p 0 N 2 n V n 5 q D z - - D 5 y t B l q t F m 5 I h i n B z - e l u R 9 5 c 2 5 i C 4 y I v p g C 9 g s C l 1 r Q y p k B y t 8 V 4 7 z B 3 p w E t g e y n r B w 2 v B 5 h 2 D 7 u f g - s C w p 1 H 8 q 6 B 5 q N 8 z O w x L 9 p P t r Q 2 n H u 9 k B q x m B o v F u x S 7 p T v y J - j H p 8 G v 2 F _ _ U i j V w 6 M y - F s k P z 5 N z 5 K o s l G - m z B 1 9 g D h x - E x k V 6 l h I z j 6 I k j 6 K v j i B g v 6 F h 3 J 0 x y B k 8 j O y 6 4 r B p p y J v i 1 R u s G y q h C i 3 R 5 v 5 M l h 9 I z 3 v x E p 0 U r i v H 4 8 7 t B 7 2 z 6 B 0 w 3 o B y i j H 2 x F j u M h t 5 C k s H j 6 y C y k g D k 7 1 G h v 1 J g l _ p B 9 0 v h I y C o 0 9 C x m 0 I 4 7 d g 3 N t s O l 1 H z 1 G l o H z q F q - R y z R q g G 6 v H i s G _ 8 M w k K n 2 3 D 6 w q D 1 _ L n q F j - h D w 0 F 6 2 B j q C t 0 D l K 3 l N n q B u p G n 2 B g f z j E j 2 K 1 P m H z _ R x 0 K m D q 5 K q m D o z H _ x B w k M 8 3 I t C _ x B o D g b y 3 H m P h Q n L k b p q B l - G 2 p E z F 5 _ C _ r B 4 M 9 P y T u r B q Z y p C h Q o h O n I h x J i 8 T _ k o D n j G 8 k B 9 p B 7 J i 3 H h Q z i z L t 5 h K 9 h V o z b p k q E s v _ H g n B 1 r B - D y w D o o H v y B w H h q C 8 n B 5 7 B r 1 B p H 4 v B 0 s C h 1 F - w K 5 w B 0 F 2 4 h i B r F 2 D 0 1 E o F g 0 B 6 K 8 - m I 7 l B 3 X z O n j k B k p D 8 r D 7 D 9 X _ 0 C l z B 3 x C - h s J 7 p o K 0 4 E - D i 5 F w 8 z B s s E g F t s E 4 m X 2 - F 1 x i B y l C _ v 8 B s F j g o C 0 p C k z j B 8 5 K v 2 K 7 n B 4 m E p M 8 M l 8 E - r B s H 8 K 2 l Q 9 4 F t J p t B 2 W u g B u O x O r g C 0 S 0 B z 1 B s h B 3 Q z S w O n H - l B k q J m y F 0 w I g U w 6 M y I 2 u C i G m k L n N m u B _ L m F 9 v D 4 c k 0 F 3 - f u - n B r i j B i 1 C 0 v D - u B 6 y I p w T r 4 B n p R j 9 E g q H m I 5 w C 6 t B 9 M n 7 P 7 P 5 l 3 B q y i B u p H _ g B 0 L h x B h m K 2 h G i - T m u C j 8 1 B 7 w o B 6 7 C g 8 8 C v x o D k 2 u F y r h E u - g a z 3 z F u 1 q J k 4 u G 6 3 U y v t G 2 z h J - 4 j C u n Q g 2 5 C 6 x h B r j E z E 8 E - G v j C s k n B _ u q B 3 x y I 8 9 B q 3 s I l m 5 J r g B m 3 - E 7 Q p i F 2 7 b v n u I n r o C z m 1 D l m D v x s C z 3 4 B 3 o z F 9 5 B 9 i y F r l S - R 5 r F t v F 4 3 C _ R t E n 3 l B n u G h F v t R n C 7 l C q v F r k H 9 D 6 h C r q B h g l C 6 8 G 0 1 g C y 3 C _ j D z C v n g D _ w S w 7 G g x J p 2 a 0 q j B m 0 B w E o n R u D 8 4 G x s k B q i 7 B g J v 4 k C 7 C r 9 C 9 s B p k R j o O v i L 6 0 D u C h T s x E w t m E j F i r h E g t O - B n t B 9 F _ o U n p w H j w U s s g C s H r - _ B 8 9 S y 0 r D q 3 P 7 w k B n E o j X 8 H w m B 4 q O u r Q h 8 F t x c 2 c k P 9 v Q n 1 M 5 h F 5 w a 4 1 B _ y D q m C w 7 E y K t E w t D p 1 G u _ D - p 8 J m u E m _ C 2 s - E z Q 2 8 B 5 1 z N 0 z w C 0 z 8 P y 0 U u 6 q T z o G y 0 2 P 7 1 j C k i o x B w 0 U 4 l 3 R y 2 B 6 N x q B p j B u l Y j 3 6 8 B 1 4 k R r 7 3 z C v 2 s G _ e 8 1 m B 4 f v K x d q N z O u u j B 1 i B y R l Z _ 7 e o E q F 6 U k q D i N p 1 W k a 9 d o l u B w Q 4 w R o s g B w 6 x B g W h z w B j l C v _ X r F w 5 - B h _ B x P 8 t B x s _ B h L z w X l 7 x B i n I 6 q F q a 3 l a 7 r s K z w B y k l H q 7 Q p 5 n D v j B 5 v w I g k H y Q y K 6 s D g 6 n I 4 m B m 0 4 D m n I u h D 8 i O 1 u C q M q q C v 4 D z 8 C m t K j I _ n 2 H q 4 _ S t w H k z P j K p - B r p F h U y 2 E 4 h B j k D h o C v _ h B g p B l 5 D w 4 C v m D 4 m R 7 J m 8 Y k h B n _ E v f g u B h a 1 9 D k 6 H 3 t g B 0 0 F 5 _ E 9 6 B 6 r H x o E u 1 t D j v E s 2 w M 3 a k k C m b s p C t e 0 c o - F q - B g T 3 6 C l h H u O j 8 D 7 w C u h B k 8 G o q B h v B l O k 2 B g x C 9 F 8 1 D 6 h q Q 7 O l y J i l w B w m 1 D _ 3 I m 0 p M t 6 j B 2 3 q K 1 u 1 e t y x i B 2 6 l i B l 9 w O m 3 y f p q p g B - k x C 4 7 5 F y q G 2 l _ B h h d u 0 N g 0 O 0 _ 6 D 2 3 p G 7 q x G 3 l m B y p o C i 8 z B m x Q _ m - F t 3 n G 1 h y G 3 1 B _ 7 Q j j o F u o I 3 r 9 F j p H m r 3 E x y G 7 p M 9 v F 9 k t 4 B r t g E s 0 R 8 7 U g k J 1 2 J o v U l 6 X v 4 R x l S i 1 Q o i D x i t D 6 5 s B _ 7 h m C h u 6 M 9 s q H 5 t g D t j 8 N 5 4 R k j Z _ u u V g x m r B r u t B - 1 K 9 v z E v 1 q E p t o C s s 2 G 2 v 7 J m 8 H m v o I v k m B 5 2 i C w m S 7 v v D t n h B j i k I s s - D 0 9 C 4 t _ C w z 0 F t 3 Z 2 3 Z w u u G m u M o q N i 7 I 1 9 F 9 s J 9 t V g v U y 0 e 6 6 p B 4 i 0 B 8 i 2 B h t 7 B _ z w B k k q i B 0 t y D k v j W w g L m 1 G j v l O i g x C 1 8 W 2 x h D r _ _ B 2 g W 3 r P 1 h T _ i S i q v B 0 g p D 8 p 4 C r z O u v j C y 7 7 E s j q B - - o B _ y 5 H 5 2 7 E 8 o 7 S k u v B k k I m k L r 0 q R j 4 2 C 3 h 2 B l n m Z 0 p s G j h _ L k h p C t 3 1 G 9 r _ F 2 2 y I o k o B g _ r G h j 7 B 1 l V s q R o s L 2 w h B i w K h i K r l P l _ 0 B 2 7 m k B 4 u i F u x V g 1 a o p i B m 5 p k E t l s c n x I 3 r p C h 6 5 f s 5 O w i 5 g B 9 p F r y P k k r E v 6 c 9 i 7 C g j L i z t 8 E x z w Y p w s C o - o G s y 0 D l 9 w I x u O w g F p 0 2 F n w G w 6 Q v g S q 2 J 4 r r B j v G s j l 8 B & l t ; / r i n g & g t ; & l t ; / r p o l y g o n s & g t ; & l t ; r p o l y g o n s & g t ; & l t ; i d & g t ; 7 4 2 7 6 1 5 8 2 5 3 3 2 2 7 3 1 5 3 & l t ; / i d & g t ; & l t ; r i n g & g t ; x k 9 w h 1 r j g C z l 3 J u p n B u 9 m G w i L 0 p n H y 9 f j x 9 M _ m f 9 8 7 D & l t ; / r i n g & g t ; & l t ; / r p o l y g o n s & g t ; & l t ; / r l i s t & g t ; & l t ; b b o x & g t ; M U L T I P O I N T   ( ( 1 3 . 5 7 5 8 4   4 5 . 5 8 0 8 5 1 4 ) ,   ( 1 3 . 9 1 8 8 3 6 9   4 5 . 8 0 8 1 9 6 7 ) ) & l t ; / b b o x & g t ; & l t ; / r e n t r y v a l u e & g t ; & l t ; / r e n t r y & g t ; & l t ; r e n t r y & g t ; & l t ; r e n t r y k e y & g t ; & l t ; l a t & g t ; 4 4 . 2 8 1 5 8 9 5 1 & l t ; / l a t & g t ; & l t ; l o n & g t ; 8 . 2 9 0 1 5 1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7 2 5 0 1 1 6 2 3 7 7 2 2 3 & l t ; / i d & g t ; & l t ; r i n g & g t ; 3 5 2 j 8 6 g 1 x B n o w B g 3 g Q n v q e h 7 j U & l t ; / r i n g & g t ; & l t ; / r p o l y g o n s & g t ; & l t ; r p o l y g o n s & g t ; & l t ; i d & g t ; 7 2 0 8 2 8 3 9 4 2 9 5 5 2 5 3 7 7 1 & l t ; / i d & g t ; & l t ; r i n g & g t ; m w 6 6 - o o v y B n _ t B 4 g Q o g o E x z i C p s O & l t ; / r i n g & g t ; & l t ; / r p o l y g o n s & g t ; & l t ; r p o l y g o n s & g t ; & l t ; i d & g t ; 7 2 0 8 6 4 4 8 2 3 2 8 7 3 3 2 8 7 2 & l t ; / i d & g t ; & l t ; r i n g & g t ; i t g w _ 5 2 p x B h o 9 t B s v i M 4 t q h C t - K m 4 7 n F 7 _ l E l t x G 8 4 z E 3 u r R v y 2 M r 4 t D r w _ C 3 n 9 B 3 g m E n q q C z w n C 1 x 4 B 6 h x D 8 s z D 7 y 9 F m 9 7 3 B m - i c k _ y M 1 q 0 r K q j o h B h i p k C 3 x 3 3 B 4 2 5 2 C - w w k C t 6 y C - 7 u C 8 j - w D g g m y C _ 7 n c 0 k m K n z h P 7 q v V m l p e 7 l 0 0 C 5 _ l u a z y 7 c 3 _ i E v t 3 u E i 8 m 6 F o h o n E w u n S 2 t s B 4 7 9 B m 3 v 0 C 1 l p w F i o p N 8 _ m F 9 l 1 C 2 m k D n y 8 5 M 1 l 0 F u l 8 E 7 3 y Z k r h G k 6 w d q v 1 D 9 8 s F 3 0 3 C o g r F j - o M v l s F w t 0 e 2 h 4 C m t - C y 7 _ B 6 - 5 B p 8 z J 5 4 6 S p 0 7 0 X g 0 8 6 R g 9 3 j J k 5 k a z h h m B r 3 g 5 R 1 x q M 6 _ 2 Q 3 _ x E 9 r h C 2 1 l C r l n C 6 6 - B r 7 k D 4 2 k 7 E h s w 5 K z g l G 1 h 5 D 1 p 5 I y 7 z 7 H h 9 v U 0 0 p O 7 q q e s 6 s D h _ m z C 9 8 g w B 2 t 3 M 9 5 n 7 F s o 0 6 H 1 h i L 6 r z b i r 6 D v 3 i X p v n P 1 w m m J s l g 1 C j 8 2 v B s p 5 Z s x q K j t - F 4 8 7 E z 4 3 g B 0 5 2 F m y m C l 5 h I m s g 5 B 5 4 j O w h z m C _ 4 5 E i s _ C v k v 8 B y m 2 9 B 1 w k L n z 4 R g z u V p - p V 9 v 4 R r m 9 X q z u X h v s x B 5 _ o s G p i n Y 5 z k Y 2 g 9 6 B j s j N 5 3 z r B q 0 t B 6 v C o t c v w r L q 4 8 P v o T j w I m 7 P v r _ G z 2 w C v 4 s F h _ a r u 8 C x y h q C h h w t B u 8 E s - z r B n 6 s J z k t K 3 p 0 1 B r 7 i C l y 3 - C k 1 q F v s O z k x E - s 7 C 0 g s B i 4 M m w Q h i u K k z 1 c w t X g u v E 9 2 o B - 9 u B n j - B - q s D g z o E 9 7 R g 4 I y x T r 9 V 9 0 R x j V - j O h w K u z R v v u C r - 4 C 7 v h B 5 8 G v 2 L 2 t J 1 9 J g _ O 9 z P v p L 1 0 j B s 6 K z 2 K 6 0 O n 7 b 7 o F 4 4 9 H u 2 K z v M w 8 E 8 6 X g - - B z t 8 E z _ w C 7 - l B s n M 7 l O t r g C 6 1 y G _ x i E - j x K h k n P x g R n 8 E q o e l 2 i B y t K 4 i e g j I h x G 9 k V u 9 E v j L 2 m 1 H t 3 g y B k 8 Q - - O 9 o 5 B 8 6 F t _ x E 1 h J z s M 3 v n C z r s G p j 4 u E n n o B z q v B 2 s s D u s _ B 2 u r D 2 h t P z g v F r y V g 6 y D 5 g w c 5 9 6 C n m v B h 4 y P g k n C 0 j x D l u 6 S j n v P v 3 H v 9 k F v n _ B x p G 7 3 3 B s t R 0 w i B o g i B p 8 I 4 5 Z 0 r Z i n G j w T 6 j 2 C 3 q U n 5 F y g f g x e 0 r I 0 _ r B k n q B h 2 Q x 8 Q 9 m n E m w L w g Z 0 7 W z 0 F i 2 R p x P m 9 D w n M - 8 d 5 3 J 8 i E - l L y s M 0 0 F r t Q 9 n S 4 t M w 0 2 C w 7 X u k Q 7 5 o B 4 i r B q 3 H 3 o g B 4 p i B 3 j E 5 g X h _ k B x o t C r 9 k B x k V z 0 D g p J p q R - i K o h R g r G o 7 E r y G x h F 9 5 j D t y h B j x q D o i d s w R m r V t 7 - F 3 h _ K j 2 i B x g j B g 1 H n i 5 G y z s Q 2 j 4 C h o t I r t 8 B x v n E 7 4 q B q 1 4 D o v y H m n 9 C 0 w _ F h 1 4 F 9 z 4 M 7 i y L y 4 O w n g B 3 j 8 H q 6 6 I x n j D _ m r D w 8 K 2 g r B w j U 1 4 u G 7 n L u x m B 8 x M z 3 c u g S l 9 G _ 2 0 I n x P r x j P 8 s 8 K l - j L 5 _ p I p 6 i D g h t B u 2 k O 9 z z C 4 z p C k s v B g 1 9 E n j 5 B 7 m y B 2 t X l h o D g - 1 B w p t T 7 - w B 7 j z D 3 g y C u w 0 H k 8 3 C o s y B m v p D p y u F o u Z - _ o u B - i q D v y b g 8 3 C n 4 g B r 8 4 F s t v n C 3 t m D w h z D q r k F g k 4 D q g 0 L w x 7 W x 8 8 j B l u l I k w 3 M 8 4 o h B k 2 8 F h s y C o g s F n y J 8 t l B 1 u Q z j U 0 2 X h 6 s B o m i h B o h z H r x 0 4 B r 6 x G m i 5 J 6 u k D g 7 t F 4 3 l C r j o B 6 h h C _ 0 5 F _ s w M - w k C i h q D _ k _ L j h 7 F v l 0 C g y 9 C 6 w n B l 2 k L i 6 m C w t 9 Q 0 v m 7 C o _ p T 2 h z K s 2 5 E 6 i g B 0 v k R v 3 _ B 0 g m k B 0 4 k E t p 2 H 9 8 2 H o t _ F 5 x 6 s B 2 o s B l g L 0 u g E w 1 v B p q Q t 6 9 C 6 _ - D s 8 s E 0 4 q B 7 z W i g r C r _ m K z w _ B t 3 6 F 6 z u D y n _ B w 5 4 O 5 _ p D i k w I l 5 u C n z y F 9 6 o K 3 n g F 0 i V 3 2 P p j 5 B v v 2 D 3 j _ Q s l x E _ w T w _ m P o y 5 D w 1 - C 0 h h H p - p B w o o J 6 t M 2 6 3 C h 6 u B k 3 - F l j p E 6 l p D 1 m v B _ 6 4 B t 1 j B s j s B w u s L 5 m 1 G 0 v x J m 3 o J 5 v g I n z 7 C j 0 i C z _ l K u m _ n B k 9 _ B 4 n 5 N q x 4 F q g p J 5 k O 8 k m B - 3 6 k B 2 i o N 1 o p E _ q n F g j v H t - Y j y z J w p x C 3 i y B t m E g 2 o F - 3 z C k l o L m 1 n C 0 s 9 B q l j B 8 2 6 E g j 0 D j 3 T r q m B j _ v C s g P 2 7 I l x Y m x n C m h y F v n l C 3 q W q s 9 B w g K k 6 k B r m I t 0 N m t O m t H 8 2 m D v 0 i N 9 z L v _ s K 6 k m E s 1 j D - 8 5 b 2 2 h K 2 0 q N - z g I _ 0 f k o - B z t s F 0 z r B u 3 q D 7 h z J 7 t k E q m - E x 5 4 H x 1 i C _ 4 i B o t _ C r 3 y D u y p H 6 5 l x C 8 1 x c _ 1 6 c 0 r 8 B h l u T p q _ O k w 9 L j 4 n E k s s E s w 7 B m 3 u D 1 v g B u g c 4 y q G 6 2 N i n s C r p j j B t q t k B _ 9 6 E y u 9 F 0 o - I i 8 v E z 9 7 F g 1 2 S n p x Q 2 2 R 7 5 t F 5 i k S r t 7 B _ n u B z o j B 0 5 o T x z w H h 9 s E _ 7 0 m B q 3 z n H x 4 p - B t 2 _ s B w 1 9 N p l j q B s o q U 4 0 7 b 4 3 1 L q k x J q v i f j _ 0 1 D 1 i h R t r 9 P g v 8 f _ j 7 K y h 4 e 7 z g W 9 t 5 k B 4 - 7 D 0 u w I x 4 k 0 B h - j t D 7 u w J 2 z r M 5 - y Q t t q d x 1 x - L w - 8 N - z z Y j x h M 0 w n o E - z 2 j B g g i S l g x u C 9 k x j F _ u 5 7 B 6 7 x 3 B 2 n m r C _ r 0 P l i t o E _ o m z J 9 q n k F 4 x z 5 D p q 9 H 8 9 n r D t x y 0 F 0 2 8 l I 4 n j U _ v x G i 9 _ T l 4 0 Q u 1 s h D p r h p C y 8 h h D - 6 x I o 8 o O s v r q N n 7 t c y o 8 _ B g 2 7 o E 1 3 g 2 D 0 h 1 k B z n 2 J l j p w D 4 3 w W _ q p p D z - r X z r 1 S 9 h 6 E n 7 v o B n 6 - E y h j T z z 1 j B k 1 y o B 4 5 0 m E o 5 l r D u s n v C - h 3 l B q m 5 0 F - 4 i r D k 4 1 - B y v l z B h 6 v Z 1 4 j G 1 i h W 2 0 i y G i 5 7 b s t - m E r g 8 h F h _ h R s 8 v h J l i 7 G - w 2 Q q 9 7 g B s m t r B m 4 7 Q s p u i F i z z l B 4 p 2 c 9 r y J m 0 x o C i - j - B n q m k B 2 j h U t 2 1 V k q 0 R 4 v g K h x 3 L - 4 v x B h 5 h k D 9 g q 0 D t - n y E u 4 1 W q 6 m h E t l n q I h o z J j y 3 S 4 3 m V 8 z 4 m B l 5 m Y h y y b 8 g - Z 3 8 h H u n j K o h t j C s 9 j O 4 7 n 3 C 5 j s N q _ h n C j 2 t u H 9 4 9 x B - 6 _ k B h y t 2 B j q 7 u B u l u j E t 1 5 P j l 0 1 J 0 6 x y L m 9 1 3 G 4 x - i G m 6 k i N y h 9 y C 4 z g K g j 9 n D q 3 6 W n u r s G 7 l m J o 4 5 P i u z F 8 6 9 D w _ v V w z z P - 0 _ C r h 6 L 7 5 z O m o w 2 B j s 5 C r k _ C 6 k m s B 6 0 1 g B 6 q 9 W t r 0 I _ z t U l l k H w h g p B k 5 p 6 H s p l x G v 9 r s B 5 y o V 9 5 v G l h 4 W t k o d k h 1 T l m 7 I m 6 s p B j m r 2 F n 8 n g G - h g 2 B p _ - _ D 2 v k - B l 9 w 9 C 5 4 5 M z j m 8 F p v 8 d 0 9 o C l y q X p y 9 Q 4 r p G j 2 n u D i _ 1 9 D m 2 i D 8 p 5 u I k h 1 a 7 k 9 g C i _ 8 6 B 3 v u t F o n _ v B 2 9 u R 9 l x I w _ l g M t 0 5 j C 2 9 _ q B v 4 1 R q w l 8 B y r z 2 C 5 j 2 K p 2 j a & l t ; / r i n g & g t ; & l t ; / r p o l y g o n s & g t ; & l t ; / r l i s t & g t ; & l t ; b b o x & g t ; M U L T I P O I N T   ( ( 7 . 9 7 7 4 2 2 2   4 3 . 9 3 8 1 0 4 2 ) ,   ( 8 . 6 7 1 0 0 0 7   4 4 . 5 2 8 4 7 0 7 ) ) & l t ; / b b o x & g t ; & l t ; / r e n t r y v a l u e & g t ; & l t ; / r e n t r y & g t ; & l t ; r e n t r y & g t ; & l t ; r e n t r y k e y & g t ; & l t ; l a t & g t ; 4 1 . 5 3 7 7 5 0 2 4 & l t ; / l a t & g t ; & l t ; l o n & g t ; 1 5 . 5 6 0 5 1 4 4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8 4 8 2 7 7 5 5 8 6 8 9 7 9 9 & l t ; / i d & g t ; & l t ; r i n g & g t ; x 5 1 h z r z o 6 B r g 5 M l 6 - l B w m h g B - i w 2 B y l l H 5 u t I 7 k x h B l v 4 R 0 o g V p s o 8 C s 2 n j c _ n 5 k U l i r i R n x 4 p C s i u 9 O 9 h 5 R 8 6 p T _ - 4 5 C j i s 4 C 3 l 1 r B t t t X k m 6 0 B z w 2 G _ z s i B l 0 x 1 E y y v p E 9 v 6 V h h j 0 B g j s o F 6 x p v D 8 w h X 5 t q l B l - _ H v o 4 k G w h g H s y k m C _ 2 j e 4 h 6 h B 0 - j 0 B t 3 0 T p 2 h 6 D l g y F h t x G 7 5 s o B 1 i 5 R 9 0 o D 9 t j K 7 3 r I 6 j k H r m 9 J i y h x B i n k p B _ 0 p R q 1 m w B 3 9 t M 1 l 4 X 6 y 3 I z z k P 8 w 9 G 3 _ _ W l v o F 4 y 5 M n n 2 S r 8 _ H 4 q z i B 7 4 j x D 2 z _ z B u n 8 1 N q 3 7 8 D o 8 7 q B t 2 4 f 5 n 8 H 8 k w u B 3 w n a g y 8 K x g 5 G v _ m Y k 9 w P r i y D m t 2 g B r 9 p E l 6 n v C 1 o t r B o i 4 z B v 9 - M 0 m n O x 1 t Z p 5 0 s B 1 k n p E i - l 3 B p w x h B _ x z N u u _ D l 2 x 7 B v 8 2 3 B y u 4 g C 8 6 g Q 4 r t 3 B - u s z B g g 1 u B 4 - y J - 4 w K v _ 7 k D v o 1 B 6 0 n U z p 6 6 B h - w v E _ k l q a 6 - 8 w C z 0 - q C l 6 _ M k 0 j u C h 4 g 0 B - i l 4 F z w 7 0 C 0 0 n 1 B g v - k E - 3 z L 7 6 1 s - B 1 m 9 g C l - j 9 I 2 h u n Y 4 7 z h B o - s P u n k L w h v K 1 t 6 4 B 2 q n R j m k o B 4 4 n 1 D h 5 o t F k 0 6 u B 7 n 2 q C u u l w C 6 s u n B t - i b _ 6 p 3 B _ 7 0 l X h n 1 7 Q o v k i L 4 - y s H _ j _ p B q l 7 2 C 7 _ n L h g i H o 5 _ _ L - s h V o g m q K 5 z q F k o v F 6 g 9 h P 6 s l r R o _ j t Z u z k y S p y R 6 o 2 5 D 0 h Z o w 0 q F m z y 9 o B 8 g 0 _ E g n _ t T 0 k 3 g E y 6 j r O k o v p D o 5 8 D 1 h l I o 1 o B 6 1 k b 3 i q V 0 v r S o 5 7 L m i n U q - 4 B j n g G m m t H 5 z 5 U o l t a p 0 r G k 5 T - m - C q 7 y D t x v C z 1 q N 5 y 9 F 8 p q H w r - g B - r m J 8 i _ I k 1 6 V x h 2 L k 0 1 3 E r j d 8 m 0 E g p w F y 6 2 z R 4 m 8 D w v k E 9 _ y a 8 t - I 9 g 2 N - n 8 h B w - z H 2 j 3 B 3 n q 7 N 6 y 4 5 D s z n F j t t C t 0 2 H 2 t 6 C 8 - 6 F l y o D u 2 x C 6 7 j D k o h z C r m 9 y B v 1 s q B w x r y B k 5 5 - B x v 0 Y - 8 v U 0 r w m B g v 6 G j 5 l q B u g y g B m 0 3 G m 2 2 i J n 9 g K l q 8 G l - 5 z D 2 5 r I 5 z u H 4 2 h M x 2 5 N 8 _ 7 Y t i u N y g h Z 5 6 _ f y 1 5 6 E j k s O m j 9 B w q v C y k h u B l 9 h 6 B q s 3 t C 1 j 5 L t t 1 7 C q 9 t 2 B j 7 n G h i y L i 5 z d u r n S o _ t t B t s 3 C x 5 m H 0 i w Z m g r E 0 5 s J h 8 n C y k 3 B 9 u 1 4 B 0 w m E 3 i 6 N i x i E i l 4 S v 5 6 C k x p J - z 8 o E 9 - z H q - q E x m 7 E i x 3 W x y m D k n 2 q B 6 t 7 j B o r v H r z p E j l m N i 1 w 1 B j s u w B 9 q u J z r z D 1 p n T p 3 h L 9 2 o g B _ m 9 C j l h I o h 7 U q u g F i q q G g n 4 H g l l K m y o E v r n O z v i l B l h 8 h B y k u a _ 0 o Q q 5 9 O n h 2 H 9 0 9 H 6 g 6 C n v t d t y h F h 4 i G l 8 5 J 0 4 - J p o - C s p _ L p 3 o D r v _ 2 B l y w q D 5 t k G 5 h n B 4 w 6 N h y m N m q y 3 B s 8 m 7 E 0 l n k B s q u B 7 y m U r y y O m l n H v y x J 6 l g D 2 y o D 3 l 6 C g j r H 0 g h O 1 4 0 N g y - 1 B 0 m 6 C s m i C u 3 p G h t 8 u B q y _ - D 8 v 8 P t y g J n m s F u q p m B w 9 v H w n x G s s 9 C j p 8 E k 1 k V z n q r C x j - D 5 4 7 E v o 2 H u 3 0 T 6 9 - D x 0 s C r t k E l 0 6 u G s 9 l o F o r y W 5 9 g E v _ l Z h l - L n z h I z w i E o 0 8 5 B i m o G 7 0 6 E 5 2 r m B 1 9 p K y 8 g O o r r I 9 4 z N 6 8 u M x g n K g v m e 7 5 9 o B _ z 1 J 4 g s C g m q G u o - D 0 1 l I m 1 g 0 C q - o F 4 x 8 M r 8 t O i 7 r c - p 7 G q 8 7 G 4 7 z R v r p G 4 t y a k y w B x l q P g n 0 Y k l 9 D 8 m 9 H 4 z 2 I 1 0 5 y B t 6 i z B n i v E _ 2 s D p 9 3 W 2 y l p B y h o 2 u C l u n o b x v w J t 2 n C - n t D g w 6 l B z h i w E v l r t 0 B 4 q p s K 5 u l U 4 m 5 G y j m v B m 6 8 7 8 B y h q o t B 3 x w 6 D 9 3 y w C y y n l B 2 i 9 M s 1 j L r 2 m E z 2 n m C k i x x D w r 6 H y _ 5 z I j g u P r h x D 5 _ 5 9 G n q 1 k - G 2 u 0 z n B l - m 9 t B k 0 1 3 i B q h 4 n D 3 - p j G 2 q 9 1 D 2 k 7 6 C w k v F s 7 h e 7 v 7 z Y l z - 8 C z p z z R x 7 - T j r g C j t 7 p v B 8 2 2 - a 0 x g r f 9 v u j V 6 - 2 Z s 7 v 6 B _ z t n B r _ n q B y s 8 - C k j g N 6 r 9 L 2 z 2 E s k 1 M y 2 r j B 9 x 1 j G i i i a x h z t B m n 3 Q 7 n u k B y q l S 3 l 6 F g q v T l 6 s p D q 4 m I y 8 x y C j 8 s 0 B z 0 1 m B j m j G 1 0 k E z n i s D p j n 1 H 5 5 i Y 2 - p p D 3 l m J z m w i B z r 4 - B y x m - C h m 0 P - v 3 2 D 1 p 9 p B q m t l B 0 z 3 g J o p q Q l 9 h d 3 w v h C m m 0 G m x y K v j i D q k g K i i 4 H 6 8 _ m B v s t S x - s W _ g z 0 B 2 - k z B q l g R 1 - 6 L v 2 1 G t p s 6 E 3 t 5 K _ 3 h Y 2 3 5 _ D 3 6 4 K q 6 t E q 2 y p E l 5 j J s o h O h x 3 s B 4 w r R x g 0 c 6 _ 1 m B t w m R v u y s B o s h W g n 8 B y q u 9 C 0 t 2 9 B 9 1 y J z 1 j q B 1 3 _ i E i w q m C l 9 t k H t p 7 p B y 5 4 p F z v v H o o h q C k p x b j m 4 a _ i k N l g y P 9 h h T m 7 w a 6 8 x H 3 s 3 j B y j r I q x r U 6 x - - B 3 l y Q m x q X _ 0 j w B g k 9 2 D l v x y C n 1 x O t 8 s y J z n 0 k I 3 j p V 5 p v D 8 y s I 4 y k i C t p n K z v l n C p 6 x C _ z 0 T 2 r m 4 B 1 r 9 r E y o l 1 D _ w 5 g F 1 0 h x B 5 7 4 X x _ 1 l C 5 g h 5 B h q o h K o 6 3 g D 8 n z g B u j q T 1 y 6 N y r z 8 D - n l w L 5 1 n 8 E x 4 o s C p y h h N y u 8 N r 3 z 5 F v q t D 0 0 0 8 D h v 2 - C y g q N h 1 n 5 D h p x C 6 t - 0 B l y 8 r B o y w o B q m 6 y C _ l h t B x 7 - 2 C l 7 g q B 3 _ 9 9 B l i t a 7 9 r 7 F v m 6 w E u _ q m E i y 2 F z q 8 g B h 0 9 9 F j k l g K 8 o 7 D h m m X 2 z h y B 4 6 t j G i 7 3 9 F s n _ I r j x 9 B j p 2 u B t z 2 6 E i 2 4 _ E q u 2 0 D 5 4 r n K w z t Q r h k t B 2 1 y b v z i g E 6 u k L w u k c x 4 h I - 3 t 5 B z - 7 K l q w q B j w s 7 G h p p H _ j _ L 4 _ s m J j 0 h 2 C y 1 p M l 0 w R i t _ y D y v k J 1 8 x v B 8 z 5 8 E 3 p _ D l p 0 s D 8 7 y j C q o 0 x C p x w 4 I j 8 z 7 J t h w 9 D 8 q g j E 0 _ t k F u i 9 U g 6 i I p p n O n u u m C s - i 7 C n i o h B _ v 6 4 D p 8 u n B u 5 3 _ D h - v F 3 0 1 - D 7 y 6 u C t j j b o 2 9 U p 6 m k B g 0 4 6 C j h u U r r i 4 B - r z 0 B h w j l C l 9 g D 6 _ m V v y w g C u u 1 y F 6 o v o B 5 n v 1 B r v 7 a s k w a l n h N i 7 l w E 5 j - o E _ o t J 8 z n t B 0 4 h s B 1 0 m F v u 9 E o 8 3 G m r l n F l s q 0 B 7 s 3 a 0 2 u w B j 4 4 V _ r 6 L 2 - 2 s E x g 1 4 B 8 h _ o B _ x x g B z y x z D u h z 0 B 6 v j h C s z - m D 7 4 l 5 B g _ 9 z B 5 7 u g B 3 8 g Y t p r u B 1 - u s B n g s a 7 _ 5 Y 2 p x f h 5 z q F o 7 7 I 7 l y a g u 0 h B - 6 m q K z 5 2 s B v s o n B - r h 7 D o p q 2 D r s t _ B 8 _ t N w u l V m 2 k j C l 7 6 Q 1 q 4 9 B 3 q g y g B s l p 5 B & l t ; / r i n g & g t ; & l t ; / r p o l y g o n s & g t ; & l t ; r p o l y g o n s & g t ; & l t ; i d & g t ; 7 2 1 6 5 9 6 5 2 9 5 8 1 1 2 9 7 3 4 & l t ; / i d & g t ; & l t ; r i n g & g t ; j _ v 9 q v o q 8 B x _ s n B j 0 v V 9 x x F _ w l D 8 t v K z q 9 J v y - E y p y B v 9 3 E p s u H - w g M q x 7 K 7 2 u Y y 5 5 H 3 6 p F i t 8 C 5 v t F 8 3 j H s o j M 5 s 4 J z 8 _ v B 6 3 _ W x i n c g o w O 7 s o r B & l t ; / r i n g & g t ; & l t ; / r p o l y g o n s & g t ; & l t ; r p o l y g o n s & g t ; & l t ; i d & g t ; 7 2 1 6 5 9 6 5 6 3 9 4 0 8 6 8 0 9 9 & l t ; / i d & g t ; & l t ; r i n g & g t ; y n - r z q 3 t 8 B t z _ 5 F 5 n 4 f g k i W o q 1 J z k 6 h B y l _ S o 2 - H m _ i U & l t ; / r i n g & g t ; & l t ; / r p o l y g o n s & g t ; & l t ; r p o l y g o n s & g t ; & l t ; i d & g t ; 7 2 1 6 5 9 6 5 9 8 3 0 0 6 0 6 4 8 5 & l t ; / i d & g t ; & l t ; r i n g & g t ; s i - 2 o m 1 s 8 B 7 4 n f n m m j B 0 3 9 c 6 _ n D g x 7 F v s 1 3 C q - 9 r C 2 7 w F & l t ; / r i n g & g t ; & l t ; / r p o l y g o n s & g t ; & l t ; r p o l y g o n s & g t ; & l t ; i d & g t ; 7 2 1 6 5 9 6 5 9 8 3 0 0 6 0 6 4 8 7 & l t ; / i d & g t ; & l t ; r i n g & g t ; 5 x 8 5 s 7 y s 8 B k j l H _ g y B n s i C z m 7 C 1 w r G p s 3 H & l t ; / r i n g & g t ; & l t ; / r p o l y g o n s & g t ; & l t ; r p o l y g o n s & g t ; & l t ; i d & g t ; 7 2 1 6 6 8 4 6 9 6 6 6 9 7 8 2 0 2 2 & l t ; / i d & g t ; & l t ; r i n g & g t ; o x h 9 n 5 l k 9 B p 4 m D 9 l 4 B 8 z 4 B 0 u Z y y 6 E z 3 Q m 3 5 B w x W 5 v 2 B r j - F i 0 q B s 1 2 K - w s C & l t ; / r i n g & g t ; & l t ; / r p o l y g o n s & g t ; & l t ; / r l i s t & g t ; & l t ; b b o x & g t ; M U L T I P O I N T   ( ( 1 4 . 9 3 3 4 5 0 5   4 1 . 0 5 5 4 0 1 6 ) ,   ( 1 6 . 1 9 9 6 7 5 7   4 2 . 2 2 6 5 6 7 2 ) ) & l t ; / b b o x & g t ; & l t ; / r e n t r y v a l u e & g t ; & l t ; / r e n t r y & g t ; & l t ; r e n t r y & g t ; & l t ; r e n t r y k e y & g t ; & l t ; l a t & g t ; 3 7 . 0 7 5 6 4 5 4 5 & l t ; / l a t & g t ; & l t ; l o n & g t ; 1 5 . 0 2 9 5 7 3 4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5 3 4 2 5 1 4 3 8 1 4 & l t ; / i d & g t ; & l t ; r i n g & g t ; p g 5 m _ l r i u B i u 2 z B l 3 g Y o y Q v 3 w h B n j m a h _ r k F i t 3 G 5 y m w E 2 x 4 r F 7 g y I p 0 j h B 2 y 2 u C m y 8 w B q z i R 6 x d n s 7 x E & l t ; / r i n g & g t ; & l t ; / r p o l y g o n s & g t ; & l t ; r p o l y g o n s & g t ; & l t ; i d & g t ; 7 2 1 9 4 4 3 8 9 0 6 3 2 2 6 1 6 3 6 & l t ; / i d & g t ; & l t ; r i n g & g t ; 3 - o x l - k 8 w B v 5 i x F h 2 e z k r j I m q k U v k j P p p i m C s u s 3 B 0 2 n g C z m m s B r g u P g j s 5 H i 9 s B v i _ g B 8 6 x a s 3 o 3 B i 7 o 0 B _ - l p B & l t ; / r i n g & g t ; & l t ; / r p o l y g o n s & g t ; & l t ; r p o l y g o n s & g t ; & l t ; i d & g t ; 7 2 1 9 5 8 7 4 7 9 9 7 8 9 0 1 5 0 8 & l t ; / i d & g t ; & l t ; r i n g & g t ; w m - w t v y w t B g r i 3 C n z 4 5 M _ 2 K 1 o x x P k 2 8 I y n 3 H - 3 n 5 H 7 y p b l w p F 1 z 7 w E v y - 0 J q 6 m B z s g 8 H i 2 h y E p v 6 s G & l t ; / r i n g & g t ; & l t ; / r p o l y g o n s & g t ; & l t ; r p o l y g o n s & g t ; & l t ; i d & g t ; 7 2 1 9 5 9 6 1 7 2 9 9 2 7 0 8 6 1 2 & l t ; / i d & g t ; & l t ; r i n g & g t ; 0 7 6 z z 4 _ 9 t B 4 0 _ r B 3 h 7 z B j - n 9 B n _ n W x _ w m C x g y 4 J r q s o F _ u 5 R p 5 9 h N p u o h I h n 0 4 C y 4 m D z v p 2 L j g r B r i 8 F v h t 5 C x w o q K 4 u r B t l y 7 B _ s n i I 2 l 2 r I k j m g G - n - I g o g B 6 y j B 6 u 9 q S x 2 k R 8 j 3 j B 2 h g 2 C & l t ; / r i n g & g t ; & l t ; / r p o l y g o n s & g t ; & l t ; r p o l y g o n s & g t ; & l t ; i d & g t ; 7 2 1 9 6 7 9 2 8 9 1 9 9 8 2 0 8 0 4 & l t ; / i d & g t ; & l t ; r i n g & g t ; v q 7 5 7 _ 9 l r B 9 p w 5 K 3 r 3 Z o 4 o z D 8 n 1 E k g n w C y 5 r 3 C r _ i k F l y o 2 N z i q G 5 9 x o O v _ w S x t i P - h u g L u w o t D k v h q B p q 4 T 1 u v o B y j n r D s g H r 9 _ h D w x 5 M q 4 x 0 F i 9 - _ B 1 l 9 o G o 1 y z B 9 g r i G q o 0 G 9 7 q r B q g i s B n k z a t n 6 I _ j 6 3 E h 8 u i L - s 0 C 8 8 n F u m k x B 3 5 _ l C z 6 q 8 D j 1 p 3 B j 7 6 T n Q - 5 l I n g t p F m 4 z m E 8 3 u F & l t ; / r i n g & g t ; & l t ; / r p o l y g o n s & g t ; & l t ; r p o l y g o n s & g t ; & l t ; i d & g t ; 7 2 1 9 9 0 0 0 5 0 5 1 8 8 3 5 2 0 5 & l t ; / i d & g t ; & l t ; r i n g & g t ; q h v 9 x 7 t g 1 B 2 p 6 G s m r X h 7 n p C h _ M s t 8 D z 8 d v p - Y u - 0 Q j y h y B t j - E 2 3 7 N n g 6 q B g y 2 C 8 w p X y 8 7 x B 4 y n j B x 1 g F 3 k l p C n z s v C 8 p s j B o y F z y j 8 B t i 1 Q h _ j p C 8 7 6 x B 5 - n j B 4 1 E z z 7 x B x i 8 x B d k w 1 I 0 5 8 8 B & l t ; / r i n g & g t ; & l t ; / r p o l y g o n s & g t ; & l t ; r p o l y g o n s & g t ; & l t ; i d & g t ; 7 2 1 9 9 0 7 7 1 2 7 4 0 4 9 1 2 6 9 & l t ; / i d & g t ; & l t ; r i n g & g t ; 6 y 9 5 x q 1 7 y B 2 7 u D t 1 l b 5 j 3 Q n q m b k h n L x 7 s j B k p _ s B n x q j B p r q j B k t - D s 1 l 1 B - m k p C u l 2 G g s 7 G g z s X 7 7 7 i B n v T & l t ; / r i n g & g t ; & l t ; / r p o l y g o n s & g t ; & l t ; r p o l y g o n s & g t ; & l t ; i d & g t ; 7 2 1 9 9 1 4 2 4 1 0 9 0 7 8 1 1 8 9 & l t ; / i d & g t ; & l t ; r i n g & g t ; _ j x 8 6 3 x r z B _ o 8 W p r n R s q q a g s j Z k L 8 o 5 G q m p j C w o m B v m l b 5 1 o p C j _ 8 i C 1 x k b 9 _ 6 G 6 9 3 Q p k i 9 C 7 8 u j B k g E y 0 n E x n j q B s o 9 T n k l 2 B i F w 5 8 T x 0 l L 5 k s Q u y k J j y 2 s B t r 9 T z 2 7 x B 8 - 6 N p 8 t j B & l t ; / r i n g & g t ; & l t ; / r p o l y g o n s & g t ; & l t ; r p o l y g o n s & g t ; & l t ; i d & g t ; 7 2 1 9 9 4 0 6 6 3 7 2 9 5 8 6 1 8 1 & l t ; / i d & g t ; & l t ; r i n g & g t ; 1 i - g m g q 7 z B t r 9 T r x 9 T t x _ j B _ w D t 5 _ n B 8 v - T 4 h g U z 4 3 Q i z q H p 3 j N s 0 8 x B s 2 4 Q k h n L u x y v C 7 v 6 I k _ 5 x B t p C t l i p B i l 6 N 2 8 j w B 8 P o 1 D 3 j _ L _ k j D v 5 0 Q 8 3 g p B o w C l o 4 G - Z z g r Z 0 4 3 Q n n k p F - 6 8 n B 2 l j H x o x I - 4 n 9 C 5 l t F 9 _ p i B i g r j B r 3 y v C 2 4 w F w 5 _ M n q i b 1 y o R 9 l 8 r B 7 j 8 c h 3 h K & l t ; / r i n g & g t ; & l t ; / r p o l y g o n s & g t ; & l t ; r p o l y g o n s & g t ; & l t ; i d & g t ; 7 2 1 9 9 4 1 7 9 7 6 0 0 9 5 2 3 2 5 & l t ; / i d & g t ; & l t ; r i n g & g t ; p j l j v t 3 t 0 B 7 0 9 U o v i D 0 q 8 T k p - N 3 r s D 8 x v j B k 5 i b - r r j B h g 5 B l 4 Z p r q j B t i 5 s B m l i f q 3 r 2 C 6 j h f k 0 7 I 9 l j f & l t ; / r i n g & g t ; & l t ; / r p o l y g o n s & g t ; & l t ; r p o l y g o n s & g t ; & l t ; i d & g t ; 7 2 1 9 9 4 5 6 1 1 5 3 1 9 1 1 1 7 3 & l t ; / i d & g t ; & l t ; r i n g & g t ; q 5 s 7 y 1 v 7 z B _ q j b 0 9 7 N 3 z t X k m r B x 0 _ K l h s X x 6 _ E - 5 i f 5 2 o L h j r j B M 9 5 2 i C - _ n L s H 3 1 n e g o j b y v k f 0 r q X 8 o j f n 3 1 Q x t _ n B y k g Q 0 r u B g 6 Y 4 - 4 S 9 o B 0 2 j h B v p l b m 6 3 C 7 m 4 V s o 6 B 6 o - R 2 z n 3 B z t 4 s B - r 3 N - - 4 B 2 n 4 J s 4 h b 1 _ 9 n B j n v p B r 6 _ C o 8 h f w 8 m D r l 2 o B n - 3 G 6 h 7 x B 1 7 u D k i g v B y p r P u n t j B s 5 _ n B p 8 t j B s 7 q L z l w Q u - - x B j 4 2 s B v 8 7 I k 6 1 Q 9 i j f y 6 k b p x 1 Q u p 6 Q z g l C y q z F l j 0 P m 5 5 N k h s X 2 4 9 n B & l t ; / r i n g & g t ; & l t ; / r p o l y g o n s & g t ; & l t ; r p o l y g o n s & g t ; & l t ; i d & g t ; 7 2 1 9 9 4 6 6 4 2 3 2 4 0 6 2 2 1 3 & l t ; / i d & g t ; & l t ; r i n g & g t ; x 7 4 q 2 z q 5 z B z 8 n 3 B s 8 4 Q 6 _ 7 T w l 8 x B h 6 4 G 0 h g H 5 2 P w q 4 Q t 5 _ n B 1 h _ n B m o u j B u j k K 9 Z r g w W 1 z w C 3 m 4 N _ o - Q l 3 0 I s w 4 B i g 3 F g 0 6 N m i i f q i 7 C 5 - j S 6 6 v j B k u 7 B 1 i y u B v i m p C g o U 7 u d s o 9 L r 8 s C 9 j p e _ 0 2 Q t g m L m z o X s 2 t j B _ 7 n L 5 4 h M s 4 - C m v 5 I p 0 l D r x t O 0 r l L 9 p 3 s B 3 5 y C p z u K g 6 - a u l 9 T 0 5 t J s i q I 2 n l p C 9 3 2 Q 3 8 p X - j q 3 B p 8 t j B z 2 7 x B p - 2 B 8 y _ c & l t ; / r i n g & g t ; & l t ; / r p o l y g o n s & g t ; & l t ; r p o l y g o n s & g t ; & l t ; i d & g t ; 7 2 2 0 2 4 6 1 9 0 5 2 3 1 5 4 4 3 7 & l t ; / i d & g t ; & l t ; r i n g & g t ; z s 5 p 4 2 j 1 w B t z q q E t 9 y B 7 g t u E q V _ 7 w 8 D p 2 6 5 E 2 g t C v 9 z o D l - q D i 4 g q F 6 y 4 - C p - w k C - u J s o w p F 7 0 q u C v 6 p F 3 2 q L x 8 h k E 4 2 v 8 D 3 o 3 O x w p 0 C y 6 1 0 D p n _ J 6 0 n 6 C 6 y 0 n B n o u 5 F n i 3 J 1 8 g m C - x g j E 9 z 4 L y o - l C 8 8 u X 6 1 6 T l z 6 E s h 2 B 1 k 0 h E p i m y E k y g - B l t o t C l 9 1 l J 6 l J h i p l B w 1 h R m l 8 5 K q v 4 k D 2 g B 8 s _ 3 J 8 r 2 J 0 p - s J 3 k 1 4 B w 8 u 6 D j x v L 7 n z u B w t s i G k h z c u 5 4 4 B h v - D j 9 k y E - p 9 8 E 7 t x F q 6 9 Q i _ _ a s 7 h p F j 3 1 N 3 5 h 9 D m p r 3 B 9 k j P s s m u E u i 9 P 9 9 v x C r m 1 V o i 5 y C k r i B z L 6 q x 8 D o h v o D k 9 u E 0 q 9 x C s p y o D n 0 j 8 D j 3 N 6 l n i B v 8 s 2 C 8 t w o D 7 v g 4 J u s 9 M n 0 4 9 H y v M y z l m H l w 9 1 F n v v K 6 r 5 N z o - l C h _ m 8 C p p 1 L 2 o o q B 3 0 z V 5 u 4 E 1 v v 1 D u w u i G 3 j B h 1 h d 3 u t q B x 0 i u B n k i T t s X p i y N u q h o C v u j m C q q i d _ p x - H n k p G w n 3 7 C l 1 _ k G n j W o s 7 x E 4 w 9 R 0 5 4 h B k 4 2 s B k q u 8 D t j z V 1 t z H 8 l i p D p 2 7 D g 3 k k C q q l f j i s q B 1 i u 8 D 4 5 z 5 I - 0 l V k m p t B x 7 6 H o 9 O 0 v t 5 H o 8 i v G g x s H o w m C 3 - y o D g w y 8 D h s x B z n p i D x m p 8 D _ g 5 h C t z v E h n j m C 4 u 7 N 0 k 7 u C n 8 q K g _ o i G v 9 z o D 0 l 6 _ B g 7 8 B 3 X 6 - y u E o m 7 5 H q p t 0 D i p j 9 C s j x n C l s D z 9 I n m p 3 B 2 8 L z w i v D v 6 4 u B x z r B t y j Z z i 9 I h p 7 n B t o v x E h g d i s w 2 C g - h F - q w h B k u D j k h m C 2 y 2 5 K n 3 l B i v u n B y v o W s s m 2 L m l 3 I w 0 6 2 B j s 8 V 9 9 p g C o i v Q 4 - k X j x 5 l B t v q h B 6 i 7 l C _ 5 x l C N g B 6 4 u K n x n o K - 0 - 4 F j 3 h G 7 1 _ m B n 4 p 8 E 7 u y F 2 m 0 n C q n m H x v N j p p h J t w x B q p 2 V - v z w C o l t p D 6 o i 1 M 2 t u B v 2 _ 3 I w w k p O t r 6 3 I w 5 u D u 6 i 9 L 1 z j 4 G 8 3 l P y m q q B o r i 1 B s z j v C w o K 6 v w p F 6 q x 8 D x 4 l e 9 o 5 D y i 4 C r s i t B 7 x s 5 H 4 1 x C 8 3 s 7 B s 9 8 p B p 8 z D h g y i G j w u J r r 6 m B 4 z 4 g E 0 7 5 C w t s i G x 4 n 0 B 4 h 0 X z 4 m y E o z o B 0 p m k F 9 v r 2 C z 7 z O w k k D m 6 _ x E n 7 0 o D o m 5 7 D w n i O 8 g g y E x p 7 5 B n s 1 M 9 8 I i k 5 l E s 1 m o D q - 7 V t 0 p 2 C 0 - h v C o 9 2 l E 2 y r v E 0 k v I 4 2 0 3 I p w i 7 C l 2 r B 0 4 k - C k u l 4 I v l - W _ v j h B o 6 w q E t l y 5 K p s D j i 0 F h y t 4 C t r r O u v s H x n - I q j i h C y w t l G x p s q B r m F v 4 w o E n 9 2 B 4 i k b 1 w 9 5 H _ 7 k a - 5 w k B x l r c x j h Y o - k 4 I x 6 p G z z 4 f 3 u 4 6 C n 1 g m C 6 1 3 4 D j t 1 s B 9 v r 2 C r 6 c x 0 8 o F 9 3 w b _ p 8 Y j h 2 m E g u r 2 F 2 3 o E l g y k D u 4 i w E l o _ f 4 1 q f k r 9 8 G o 4 r l B _ 6 l K r 8 m s D _ m 7 0 B q 1 w o D g 6 g t D l m C z k i a h o 2 k N q 5 v H g n s 9 G r g K _ q r k J j w j i B 5 x w I k n y l B n p 9 5 H - j g p B k 1 8 D 6 s z 9 D q g w H 9 9 v z G 7 2 g j B t 5 _ 9 L _ x a 9 r Q t - 4 h L j 6 4 k C 4 n h g B s i y s B 9 q o l F v g u v B q 8 1 v C v 5 q i G z u s 8 D x - - 8 B x 0 o L y o y 8 D m 9 v 2 C s g l Q t w 9 D 0 0 8 K q 1 w o D n 7 0 o D _ 4 r p C 7 9 4 C 5 n j D n x s 4 C 3 q q 2 C 0 q v p F t l 8 - D t s 4 z C 9 o 0 d 7 p u 8 I - p w C m w B 3 u 3 j G x p t i B r q 3 0 G v 0 j g D k q w 9 B o u x o I v u f t h 5 B l _ 3 5 H q _ y P o 4 j X v j r - O 3 h C i 4 r u V v y B h q C h 8 o 5 K 1 o 4 y C 1 m t u F z 4 p J r k y h C h 4 v J i - 4 j P w F m s 1 - P l 5 i S y l 3 Q 3 v v r K w 1 h B v g v 0 I m i 5 8 L p m z n N h 9 _ C n 2 1 K 0 t 0 9 J r x 8 P - 0 g p G x 0 U y 6 h D t 6 s 5 K l r m N 8 0 u n C r j x v C g z z B - 2 i W l s r p F o j j G g o z S q s u u J 1 9 - 9 D y n s H i k m W 3 t s 2 B n 6 t 2 C t y 5 Z j 7 5 R 4 q n 3 B 9 4 n w C 2 2 o q M w o - S 0 m 0 H l v v i K i 4 6 g B o o o l F 7 7 s J m x 7 0 G r v m X 1 8 g l D 4 n g n B 4 u h q C y 5 q 2 C y u 6 i B n 2 9 z B o l 0 U m p 5 z D m l t v B 2 w p p F v n 6 h B 6 j l s E m - v t B 6 5 u G r r m E 1 l 2 8 F _ z 1 V 6 9 - D l 5 3 M 6 g h 4 I 5 z 7 y C w o 9 I r h - i B 3 3 7 p E s l z z F i 9 y x B o 7 t 8 D 0 _ t I - v _ _ F r _ s Y 5 v 7 q E o u o 3 G h j n E w n s t E t s 6 s B k v t p F - 4 i D 9 8 w k L 5 n 4 Y g 1 p p C g 3 q k B p w x r L 6 4 z F o n 7 h I u 7 _ W q l - 3 I s 8 g O q m 1 7 D p 4 s 5 D w v 1 4 C x 3 s q D m g 0 U y u _ j G _ j n D r 6 s 5 K r 8 i E t j _ x J i x i f i j u M m l l i V h 1 8 W - 4 m g B m k - n P 2 7 p p D 8 x j E l x 6 h N 4 y m j B z f g 3 3 _ f C 6 r 5 N i 7 6 P m y 6 0 J g 5 R j z x o D 4 _ j x D q 2 h C j 4 0 p P g t j E u 6 8 5 J p 3 w p B t r k - C s h w R 2 m 9 h B g q q w K 0 t 6 g B 3 - 2 4 D 1 - r 4 D u w l - B x x r y B u 2 r 2 W u 8 r Y x 7 i z B s 0 y e v n 8 3 B 3 u 3 5 C o k - i C v 6 z L r 6 i 8 C i i s t F 8 - 6 k F 8 i 6 x C z p - X w _ - u F g o s n B t l _ x E x h 6 B 0 k 0 B m - r t F r u j 4 B s 9 s e r 8 l m r B k h 6 9 C _ o p v C 3 x 2 v D t p W 8 w o T 5 u 8 t K 9 l w u B 0 5 6 v G r g 6 Z _ p n i G q z 4 M k 5 l i M h 8 k p F z 0 w 5 B h m 1 z C 9 x 3 y C _ 1 l h B o 7 t 8 D 3 k m W 1 g 2 1 I 6 l n 1 D g j G s 1 l m D v 4 s q D g r x h B p k 4 S i h o 3 B 0 1 v P q k g w J o - I y s 7 w D 2 j v 0 D t _ w Q 5 i y o Q h 4 k F 4 y k 9 C v 1 3 l B s s 5 N t i m m R r p r 3 D 1 z s z F 5 1 u a 1 l m 5 I m y j H m y h _ N 0 l m j B 8 1 1 t H s 7 q h I 9 p k B h 8 k p F - r m K p - 3 Y z g q h B s x s p F 7 _ l P r r u y K k i 6 N 6 n 7 _ C 9 8 H j W 9 1 w l F 8 l - f l 7 1 H n y p N q h k i F 1 r t J _ x g 4 I 1 y - R w 0 6 7 E 2 w q 5 D 6 w 9 s B 0 4 9 g G 4 t z X - o o y C w m l r J i _ 8 a m u y M v 0 8 r O m w s H s - 8 0 E g 9 w U 7 8 p 8 D 6 1 s 3 B v u j m C 4 x l f _ u p j C 4 m l X _ 3 g I u - 1 2 B 1 r x o D s l j x E 7 5 3 q B _ 1 l i G 2 - 5 1 D g n O n w x l B 7 s _ x E 1 _ g G j 7 y j E n 3 g y E 6 q n 9 G u 3 B n z i 3 D 9 v - z B p j p G h 0 j - B v 3 r j L w s k T g g i p D g k w x E 6 v w p F w 3 o Y y 2 9 m B g u q q B - 4 2 s C k 2 q v C o 9 s 3 B 1 8 i 6 C _ n a n 9 k j C _ p s p F 5 r 8 N q j 6 h G q j i K 6 5 w l B - _ 2 v D w r s L h 2 0 5 H 1 l 8 u B 1 p q O 6 9 k x B l j - x E i 1 s 2 C l q k 3 B m g j t C v n s _ E n g 9 x E s 6 6 g B s t o l F o h s C 0 7 v x F k 8 q o D 6 k u D 4 3 1 i K g p M 6 j 2 5 K s i x 2 C y 3 v Q s k 1 p E _ r l - B g t y Z o 2 s d g p 1 5 B s h _ 0 B 9 t 3 g B z z w m B k 4 k y E 0 l v B v m w o D s p k i G 1 w y M 8 u n X 5 2 x V u o r 2 C j j v h B 3 y 4 c _ s J 1 n v j B j t 9 l C x _ h 4 I - - x t B n y v G 1 j o q B y v k o C 9 y 9 M w h 1 L g o m 8 C y - p p F k _ a 8 k i _ C o t 8 _ E n 3 g y E r q x r H i 4 y t C t s 8 n B - z 6 I p 6 8 z C 0 k m 1 E 4 x j o E 1 o _ w D r m u 6 D k r p g B n p r D w z v q F i q u H x x z 3 I 0 w 1 D t h 8 k C j j x 4 E r g i T l _ 3 5 H w 9 L 6 t 5 F i - x T n 8 - h N n 9 k n B 7 t _ O v K h t 4 5 H 5 p r n B i o s E 6 s 5 8 G 8 t 8 Q n n y l F 3 2 z C g p 5 y K g k B y g 9 8 L z 4 m y E 8 q q p C l i j E v m k g C k o s o D 2 n 9 x E j j l I 5 4 1 w E 5 1 9 o B v v i B g i k i N 0 i V q 1 8 0 E p 6 s g C q s z B 8 p z I 2 8 5 3 C _ u w T 6 _ o 3 B v _ j 0 B u u _ o B 0 p D 2 y i y E j o 1 q C k r s h C w 6 4 x E 7 4 w 7 D l z w f p V 1 v s i O 7 1 l i B m 0 _ i D h u p 8 D w i g R z 2 m l B 9 g r i G s k y q B - g 3 N 4 2 l 9 G r i k D w 1 j 2 F - r l l B 7 t m Z l z _ a w m v 6 I m 7 m N 6 i 7 l C o w 4 w B o z r k B n 3 g y E j 2 J l o _ s G r t 4 g B z - k U h - v o D w 3 t C o 8 _ 7 C s 6 m 9 B u x h L 3 u t p E s 9 - u B m k 4 x E l 3 t Q o v 5 h D p y _ l C 8 5 l C h m y w D 6 j i y E z q o E r v 2 M - 5 v N z 6 0 B 6 i o 4 F j 2 5 n D 7 9 7 q B m m s 2 C g u m 4 B h n i 1 C m u n l E v 5 6 9 G u j l x B t l y k G h h X 4 g u g C g 3 3 J 1 k u n F 7 v 2 D j q n 2 C n 9 k _ C 4 2 1 F k h 0 V _ 0 5 8 H 4 t W j z y 5 H i 5 6 1 E q i T t 6 s R 1 h w _ B 0 t s 2 C m l h 5 E i v 1 B 8 9 6 P p h v o D 5 6 n Y h 7 x i C l 6 g 4 K o - T i 8 3 n B i u j w d 3 - H 7 6 5 p F w 4 7 m _ B k 3 m G 3 m p k H 3 m p k H x 1 2 g B p 2 r z I 9 p q 3 B m n 8 y H - - 1 C m u 7 g C y 7 0 1 L 7 n y t D x 8 n s E u p n 7 D 8 n 1 j C 8 8 z k G y t u F n j 3 F k h p o M s O 1 r _ - U 3 u t F _ h v R p r 4 j S u 2 7 Z 0 h r T y g u g L s g v _ J 6 g 6 Z 1 u r r G 0 r o x B 5 z y 3 G u 9 0 v C 1 r 9 0 K 0 j _ O x - x w n B o x 0 N 2 u l m _ B x 0 u M 7 3 t s K k 8 s M 0 n v v H m 8 j j F 1 r g R q s z Y r n k j X 6 7 0 w G j k z h B 4 s 2 9 C - _ z 7 J 4 o n 3 M v i 6 8 D _ 0 t N k n u i G z q w 5 H 5 9 3 j B t t 4 0 L 5 q j 9 G g _ n S h z 9 3 K u o v s J 8 s s B 7 3 t s K q 9 s i B 5 9 - - H k n r q B m j i p N r r t 2 C t h m S j q g m I 4 z z l B 5 9 2 7 I 8 o r 8 K u 9 r D _ 0 p 7 C q w g n X x h o C 2 p _ O 1 - n v H t r m z B y y n 9 N 2 i 2 H u 9 4 5 B w y j 8 O 2 l m M 1 g 4 l G r u 7 9 D t 1 o F 5 x z 7 P x 7 g p B n v j s I m q h C j s v u E 6 k 2 _ J 5 1 6 T 6 0 r G x j 3 u M 3 v n h B t n y q G _ o r r B v 8 k o F p g n 2 M l t t x B 2 l 2 r I 3 w _ U z j i g G 1 s z - D j 7 x k K _ o D p 9 u - Q _ 8 9 n B 9 0 v v J 7 4 4 h B 0 l z V s i n 5 T z m v r B m x d n 2 - 1 S 7 v t O 3 7 o m B 7 g q z T 3 u M i g 3 - H 2 s y v B 2 o q 0 E - - 7 i H h _ x 0 B r p 0 f 1 0 0 _ G 1 i t W g w k r H p 6 - 7 K q m j K u 7 v m K 8 s n k I - r - f 3 7 _ 0 C l - 4 q L z y 6 m D 4 _ 7 - B w y 2 y D - t 4 0 R 2 k 0 M 9 z n k H 0 i p Y u z g D r r I w z 2 1 H k 8 m w C t - p 2 E w t i g I 1 k o I t 8 w g F 1 o q l V z i m j H k p 7 T u 1 - 8 G u h F g o 6 q I n 4 w R o 6 o v G _ x w j B q 3 x t H 6 m i X p 4 - 0 B n l 8 t F i w g f 9 p y M 1 1 g p H y m t l B v 5 l v I - n 4 t B l s p j C q k 5 5 B p 1 h a 4 k 6 w B - m h o I s 7 z _ B 7 u 3 3 J l z u D n 9 V n 5 k m N 3 k 3 n C z - 8 5 B p 5 N o 7 7 7 R m t l 4 E 7 r u E 1 s 8 t J f j 4 3 u M 4 - q a o p n l B x h 2 l E m s 7 j D 7 9 s h E 4 t 0 h C 8 5 v 8 C r w Y 7 3 3 5 K n g q k D n i j B g j 5 D 7 _ o 9 G 6 o i z D z z m F 4 s y h F o - C m 1 l l F l Z 1 n t p F 0 _ z 7 D x m g I _ - q 5 E l v v m B z l w 8 D 0 6 g 9 G x 9 h c 2 7 p _ C 1 6 h H h - w 5 H q _ u z B w 2 t q C 9 9 i 8 D 0 4 Z k g y m B 6 l 4 Y p r s q B _ k h P 0 z t d s z k j C r m m B t 4 g p B m 6 p 4 C w 6 x o D l m - B 4 w 2 0 N 7 8 7 D o m k 0 J z 9 x W n - 9 D l w o i C 6 3 q 2 J q n z D 5 4 n i G _ z 1 I k 7 j u F t j w g C _ m q 5 G v _ 9 D y 7 y J 9 r w B h s 6 j K g u 8 T z 7 0 g E s 2 _ p C 4 w z C i z 9 W 2 m _ w H 9 T l h 0 V 1 z 7 x E n 6 i 4 J _ m s 3 B 1 q X z z r n C 6 o o 8 D 3 4 V 5 i w U u 6 B k 4 r 9 G m o 6 u C k 5 0 0 F x t 6 9 C x u v - B t m 3 j F - 5 y h B y 8 s x J v q n B 8 n H 7 o 4 q L g 9 i k B 0 9 z u C o s k i H 9 1 _ T x r h m C _ x 4 4 B n z 7 1 B q _ 9 8 L 9 2 s o D n y s L 7 3 7 F 5 n 3 c 4 r g 9 G l 3 o i C q o r E u 8 v T - 8 7 6 C 8 8 q q B j i s q B - j 7 z C n w 5 C q l m 8 B & l t ; / r i n g & g t ; & l t ; / r p o l y g o n s & g t ; & l t ; r p o l y g o n s & g t ; & l t ; i d & g t ; 7 2 2 0 5 3 0 9 6 4 0 3 4 7 4 8 4 2 0 & l t ; / i d & g t ; & l t ; r i n g & g t ; h y x 8 n 2 g j q B 0 l w 8 D 8 v j 9 B h t 2 u E q C 0 y 0 z C 0 0 k k F q 3 y Q n 2 x 9 F s 7 - W u h v p H q 5 r P k s o h L r r y I t 5 3 k D t 8 h g C l - y x E _ 3 j _ B 7 t _ v G r y 2 c n m v g C _ - n g B 9 g r l C j z s 6 L m m i R 4 3 1 j E y 1 _ z C o 7 _ D & l t ; / r i n g & g t ; & l t ; / r p o l y g o n s & g t ; & l t ; r p o l y g o n s & g t ; & l t ; i d & g t ; 7 2 2 0 6 0 9 5 7 9 1 1 6 1 3 4 4 0 5 & l t ; / i d & g t ; & l t ; r i n g & g t ; 1 x x m i t w m r B p q z x B 3 v t E x u g x H o - y v C 3 8 w F i 7 l E t t i z B z n f 1 h 6 _ B u r 2 i D o 8 q M z o p o B v l n D 0 2 0 L 0 9 l u N v r 6 o B & l t ; / r i n g & g t ; & l t ; / r p o l y g o n s & g t ; & l t ; / r l i s t & g t ; & l t ; b b o x & g t ; M U L T I P O I N T   ( ( 1 1 . 8 0 7 2 2 6 9   3 6 . 4 7 6 6 9 1 6 ) ,   ( 1 5 . 8 1 8 3 3 4 4   3 8 . 5 0 7 5 1 2 6 ) ) & l t ; / b b o x & g t ; & l t ; / r e n t r y v a l u e & g t ; & l t ; / r e n t r y & g t ; & l t ; r e n t r y & g t ; & l t ; r e n t r y k e y & g t ; & l t ; l a t & g t ; 4 3 . 5 0 2 1 4 3 8 6 & l t ; / l a t & g t ; & l t ; l o n & g t ; 1 0 . 6 6 6 9 3 2 1 1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9 2 4 7 9 4 0 5 2 4 1 1 3 9 7 & l t ; / i d & g t ; & l t ; r i n g & g t ; o v s l 0 p 0 3 y B h w h m C k 9 t c g o m q C 4 t 9 p C w 4 y G y h p P _ - r p C 4 m E m 5 l f k y 1 v C 6 k i C - 6 h G m w 2 i B z 3 U n r g f 3 7 n Z 9 y - 8 B i u g R t - o m I 1 7 w q B k j u D q 7 b o u 7 o E g y k w D 7 x q w D m 3 D 0 g o I 2 - r u B 4 n k Z k _ 4 1 C 4 q T n i y 0 B w 6 1 j C l l s Q r w x 0 B & l t ; / r i n g & g t ; & l t ; / r p o l y g o n s & g t ; & l t ; r p o l y g o n s & g t ; & l t ; i d & g t ; 7 2 0 8 9 9 7 9 8 0 2 9 5 1 3 5 2 3 7 & l t ; / i d & g t ; & l t ; r i n g & g t ; u 6 1 4 4 1 u 2 z B p m _ 8 B l i 8 5 C j v _ T p - 5 5 C 6 2 r 8 D i 6 4 n E 7 2 w L g r g H r p 2 g B & l t ; / r i n g & g t ; & l t ; / r p o l y g o n s & g t ; & l t ; r p o l y g o n s & g t ; & l t ; i d & g t ; 7 2 0 9 0 7 4 9 1 1 7 4 9 3 4 1 1 8 9 & l t ; / i d & g t ; & l t ; r i n g & g t ; h _ u v 1 l h u y B k h n L i r r y G 8 s 9 s B v - 4 U k 8 j e g u _ 5 C 6 h z v C 7 s y n B 4 4 7 s C - 3 g V x y - X r r 5 s B l v z v C y L z _ 1 3 C j 6 h p E m 4 0 s B y 7 q C m m n - B r y 6 8 B 5 s 0 P t 2 _ k B l 8 9 5 C 6 7 1 n B h 4 g O 9 s 3 s B m s i 9 B u i z l B h e n 3 x s C & l t ; / r i n g & g t ; & l t ; / r p o l y g o n s & g t ; & l t ; r p o l y g o n s & g t ; & l t ; i d & g t ; 7 2 0 9 0 8 2 2 9 9 0 9 3 0 9 0 3 0 9 & l t ; / i d & g t ; & l t ; r i n g & g t ; n 8 q 8 3 n u r z B 8 7 q i C x q i J _ 1 y 8 D 3 1 m P 0 k x O 1 z 1 m D w o j Z 7 3 - N s 0 2 F w y _ 5 C t 8 0 l B 3 6 z 2 E 3 p i o B t s i q B 8 h x D o j _ c p v 2 i H k h n L l p o Z 9 _ z G 6 4 x g C 2 m w 2 E - - _ Y 6 7 K k J t q E 2 q y _ D _ 9 4 l B q y z w B g z C 1 7 B s 5 h K s 4 0 O 3 k g 9 B 2 0 h 6 C j t I - p 6 j E v 1 3 w B 4 k 1 v C r 4 O t p x 6 D i 6 h 5 C z h 5 k D _ q n v D 8 x J 4 i 5 Z 1 0 p W j z C x 5 4 s B z o 7 8 B n r w 2 C g d 0 l 2 c j 9 _ F u u - 8 B 6 p 1 l B 2 6 5 l C y l 1 s B r l 2 B 8 t X g v _ f _ - i f l s y l B 6 j m P x z m Z z 4 o P p V p l r j C g j x 0 B _ v y v C l _ w p B z 7 B z k t E n l z g B t l n Z 2 g 0 0 B z q 0 l B x s n p E t 5 3 k D y p _ 5 C t x x l B x 1 z N t m p g C 8 4 y v C k 9 i V o i P s - 0 R l s 8 T 0 u x k F y q 0 l B w 7 0 0 B g n 9 8 B 0 k 8 s B 5 m g f q z h f 2 5 8 8 B m z 4 E i 9 y Z r s l a 4 0 x K x 5 y l B m m _ T n q 5 8 B g l r 8 D w i s E r q j - B s 0 n i G g l p J 7 l 3 j B v x h B h n h w D w v 3 - B u g _ N 7 n 8 8 B u 2 6 v B z 9 v G z v w 2 E q - z o B y w _ - C 2 9 7 5 C 2 6 q P j q r l B 6 F m h n e 6 v q 2 E 8 l m d s 5 q M j t p N 5 7 2 D 1 8 v 8 D 7 x m C p p x V n g 9 I - j 8 x B k o 6 5 C i m j z F 5 p n B 1 Y g 4 k 5 D u q 1 9 C 2 0 a 5 9 m w D _ q 8 l C 2 l 9 l C v _ v c 7 t l 4 B q _ 9 8 L 4 o 4 m F l 3 p H 5 4 4 v C 4 2 l 3 B 3 r m C v 7 i f m x 9 L - g l E u - h D o v w f r 9 I r w P 8 t y d q z q E 4 p r D n z 9 5 C - q u n D t 1 F 7 p 7 s B k g v 0 B x r h m C s p j B g x o m D 8 v l Z l m _ T r j x v C 7 p 7 s B l w 7 l C t y r p E g 8 u v C 5 2 h 0 C 6 v i C w o 2 D 8 s m 5 B - m 9 T p 9 1 E 4 r z L 8 q x i B 7 t 3 D p p 6 T 9 x v 0 B g t 9 o B m g 6 4 B _ 7 n L s z 5 k D 6 x 5 5 C 0 k 2 e p 7 q B 0 i F r o t y C m 3 1 l B 9 6 2 l B q j 3 6 B j g p D j o x T p 1 q B _ u - k D y v 9 I p 8 a 2 n H o g 2 Q 6 u - d 0 5 8 8 B & l t ; / r i n g & g t ; & l t ; / r p o l y g o n s & g t ; & l t ; r p o l y g o n s & g t ; & l t ; i d & g t ; 7 2 0 9 0 9 8 4 1 3 8 1 0 3 8 4 9 0 1 & l t ; / i d & g t ; & l t ; r i n g & g t ; y m 0 k u _ o s y B 0 k v D u 1 r X o 0 E - 8 4 G u 7 u B 7 5 9 B 4 k W l o l J k h 1 P 0 9 7 N 2 3 7 N g w 0 f g k k B - 8 4 G 2 t 9 a 5 2 E z y j B 4 h 6 f 8 o j f w i 8 x B i q 5 n B z w n F k g s 2 B n 1 r X r p m L p s 0 S l R _ 1 s X x z 4 s B 3 3 j f y p h b i x 4 G 8 s u P y k j E z z 7 x B 5 m 3 Q 9 5 6 N z m m B g 8 - N _ o v j B 3 8 p X & l t ; / r i n g & g t ; & l t ; / r p o l y g o n s & g t ; & l t ; r p o l y g o n s & g t ; & l t ; i d & g t ; 7 2 0 9 1 3 3 0 4 8 4 2 6 6 5 9 8 4 4 & l t ; / i d & g t ; & l t ; r i n g & g t ; 0 7 0 y m m 5 x z B g r l H 9 y 2 E 5 g 3 Q 6 _ - T v h t j B m 5 l f w 3 u X h h B y u o v B n g _ T 4 0 j f 9 l 5 G k s 9 x B 0 5 g 9 B w v u n B x B j v _ T 0 u l L i o 6 N x g l b - 4 m 3 B w q 4 Q r s g f 8 u E 0 4 3 Q j - z B s q l K u 4 h b o u - n B _ j q D y t z D l z i b z r q X 2 l l L 0 g h b 5 5 w E w 7 o H j g r j B w v h b 1 k 7 I k - T x 1 v N _ 4 s X i x 4 G j y 2 s B n g R l - x X l w i b w j l b 9 w 1 J 4 v h I t r 9 T w 6 _ E g t s X h 1 X m k 6 P i q m 3 B 5 0 5 G 5 2 p X x k 4 Q 3 w v G j 3 l L u m 1 D & l t ; / r i n g & g t ; & l t ; / r p o l y g o n s & g t ; & l t ; r p o l y g o n s & g t ; & l t ; i d & g t ; 7 2 0 9 1 3 5 1 1 0 0 1 0 9 6 1 9 2 5 & l t ; / i d & g t ; & l t ; r i n g & g t ; 6 k v n g o 6 i 0 B y v k f j j o L s u 7 C o k J o o 5 Q 6 l 7 N - 8 4 G 0 y g f 7 2 l O j u D v - t I j g t B u u u C g 7 k Q v 1 8 N z 4 3 Q p n m b 5 w o L 8 - 6 N k v 9 x B v h k B 1 g 0 o B s 3 7 W q r U s k l f z k _ n B h m g o B k 3 5 Q h t s X h _ O s t 7 f y 2 r 3 B s m m L 6 8 o U 9 l 2 I z 2 q 2 C y v k f 5 k 2 E y m 4 w C i 6 u j B i r q J 2 5 k e u 5 7 I u 2 _ n B 8 i r E q o l V k _ r X 8 5 3 I 8 6 K 0 t b l s 2 s B 7 u Q s k s 9 B 9 v u K y _ w z B h j t 2 E 7 6 r j B 2 k - x B - q - w B x 9 8 X h z u 9 F p k g D 9 k r w E v u y v C p 7 E z z p v C 4 6 w o B m y l m B 7 - G n u o s D p x w r E w j 1 B g - h s D 2 t 5 J u l 6 7 B 6 x 3 q I t g v z C h o 8 M 8 y 8 k C 4 - h 1 C z q 4 8 B 5 z - I 0 v t q D t h g D t u 9 k B v z x s C 1 3 j l B x g t h B 2 - l 5 I m g z 3 B j l x _ D m t v I l 7 k s p B q j - p F 8 z h 3 D u o i 5 C 5 o n C s - - v D o x g 3 C k _ i p B i v _ a 9 m x 5 D 6 i 9 t D x s 5 b x l s o E h n X x 7 - d _ 3 6 Z q w i 3 B h z t B j p _ h D u 1 3 o D w h w H u 3 z l L 3 0 5 x D h k L j y r B 9 w l d j 7 h H 9 0 X 2 l W v - v Y x 1 l r B 4 p v N s j u V 7 x q z B p 7 7 B l m 4 E y 1 0 F s y O n - o p F r o 9 H o u z a v 1 v F n 8 6 p C 3 k w M z n S j 9 l n C q 0 q i C i s g i B _ i _ z B - q 4 J 9 8 2 W j k 4 J 2 v j k C i 0 0 D q z - s H w - x n C 8 o E m q 0 v J w s o G x j F z k o i B w 7 9 1 B 7 4 n 8 C p w h 9 D q 5 x u C i 6 l w B 6 n g B 9 8 o 6 E u p v 2 B y k o H _ 7 6 T y v s w B y t 7 h N s 7 9 H 0 z Z y h e 8 i 5 m E t z 4 h B 5 n m x M j t o R 2 k 5 w C 6 t t b 0 6 z a 4 o j n B i i 6 e o 4 _ 9 C i h 5 n F m w H 2 9 6 u E x z e h w 3 1 C 8 o w x B _ v n d q 9 l L 0 6 u x B i w 2 W 8 9 x B u v k F u 1 l C 6 g k i C 1 z i _ D t _ o C 2 p 2 O i w l R 3 h y D x 4 2 s J o t p j B 6 k w C 6 1 9 x C u 5 m Y 8 x 8 3 C w p 2 n C m 3 j t L 5 v 8 C z 4 6 x B u u 2 N k m a 6 g q 0 O o o w g B 0 u 7 F n u N r o u 0 B r 9 1 m N 3 2 B m 0 k E i 2 0 v J 6 v p L w 2 l t B z h p D 7 m y 7 B j m 0 z O y 0 k B s s z V m 5 q I l r m u B _ 5 5 e 4 t x m B u g 9 r J o n - k B j _ g s B n 9 9 f 8 - u h E o 7 - K o - 6 R 9 r r _ J - g q E m 5 x g B 5 4 9 k E 5 s n e w r h i C v 7 0 8 G l z x B q 4 u E w 2 r s F w x - w D 3 x - u B x 5 w C m 5 o U 8 m _ 5 B _ q p 5 B k p E 5 z x k B - 8 l C h j n R m _ 2 W g t h Z m g p h C g l 2 m B z 0 q R 5 2 w G s r t h B k l t - B y 4 s b p q j t B j x n 9 B u 8 h q B 6 z l R q 6 _ d y x w F 6 6 u j H l 1 j 2 B - z j E 6 9 y C q n l B s o 5 3 B u y u g E - 7 m M h 9 4 C t z W 7 i u K y j z o L x L j n 2 8 S s q K _ n p 0 E p m h K 1 2 w 7 B 8 y - s B _ 2 5 0 B 3 h j v B t w s k H q i 8 w D m y 0 n B y k k u B q - l u B q h i o B m p y d n n B h w 5 w K _ 7 4 n F j u n Z 3 5 n q M _ q r _ B 0 z g j I k w 0 _ D m w 6 D i 6 _ t C o 5 v x B u o - e w u o m D q i h G 2 0 r I 4 t u h B p 8 0 l B r 8 y m C 8 i 0 _ D n 7 6 r B j 9 z F j u j E l 4 u g F u 9 3 x B s x r f 8 _ i - H i m f q 9 - s H z r - L - j 4 F i g 8 k J 6 o 3 W w z _ D u 8 z 8 B 2 8 r I m 1 k F s u i Y 2 l 8 n E u o w Q x y 1 - B 3 l 4 9 C 7 7 1 l E 6 6 u O u m 7 - B i 4 q R s s _ m E 1 u H v y p y B w q h Z 6 w y y B m 8 0 I t j 7 F n v h y B q q t 5 D 3 w 4 0 B t m 4 K m m 1 2 H q q C 3 y t n I v 0 q I i m 1 t D 0 v 7 T k m z s C k g i _ B q s y 9 F k 2 6 _ C 8 6 K u 3 r M u p 3 L 6 0 p T 2 j u b 1 0 w m C r p - x B i _ q 5 D h y b z 6 0 a i x r I s r - B r 9 p n B 1 6 6 z F y y 4 e 2 t u i B y v n I 8 2 n P x y 6 T n t v H z 6 8 b n t y k B 2 _ 8 M g n y w M i 4 2 E 0 p u E u g 4 p M 5 m j H 3 5 x z B s p p h B 8 i r B u 5 q u D s t n c m w _ l C j 1 j K 1 o t K 2 y u b 2 8 q u F l 6 r C - 6 m B w 9 v 9 F 6 v 3 o D h 9 _ i B h 1 9 W 6 i i r E 7 6 0 u B - k 3 i B w j w - B h x n M 5 s _ q D - 3 8 5 C 1 p 1 T s u z 6 B 0 u q y C h 1 q 2 D 9 o j B x o I p x 8 U y i - u B s r n 3 B g k 9 i K 5 8 u L t - _ 4 G 2 j 9 h G 4 3 m y C q 0 _ g B i 0 t h K y m 1 Q r 4 u s B n g h b 8 z z a 2 n j d y k j s B 0 s 7 m E s r j 8 C i r 3 w J w 5 7 E 3 6 v - B _ 5 7 7 B 6 n l 3 B 8 s 0 f 0 i n 4 B r u u G x w q U s 9 L u x m V y _ s 1 G 8 6 y a 1 6 Q l n t g D s o 7 9 C 6 s _ B g n u V y p u 5 D m t x 8 D g n r Z s u l B 4 k u 0 B 0 n z F s m k D s g l Q - w n 4 B 4 l x Q s r B k w j r F 9 u m _ D 6 2 o C 6 l X r 9 I n q 3 4 J u _ h d 6 z 9 Q k y 9 i E v 2 1 n F m h x v B n _ - M s k - 3 C n r p 1 F 7 2 n I r i n K x 1 v E q _ s 6 E u 3 - 1 D k h g u B 0 4 r K q k m v N k p x j C o 5 4 X 2 5 l I q z l 0 C 4 t 7 C w l v h B o 1 u h B m g m p D 8 3 j L q 4 x y F m - o u C o B s h l p H 2 r p K u s r 5 D l _ w y B k 2 h i C l C - 1 7 v C y 7 x n E y q V - z 0 V p r Q 0 l 6 R _ o 6 e w h l T o x x U k q i i C 2 u r M 5 p j Q 5 z 2 d 4 n h t E o y p P q x 4 D k y o E y g z W _ u m N _ o 8 h B y g m _ F i x k I n q l k F 4 4 9 j D l _ 1 B 9 - 8 O 8 n 6 j D 0 r q J 0 3 h 1 C n _ 4 v D 1 0 f v z _ B w x T 8 q v 7 Z p z v D 4 y l i E n q 9 M 2 u o V - x q i B r n k F 1 i i U 1 9 l h B 8 r 7 j B 6 9 N q 9 s D 4 z p C w k - p T 7 x 7 R 3 q q 5 G q j 8 z I k l n H 6 u 4 B m r 5 8 D j q h u C l z p I _ w n t N 0 3 8 C y o q 0 K s z g Y 6 j 4 7 B p 4 i m B 8 u 8 0 C p - 9 p B j 5 2 l D i 4 m j C p r z g B h w _ B g j - o B k u j l B s t 5 N u m h 0 C 7 w i n B x m z c p k 1 F g - p v C m p j m B s 5 p u F s 5 P g w T q k g 1 J x u 1 3 E 9 x 3 0 Q 4 n 0 K 0 v 5 9 J m i P y s v l D 7 w x C 5 s q x C x k 4 C t r r s E q i q 8 C 6 h i O 8 l p L z 6 I t l 7 O o _ r w F s _ - m B - j 6 L y w g N q w n t D r p n 7 D 7 3 t y E r j y m D - z j p D k m o s E l i t x C 5 v _ w H 0 - B o r g 1 C q - l k B 8 z u 1 B w 6 u r B m 9 o D m s 6 n B 4 y z 6 B k x 2 6 B q 5 h q B z - 1 n B 3 u o h D 5 q z 8 D - k k q B q v 4 e y j 5 Z 8 i k u B 6 s 0 Y m h i U _ r 4 7 B 4 7 s h B v 1 E - j j 2 G k g y G 9 i 4 m B x 6 Q 8 0 9 M m u 2 x H 1 8 4 - D l 1 - R t - C 7 g 4 _ D v 7 i u F 6 x z 7 P 6 1 t j B 5 y q 1 H m 8 9 B k 4 i j L w - 2 7 C e q 0 w D k 6 6 7 B m x m t B 4 q j o B 6 9 _ F 4 q v a w 3 k T 8 4 o k F p j z i B n x m K 9 - 4 q R t t t 3 B z 2 u j E h m 1 i B z F 7 x i W w - 9 s B 2 w Y y o j z M m p F z 7 x q B r 4 6 O 4 k g 9 B q w 2 l K u j M q 6 m E o x i k D w q _ 1 B v i 8 g D y 3 1 O o q 4 g C i v k l B s 1 j r B r r j X 1 z 0 m E m u 9 p F _ r z b g 7 j r B m 1 k R s q 0 s C _ 8 s b q r 9 m B q x l 4 I 8 r r D 5 y s 1 J h i v g F i x 9 O g h 1 0 E t g 0 C n g - o C _ p 1 g I x q 4 L l 9 7 g C w 8 0 i D v z x s B t l - Z _ j 8 b e W w 9 2 Q 4 l m n B h v z r F s r n h C 7 E E s q v 6 C y u 0 w C l - 7 x Q 3 h C 1 b y n 3 c 3 x t 1 C p q t r J r 2 v 2 B j w _ r E 1 r t G m s r b g g 4 9 C g _ h H i i j s C w 0 6 G h s 5 _ D 3 5 b 2 q h 2 D 5 m y y G 5 w K 6 9 n - F _ m o _ B 8 s w k C z x c l o l w F v y u 0 C - 8 s Y 1 8 8 3 B r 4 H w 3 m c y 1 5 m B o 5 8 E 0 _ z C w i y a q n j _ E u s o 9 B 6 i g q D i p o L 8 r z 6 B q y k T s t u E y u n _ B x m q P 6 t p 1 E p 0 y I 8 r y a 6 8 7 F u y 5 e y 9 3 g C 4 6 y 3 D 6 7 j G 8 s h G v 5 7 B z 1 z E u 7 o - C i m 1 O k 4 n j B o r i O q h r I 6 i m R i _ r I j i u m B n w 2 E q s _ t C k j t W n 9 7 j O g k z h B t - 4 W 6 m n r D o 3 s x E - Q 3 l y i R q 8 n j C j u 4 b j s 1 H n o 8 p K 1 9 2 8 H q s y j B 0 2 5 _ J s v m Y w 7 u H 6 u 8 3 E g 5 h B g l _ h C 2 x q i D 5 r 8 P z 4 l K _ S j g i 1 B 0 h l 0 D 0 h 8 3 C z 5 n B t v g o J q - 5 i F h y r 8 B x 6 K u 1 n 8 C t n m w C v o 2 5 B - 8 r t B z 6 S 1 n 4 7 D 1 j k s I x 2 x k C v 3 B g 7 q 0 F _ t r 4 B i s m K 2 v y B p x t 1 G r 0 w - B 0 r l n C p 0 v x B k 0 P 9 o 2 R z w 7 r C q 2 _ y C h 0 B k p y t C 6 i p t B v 4 1 h B r t v D m 3 n M x 3 p 2 H h g 9 7 N g z x k B z 6 u p F 9 t j p D r 6 - 1 D 1 q h R s 9 _ o B l 0 7 V v 6 l l B 5 _ s P r i 6 7 I z j j x B v x n F 4 4 q 7 H g 1 m D 7 7 z B l - l k C i 0 w x D s m _ U n 8 l H 9 w 8 N q 8 s 5 B t 5 y v B 6 1 0 G v 9 2 _ C s l s B g 1 G u q 8 n B u s r v D o 2 g p B 6 6 r B 1 u w L h _ 5 9 B m p 9 y E - q _ a 0 z 2 y B p 6 1 f 6 8 z h M n l _ E x o z C - y 2 y L 1 s o x B n 1 p 0 D k - l h C 8 z n 8 B 3 p 9 9 C 5 _ 3 s B x 0 u V u l z K m o 3 T s 2 g D q m t b w q u n B o p o 6 U u p U 8 _ F 5 - p 9 B 7 s j j D g 6 8 h B l _ Q x 0 k - B 5 n 8 z H 7 8 T 2 u m j C 6 6 3 Z k v 5 R 5 - 2 f 3 j q x B k 9 n V 8 r p j C z - 3 x B r 5 v e u r 3 o D 9 q s x D v 1 C 9 k 2 P 9 g j u D n 4 8 y G 1 4 M i n t w J w 6 0 M i o q i B 8 6 v U o t - _ B k p - - B x y 5 h E r 3 w Q k 3 4 p C o 4 9 2 D k 9 s G s v i t B g 8 t x B 4 4 v s C 2 h h d l z 2 D 3 9 i c y x s 4 C 5 2 h q B 6 3 j R x h 2 m C l o i C 0 - 4 z D m q r L u x 5 T x q s 5 F 9 8 q H u q _ e s y p s C n t r n H u n j r I t - 4 W j 3 p d 5 3 1 8 P w r 9 M g p 1 z B o x a h 2 3 0 B - g G z r G z 2 - z C 6 l 2 7 I 2 m 9 X _ z w j E k p 4 w E t 4 0 v B p _ x l C 8 6 z 6 B x w 7 r C n l w q C i o p j C s v i t B j x k B p 2 o x E _ l m _ B 5 u V p 4 j S g 0 _ g F s m k 6 B r z L - 4 2 1 I _ k k R 3 5 k 9 B - l i T i y r r L s t h p B q 6 r J q 8 4 9 E m y r z B 0 x 9 T 6 x p m J 4 l 3 d _ 7 n N g 6 3 l G 0 q w E _ w r 6 B 6 w g d 4 o n v C 1 n e 0 x j _ D 7 s i s C r p q f r p z w B o _ m x F l n s _ B 7 n I x 9 v o P - 4 k o B m u h d v 5 0 C r k j n B k k l z G n p v l C 1 7 Q o v _ Y 6 o g g B _ m k B 4 6 - h C k 3 n o C o 5 n q B s - - j D 0 7 o c 5 j C j 0 u i G 6 j 6 2 E - 6 m F q _ q 5 B r s u 0 C 7 n 5 6 D v h t 5 D s j 2 l E 1 z j O 3 _ _ x C t 7 2 5 E g 9 x b 1 7 8 F _ 6 k r E 4 _ 8 1 B i u m C p 9 z 3 T s - o L v 0 8 i D q 2 6 T r o u v C n g j F s l z t D 2 _ j J o h 6 X r 4 l l D r 5 y i G u 0 4 D s - - Y i k w H i 7 8 z D y o z B y 4 o u F v r t i B v q 9 Y g m t B 6 k z p C u h p V k 8 h H t o z 7 G j l u k D s i j T 5 j u w B 7 9 y r C 4 P 3 Q l 8 u h G w z j H k v x _ D 4 _ 9 h C - g 9 B 5 o p g K s 6 v i B 0 t 7 _ E 4 i n l F 6 s 5 q B q w k O 4 3 7 d 0 h l n C i s 1 B y u 1 b 1 6 y m D 5 1 r s D 5 y u 8 G 3 2 u q C s h m 1 B 4 z 9 h J 3 m h P j w o E s D _ q 2 g C n x x U 6 u 4 Y u j t K 5 r p D j 8 9 x D p t z J v k n O v 4 z 7 B - k w F _ v 8 6 F l 1 _ v B j j 8 y V s s x G 2 1 i D 2 o s x F y v u Y 4 p E 9 t o P 7 7 q j P j l o 9 C i 4 u N _ z i 6 C o h k u J - u i L k - 6 X 4 w n j O 5 v r j D m k 1 D u s 4 I 9 z 3 v P p q h q B o h 9 9 C j 6 6 6 C s p W i 1 6 5 D 3 w g P j l 5 h B i v 2 O w n - l B 6 u w q L 2 v 1 S q 4 s i D y t v g B s u v T s p x p B 7 q s H j 9 j m C o i l 0 D t g t 0 B h q f 0 5 z q B g g l L i o p G g 4 3 u B k u m W 0 w m N y 4 0 D k 0 3 E 8 7 x 4 B v j n n K 7 m 1 s B 6 r n D g 0 9 n E 2 9 u D 5 k E 3 k v f 5 7 s D h 7 q w B h h t i D i x 6 O s 5 p N t n j I r 6 i 6 D 2 3 5 T y s z I q j 4 m D q t i G m 8 t o C w 1 g n B g 1 i t B 3 1 1 V x x 8 O 7 4 k x B 6 1 p T l n k v E j 5 h n B - - _ Q z h j i G 7 9 - Y z j c y k S r n Y - n j m D v q 8 r B i j g m C 4 7 u C l 6 q - B 3 k x D k z L 7 g _ s B s 9 r D u n u - B g 9 t E 5 n - B v 1 w g B l k y z C - 7 q D z p t q E 6 1 6 j E p - g s D p g 2 J v 8 r h G - 1 m 3 D g s B h y 9 B k q 2 f g - i x O 7 o v G z 5 - 5 D s 5 w 5 B i l l V x l m k B j z j y C 9 j v S u 0 v H q g 8 C u q k G n _ 6 u B 7 g 9 M g k l y E _ y i W z 2 5 R 6 p x a 8 l h k M 8 _ 9 x F p 6 4 0 C 3 g j p B y q n a i _ U x m 3 B z r g D m r 4 s D n m z v C j y G u l 0 _ B r u j D 7 - n I m s d 2 q 5 c 7 m n o B 3 k v u C v w 2 w C 2 _ 8 6 I 6 t w C o 3 p n D 8 r w 5 D r l w s B h x s m C 8 g 4 i I w H 0 x u Y l r 8 x D i 4 1 3 K 7 1 F o 9 t g B x n s t C 9 g m r J z 1 7 F x 3 x c k v p w C n m 8 i H - j 6 U - w t h B - j p p G n u 8 _ I s 7 J i 4 a 4 3 r k F - w 6 2 E n 2 j f - k P l s r g B 7 u m 5 B x 4 y 0 B k 3 s R g _ n N x m i h B 3 i r C 1 m x k I 7 l 4 r C z k 1 4 G k 9 2 9 C u 1 o S h i g B m j p v J k 0 4 T 4 p k z F 4 m 3 J i 4 0 g C 3 z v 8 D 7 t x C v _ s 4 E y y i f k i t I j g v i D z v _ k D r g v _ J 5 k h k B 3 y y F i q 1 s B r v 8 l C r w i 2 E 4 6 7 H q 9 3 2 B h 3 4 X h 8 2 y C w r 7 G s k m p E u i 5 N j p 2 V g n 5 g I s w m M o - 5 5 C 5 1 h 9 B h o 0 N y x m o B z m r y G z n _ s B w y s G 6 y 7 b q l 7 s B z 5 m i G n k p L - 4 l L 2 1 q J 3 g s - C - g - T - 9 1 5 C g x g B t k y y D u 4 m f m x g H 6 y r n B y 3 t D t j m E s r 9 T w r 9 8 B o 2 1 0 B 4 _ 3 s B p 5 x 0 B w l q C 4 2 4 8 C x 7 m x B p 7 z q F n 2 j f j p 7 Y g 8 x Z w r 9 8 B l i V 7 g 1 R l r _ k D q h 2 E 0 k v U v h o w D x r h m C l n u 8 D k n 7 D 1 p l i B 9 s h 9 B p j w g C 3 7 h c z x m F k m 0 l B s z 5 k D 9 i o e n _ m _ D u _ 6 5 C 7 5 - E 5 0 n b w 0 n X l u n y G 7 q 4 t E n C s g - D s s p 1 T h k x Y t k t B v 1 g G 0 j v 3 D m 1 g m C x q m k B t 5 h 8 C m z j 6 C l 5 j a 5 k w L h k g h F x r 9 d 7 6 x r E 1 s 1 8 C m u 3 i M r g _ B 6 q 2 i H z l o C v o 8 9 I z i X 5 j j 7 K s y 8 C v g i i I u l t I 0 h _ 3 I 0 1 h F u n g 2 E - 5 r j C h k 2 2 B 6 j z j B q y z Q 0 7 _ Y u z 3 0 B 0 r l L r t q w D v - 2 s B o o 3 J j q j J x l 5 y H Y 6 9 9 k D w z 0 l B 9 k _ l C 2 o 5 H 9 q x g B s r j H j 0 o P i h j m C t o h 9 B 8 o I n 1 n x D 2 j 6 5 C t w x P 2 5 4 E q 5 v 2 E - x 2 l B v i l Z l m s 2 B _ - i H n p g 9 B 0 _ s q D n 3 C p g g 9 B y 7 9 B - p g K i i g T 1 j h m B - 9 z H j r 8 5 C p u y 3 G p 1 7 G 0 x s y I i w 3 I z 9 x p Y 7 j 5 R _ u 7 h B s k q k F t x _ T 9 o m l H v j k T 6 2 7 z H g o l F p _ g y F v 6 5 h D k z k B m 0 k b t o l k J l i h o B r 5 4 y K u h 4 F z n u I x l 0 8 K 0 p l p E 6 p 7 s B 5 j h p E 2 5 8 - D g _ t S r p g 1 G z 9 1 V x 7 1 B 7 - 6 N y n n s D 2 z u o C x k z J 2 r j D y 0 s 8 D 3 0 k 9 F n w 7 Z x n 3 R 1 p 4 N 3 l k 3 B _ x h U w q k L 4 w 8 8 B w n 3 R m _ r m B 4 7 0 _ J 5 _ g B k 5 s u D n o g D w t 3 R 5 x j f p o 8 b 6 v i B 8 2 p 0 D 4 r o 8 D 3 I 0 r 1 6 F g v l m B j g t 5 B v o t r F 9 r 2 n C l p p g E 9 g c o w z 2 E q w 7 H 6 q q e w w n 7 H z k w l B k t j z C 2 8 _ - E z s 3 H p h _ 5 C n u l G x _ s u B - 4 v - B j i 2 v B i _ o 2 C q k _ j C 2 5 O n 0 4 9 B i p D r 7 n 0 D - r p s D l i H i l s r E l o u j B 8 z t l B z l 7 C s r 9 T 6 r x B 4 t r 1 B 7 y s p F w k x 5 B j o L - 0 K v q v x E - t 0 q C g w k D 7 v s p F 2 l u v C g 4 O m i 7 w C y 2 l V u m y P l o u j B v 6 q X r p r X g s 2 Q p g z v C 9 _ s X p k t B m 3 m T y 6 k b s 8 _ n B t r 8 x B 0 u 5 T j w M z v m r C w u 9 8 B _ r r j B m 6 m B j n _ N 4 o p E 9 j i E 1 j 6 G i - i b w g l b 8 - 6 N 9 0 g o B o y x C 2 t 2 C t _ q u B n p _ 8 B w _ q L g 5 l B - o 8 i B y 9 T t l 8 x B j o 6 N - j q 3 B y t l j C z k 3 I y t o g B _ 4 i N _ 9 3 v C 4 r q d 5 _ h q B 3 _ 3 s B 5 x 2 f l w p Q 8 5 2 - E i 8 1 W 5 9 t U i z j i B 0 l x 2 D i 2 j N u m z q C 7 8 p 0 D l i _ M l p o c s 3 y v C o 2 5 N p 4 6 8 B y k D t h 4 o B 4 j s j B - p 7 T n 4 r X 1 i 6 K x v x L v i g y B p 0 5 s B t m r X y j h b w q s O l z C m p H x l 8 P t z o G 0 k w O 5 5 z L 8 o t I 9 m 6 I 9 5 6 N t w 4 Q 8 7 s X j h 7 T i r D 8 6 l F g k 9 i C w 5 8 T 5 i x D 9 o 2 D q 0 c g t y K g z n L j 4 2 s B s 8 4 Q 7 6 r j B 5 t - y B n 4 o T 1 g k f t r 9 T 7 8 2 I l y p B y 2 8 T y 4 g f 3 9 5 G 7 6 3 N _ t x N i t z D & l t ; / r i n g & g t ; & l t ; / r p o l y g o n s & g t ; & l t ; r p o l y g o n s & g t ; & l t ; i d & g t ; 7 2 0 9 1 3 6 1 4 0 8 0 3 1 1 2 9 6 5 & l t ; / i d & g t ; & l t ; r i n g & g t ; 5 - m p 8 g p 4 z B - 7 n L 7 g 3 Q 0 u q X 3 r k b j m 2 Q g 4 8 n B m 3 v J 6 - o I w u u F z 6 n G r n Q l 5 v b i _ p 3 B q 3 9 T - s 7 T l o 4 G n 7 2 M - m l M n z _ L n x 7 B 0 0 k b o k Y l 5 r K q u h S y 3 i S y 9 k b & l t ; / r i n g & g t ; & l t ; / r p o l y g o n s & g t ; & l t ; / r l i s t & g t ; & l t ; b b o x & g t ; M U L T I P O I N T   ( ( 9 . 6 8 7 7 9 0 0 0 0 0 0 0 0 4   4 2 . 2 3 8 3 9 4 5 2 8 ) ,   ( 1 2 . 3 7 1 1 1 0 0 0 0 0 0 0 1   4 4 . 4 7 2 7 0 8 ) ) & l t ; / b b o x & g t ; & l t ; / r e n t r y v a l u e & g t ; & l t ; / r e n t r y & g t ; & l t ; r e n t r y & g t ; & l t ; r e n t r y k e y & g t ; & l t ; l a t & g t ; 4 1 . 9 2 3 0 8 8 0 7 & l t ; / l a t & g t ; & l t ; l o n & g t ; 1 2 . 5 7 1 2 6 9 0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r e n t r y & g t ; & l t ; r e n t r y k e y & g t ; & l t ; l a t & g t ; 3 9 . 9 9 0 4 7 4 7 & l t ; / l a t & g t ; & l t ; l o n & g t ; 8 . 7 1 7 7 5 8 1 8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1 8 3 7 8 7 4 4 0 5 3 8 2 & l t ; / i d & g t ; & l t ; r i n g & g t ; o 6 n 7 k y k g s B y s k f r 8 m P k i 3 4 B v 4 v R o 7 l L w 3 0 H 6 w 4 e q 4 n G s h 2 l B - w w P z k B o 3 n Z j k m L q o m P & l t ; / r i n g & g t ; & l t ; / r p o l y g o n s & g t ; & l t ; r p o l y g o n s & g t ; & l t ; i d & g t ; 7 2 0 9 4 1 1 9 0 6 5 9 3 8 8 2 1 1 7 & l t ; / i d & g t ; & l t ; r i n g & g t ; r 5 v - o 7 _ i s B l y w W 7 4 l p B k q g F k 6 g D v 2 3 3 B h i 9 D t v x D n u l F w i l Z m i y 0 B _ w q i B u 8 m Z 6 3 Q 0 j j O - 7 s W k i y w B 7 1 x l B i 1 k Z l n o L u 1 4 4 B 9 8 v R y o u W 6 w g F v - 9 T - s j E w r F 4 q i D 6 h p p B 8 i s J y t 2 l B 2 h m Z z k 2 l B t v p i B g 3 x R y m t J 5 8 5 H - j r I k t g B 0 n n Z q 2 g f 4 9 l N - t h c 6 w 4 G w z R x r h m C o 5 u R x i o B p 6 _ T j z g G z v v N z k 8 s B 2 u q i B p l n P u 7 u R s 1 j c 9 i m o B 8 G 0 1 p P n z n i B _ s _ B h _ 8 T 5 p n P 5 3 n f 6 3 t R s 5 2 M u u a q z J s n 7 C v t B 8 h z N 3 7 n Z g u h c w h k N 7 p n Z o g l Z u o F n k 5 g B g 9 - V g w D 6 k i D u r a w r - G - p k p B x 9 r h C y s w w B k j 5 C 4 5 4 I s l O m v j Z v p t D h o k D 9 2 0 w B l p s w B y 8 h U m l C 8 y k Z 5 l q h C 5 p 1 q C 8 5 n i B r x B 5 y g X 0 o - E z g g Q g x 7 I i x r J k v Q l 2 l Q 4 q j Z m y w W m r j N i 9 j N g 2 - M j 2 o B 8 9 G 7 8 3 N 1 p u R x r m 6 B s 9 9 P u 4 v R p h q h C s 8 m P g 9 k B z s i H 7 5 o M 4 3 w R u y o i B k 0 j N y 5 k p B x 8 7 T p z 0 h B l u i C r w w D - g 8 P - 3 0 l B 9 l k N 8 l 5 C m h K 3 7 4 s B s o r 2 E 2 s E v 4 w r B o y 9 B h n j O 8 z F o x 6 s B 0 t p G r j v W q q w R _ 6 7 t B s k 5 Q s 9 S 7 q 5 D w u n L q j v W 5 4 9 T r 0 2 s B - s O n n s V z w k Z & l t ; / r i n g & g t ; & l t ; / r p o l y g o n s & g t ; & l t ; r p o l y g o n s & g t ; & l t ; i d & g t ; 7 2 0 9 6 7 7 0 2 6 3 3 5 1 2 9 6 0 5 & l t ; / i d & g t ; & l t ; r i n g & g t ; s i 7 1 s v 3 s q B 1 l s 5 B m s B 0 - z k B k u 6 G _ m l P 4 x l f 5 l q _ B x j 1 E j q i E h p - e 3 l I t 9 1 Z 2 t j l D & l t ; / r i n g & g t ; & l t ; / r p o l y g o n s & g t ; & l t ; r p o l y g o n s & g t ; & l t ; i d & g t ; 7 2 0 9 8 1 2 3 3 4 9 8 4 8 2 2 7 8 9 & l t ; / i d & g t ; & l t ; r i n g & g t ; 6 8 p 0 g j k 0 u B n y w W 5 u w R t 3 - C 5 u 4 E _ 0 5 C 7 w _ G n m v Q z - w W 1 k o Z p 9 l p B 1 w 1 B n p O 2 i y B _ 2 9 X 4 o t J o h J o y j U i 4 _ T u t j N 2 i l L 4 h w B u w r r B w - 9 T h 6 t R _ 5 w R z 5 o G r t m i B p y v I 1 _ s K 0 3 q i B m h h p B q i o P 1 k z l B y 3 e - 6 l K k p 9 T - u g G 9 l g D q j 7 F p y 3 L y u k D g m - d p p w W w _ k N 1 n 2 g B i k o D - t 4 H 1 0 T q 3 l F 7 l n i B 5 o t J v p 1 Q s h u B x 2 l Z 4 B y l i G k 0 s Z 3 w 8 B w _ k N _ - _ b v 1 m c & l t ; / r i n g & g t ; & l t ; / r p o l y g o n s & g t ; & l t ; r p o l y g o n s & g t ; & l t ; i d & g t ; 7 2 0 9 8 1 2 6 0 9 8 6 2 7 2 9 7 3 3 & l t ; / i d & g t ; & l t ; r i n g & g t ; r z z _ y h z w u B s s g F h n w W j 7 w W x 2 o Z 6 s m Z j t - E u e 7 5 s S n z n i B q r 2 l B 4 s i y B g r 8 B q w 5 I g x g c 9 q s J x g m L l w 4 H x m 3 4 B y p E 5 y 1 V & l t ; / r i n g & g t ; & l t ; / r p o l y g o n s & g t ; & l t ; r p o l y g o n s & g t ; & l t ; i d & g t ; 7 2 0 9 8 1 3 5 0 3 2 1 5 9 2 7 3 0 1 & l t ; / i d & g t ; & l t ; r i n g & g t ; p w o g r h 7 y u B 9 z t m B 8 n z C 6 h _ B 7 v o Z 0 p l N n t 5 H j h 6 D j x k N r 8 m P i m E _ x p T t m - E 0 m m f 0 m y R x m 6 P g x H 3 i l L s z k N 3 p n P 4 g l N o - 5 e m 0 H i 2 F r _ 7 h B 9 m 1 v C 2 _ 0 l B n 2 t J i v m Z p 0 o Z r 5 n P t 4 t J t y k c r _ 3 H i r y R y p x R h 4 4 C 2 8 m L x x m T 9 g y C 0 w s C r u n Z 4 l q i B 1 n - T o w w B 6 s 2 F x m t J u w q P i u i f t j n L s p t W l p 9 T - v d 2 _ 7 g B 3 _ h N - l k N n 8 k N h q 6 D u z m P 2 3 g c 5 o t J v - 4 K 7 o g E x s k f i 0 v w B _ i D u q o R w u 1 s B _ 9 n Z _ 5 6 H h 6 k N 4 i l D 0 u G 5 3 k N w _ k N z 7 E 2 _ 3 F l 8 s L y y o 3 F & l t ; / r i n g & g t ; & l t ; / r p o l y g o n s & g t ; & l t ; r p o l y g o n s & g t ; & l t ; i d & g t ; 7 2 0 9 8 1 3 9 4 9 8 9 2 5 2 6 0 8 5 & l t ; / i d & g t ; & l t ; r i n g & g t ; x r h w k - y y u B u g _ l C v i 9 T p v 1 C 4 8 q B n m p 3 B m 4 i 4 C r m m L 2 z j Z 4 u 4 F w - 8 N j t i D q x 0 V z h 3 l B r h u J g s v K 0 w o E q u n Z r k j f & l t ; / r i n g & g t ; & l t ; / r p o l y g o n s & g t ; & l t ; r p o l y g o n s & g t ; & l t ; i d & g t ; 7 2 0 9 8 1 4 3 2 7 8 4 9 6 4 8 1 3 2 & l t ; / i d & g t ; & l t ; r i n g & g t ; u 7 s 6 2 n 0 0 u B h w o L 8 9 5 C 8 3 p P g t u W h w l L 7 m 8 s B y p s J o z w R - g n Z n 6 0 B j 3 m g B 9 5 u J 6 - s J l u - O l u u N h i p i B 3 k L 0 9 7 E i 4 q G _ h m L s 7 s J p k 4 w B y g 4 H z 4 2 c 7 4 q M 4 y Y i 1 0 C q t j f 6 m o P p - j N p 7 _ E k z j c t y 4 H _ l k N j u _ Q x 6 Z o s u E j s x B k 0 j N g 2 - E t l n Z 5 5 s Q o o k G m 3 w J l h g F h u s J j y l P u 9 _ E _ m 9 T p g p G k j 4 y B s 2 h L 4 3 4 G - k p T _ _ _ E 8 4 v O t y v 4 B t p - B 1 p j B k t x G h q 6 D z g r F w 7 y O h g o P 0 g r N u 9 I w r Z u r t e _ 0 F p k l V o 6 j N 5 1 6 D r m m L s q r J p m 7 T n z 3 H j l x R g 8 k L g _ 8 T i 5 r i B v - 9 T r 7 4 H q n h k B 9 S n 9 p G o l u w B 8 g n P 2 9 u R m 4 5 D p t j f g s i N p h 6 H y 0 _ E v _ k N j 2 3 S q q o D & l t ; / r i n g & g t ; & l t ; / r p o l y g o n s & g t ; & l t ; r p o l y g o n s & g t ; & l t ; i d & g t ; 7 2 0 9 8 2 0 2 3 7 7 2 4 6 4 7 4 2 8 & l t ; / i d & g t ; & l t ; r i n g & g t ; 9 l n w g v m 3 u B n h 3 8 B o g l Z s 5 n P 8 5 0 O 8 6 t S w 9 k 3 C & l t ; / r i n g & g t ; & l t ; / r p o l y g o n s & g t ; & l t ; r p o l y g o n s & g t ; & l t ; i d & g t ; 7 2 0 9 8 3 2 5 3 8 5 1 0 9 8 3 1 7 2 & l t ; / i d & g t ; & l t ; r i n g & g t ; k o w _ 5 z w 0 u B 8 6 p a 3 3 1 D 1 3 L 3 6 b 3 k j T 7 q 5 D 1 m v R 2 j w w B k u M s j g R i k 9 E 4 g - B m r j N - 1 1 r B & l t ; / r i n g & g t ; & l t ; / r p o l y g o n s & g t ; & l t ; r p o l y g o n s & g t ; & l t ; i d & g t ; 7 2 0 9 8 3 2 8 4 7 7 4 8 6 2 8 4 8 4 & l t ; / i d & g t ; & l t ; r i n g & g t ; j 9 j 7 0 x x 2 u B m m g B o 5 k Q _ 1 u W z 9 v z C m g m o B g 2 o X 4 k u D w 3 s W m t p 8 D & l t ; / r i n g & g t ; & l t ; / r p o l y g o n s & g t ; & l t ; r p o l y g o n s & g t ; & l t ; i d & g t ; 7 2 0 9 8 3 8 9 6 3 7 8 2 0 5 7 9 8 8 & l t ; / i d & g t ; & l t ; r i n g & g t ; q g 0 t w - g w u B i 5 9 r B 2 v s N 1 j k N 9 k 6 H 3 3 1 B 0 k s F s u 8 T r _ i Q y u t k B _ g 4 l B i s u W u r o Y z g 9 3 B k 1 s U 0 x n m B k j 1 l B y l 1 s B - w z w B 2 - F h 0 n u B - x 2 q C w q z P v u 8 F & l t ; / r i n g & g t ; & l t ; / r p o l y g o n s & g t ; & l t ; r p o l y g o n s & g t ; & l t ; i d & g t ; 7 2 0 9 8 3 9 8 5 7 1 3 5 2 5 5 5 5 7 & l t ; / i d & g t ; & l t ; r i n g & g t ; 0 8 n 8 - 2 2 x u B 8 9 9 M r p 7 d 3 5 7 w C g 1 v G v 2 h 2 B 5 2 o h B x 5 y l B g i p i B j m J 1 h p M 5 _ p C m 2 7 H - 9 V 1 t y v C x k o P q r z l B & l t ; / r i n g & g t ; & l t ; / r p o l y g o n s & g t ; & l t ; r p o l y g o n s & g t ; & l t ; i d & g t ; 7 2 1 2 7 0 7 2 8 0 3 8 1 2 8 0 2 6 1 & l t ; / i d & g t ; & l t ; r i n g & g t ; t 7 1 y l 6 7 6 o B - 6 k B y 5 h 1 B g V n h 5 x C w h 5 P 4 7 y D 6 _ 9 i B 3 3 j R 1 s 6 5 C o t y w B 8 x _ X s 2 y F 5 i u i B x 4 - b _ _ m L - k h V m Z u g i p B x 8 0 0 C u z y J h r u 1 C m 8 k I v 3 0 D 6 j w 0 B 1 4 2 5 C v u v W z g h G 9 s 8 W w y x w B x r h k B p 7 p C k 4 9 t B 0 k u D - - l i B 7 5 j c m w - o B w _ n L _ j n G r t w 2 E z j k f r q i B 7 q j q B u s s W i 9 g f 1 j k N o q z w B m u k p B j j x R y v n w B - - 7 D 5 2 _ l C 0 m - b 2 h 6 s B x v m i B j r 9 Q n u h X x t 2 l B h 5 7 l C g h p G j y k Z i s n Z y 9 0 w B u 7 v a t j u n B & l t ; / r i n g & g t ; & l t ; / r p o l y g o n s & g t ; & l t ; r p o l y g o n s & g t ; & l t ; i d & g t ; 7 2 1 3 0 9 9 0 5 0 1 1 8 1 5 2 1 9 7 & l t ; / i d & g t ; & l t ; r i n g & g t ; 1 w s h 4 l 5 h p B l m q G s j n L z w 7 s B - 2 n C 2 _ 6 I n P u k 9 S h i l c 5 0 a 0 n y M m o k N 7 s _ T i 9 1 B o z t F l 7 h m C u B 0 5 j 4 B w 1 k f j r v R 0 z h 9 B v 5 n Z q 4 v q D r q 7 d 4 Q q p 3 U 7 u 3 X v L s h y g B t k 6 5 B l x l _ B l 6 3 R p l n P k 9 l P 8 _ m L 3 1 m v B i N h r E 3 h q M k 6 g C 1 _ d 6 1 p K g m X 0 _ 9 o B r 7 2 4 B 6 u 5 5 C 1 w C 8 t k k D v h 8 b m x w t C _ N - 1 o F 1 j v u C m 8 5 N 0 0 i z I H j n g g C 6 q - c h 7 2 s B 3 2 1 l B 6 o 2 B x - j u C u 6 x O 3 s m r C y 7 h n C j 7 l n C - 9 q g B m j 3 v C v x t h D w s r 3 G o l q l D h o z I 1 k w p C u l s 3 B 9 s v 0 D n _ q 2 E j y S 5 r l 9 C w x 9 9 C 7 8 2 i C v q 4 s C v p o h F q h 0 x C m s z n G 8 s z M i 6 r l B 8 w i F _ 9 o z M q r p F 8 m q x F x u X n - o q D z 6 p k C 5 o k T 3 k 5 v C t 8 y t E 7 p m s D - l O 5 p g i F v 6 7 m C 6 6 9 I p m 5 n E n y 1 w E i i 9 S 8 l t s D j v 3 v C z W 7 6 7 2 C 3 3 5 l B - x j z F s m t B 2 v y y D o 9 s 3 B 8 z l G 3 v 2 n E n h p j F 7 5 9 h B k q 9 - E k _ p R o l 8 k J x k n Q j s 4 z C 2 6 p z L j j 4 B v 0 y k J 6 n 5 K l 4 s n B i 2 - U 6 7 3 a r 6 q W o g l Z q t j f s u r R t - z l B h n w W 8 _ - l C 0 p z 4 B _ i O u 5 r r B 4 - r h C 1 _ 0 l B 6 t z W 8 i x R 2 k l Z 5 v n L g y 3 H w o 3 s B h 1 n Z m m q G w x w v C r w u R t l n Z - n _ Q r v s B 2 t 2 s B j q n L h 2 5 v E x i 9 D 3 r 1 C q p v J l 1 k p B q k t J m v 3 s B 4 x j f - z h F i 4 n B 2 l 9 l C 9 L t v r k B 9 j B 8 z g 6 B j j 1 q C 4 k l p B m u k c o z 4 C h p U u 6 j 1 B k 2 i c t 2 h D o 8 4 B 6 8 i c m - 5 E u v z J 3 h _ k B _ 5 i C 1 q h 9 B 9 _ m L 0 3 n i B h i i c q h q K 5 i r C u 3 n L 7 i i B 6 j h a _ 2 s J w 5 8 T r 4 5 H 2 r k c s 2 o P p 3 k Z y s w R 0 6 i c 4 q h C 8 v m R 0 o - E l 8 w R h m t R z 4 N u n q z B y n u 0 B - t p O 5 o n D 0 w k p B u - l Z y r i Z x v j f h 3 3 h B m 5 y G _ i l N s 3 n p B l r m D y _ v Q m u u R 2 9 C 2 l z c l k U 3 h _ T s k r y G j q h 0 C k m D s _ t 2 B q 0 8 S 0 z q - D z - F 0 w 0 v C 0 k o 2 C 8 m H i k x 0 C w u v T 6 z 2 Z 8 m z l B 9 2 C t g - o B k 4 j p B u p k c u 0 y D m 8 5 Z h w 2 t G g h w B 0 k y t E 5 o 0 m C 8 1 7 B 1 l s L w u n L j 7 o E y t Q s m m L q 3 8 T m s v W o 5 u R 0 y c h m v r B z x 8 l C 2 9 u R 7 o j f 7 v 9 T m W 9 _ 9 F _ s m T 2 w v W y x n G k 3 4 q C q 7 4 H s 1 _ I k k j E 6 7 v W 3 o 5 H 0 0 4 H y l w a j 6 P h 4 h N t v i c s k v R 0 l n L t p o L v z k I h - 3 B v k o P 0 l n L j n t W 5 3 k N 6 y 8 T l o r J 3 4 i G h t Y w 1 g L 7 8 u Z 1 y 5 C v o z v C 6 w g F 7 l w R m z n i B 8 t 3 E w h 0 L 0 s z 0 B w l k p B g 3 u R 6 0 l N 5 y 3 D 3 - h I 9 l C 7 _ i B t 0 k X m 5 8 B 3 t 9 D j y 9 T k z q T p D u x 8 T g m 6 C 3 o 5 H w _ y 4 B v g r i B v x u W u h r J 5 n y W 5 w 7 U r z u C y q 6 s B - 1 - E z r t W 3 u w E - v l D q 3 8 T w y u R n g 9 T w i l Z k h n L l i j Q v 9 G j s n Z o h j c t o _ T 9 z 5 H g m 3 q C n y w W o m y B t 1 e i _ - T 3 o 5 H 8 v o G u m g F 9 l k N u 0 B j - 0 x B 7 - B - t S q g v K m i H y p t D 4 z 6 G o k s i B n 9 o Z n 9 p G w y l f t j y D l 6 k C r m - E i 6 k N j o w R 2 y 5 C 1 y 0 R l 6 m P u s j c v 7 M n 2 v D l 3 _ 7 B 7 t 4 C r g n X 1 h m P 5 - k c 8 3 p P - w w R 8 4 8 n B j s 3 P t h i y B r 7 - 8 B g 6 s s D r q - E i m y 8 D 4 i _ i B 2 y m t B 4 - S l 9 y 5 K 2 v o m F 0 k H 4 r z 3 B j t h g F o w q O - 2 q 2 B 2 j 8 g B _ s x z C 5 x c - - n o D 1 s _ 7 D 7 s h U y o 6 r I 1 5 m b 3 i p 3 B r s t 8 D z n - E x 9 3 - T p l U - 1 y y H 2 r j c s h i M y t i g E h q _ n I j 9 3 O 1 7 v 9 C v - h 0 B y n p K g B o n s J 0 s 2 5 D x r n 1 C n x h Y l h m 3 B r n v s D o 4 v K t m 8 2 D x n w 9 C p n q 8 D p q r i E v z v Y n j g j C 4 _ s 9 G w i u 9 G 4 1 r I x 8 - p G 1 7 8 n G _ p q 3 B p s k L - - p 9 F k 8 g t D - r 2 I - 1 g 0 H 6 8 j b 2 i v X s w 1 x B m o u j B q s 8 - E _ l t D u y o E h 4 9 - B 8 1 t t E m 3 r z M y U s 0 i n I x n w 9 C _ r 8 t E _ u g F x 4 o 3 B 6 4 - s G 8 p K w s r k J 4 - t k B _ 0 p u C 4 2 Y l h q t C j l l k D s k V 6 m l B z p u s D h j 3 4 F i 3 k E o 9 s 3 B u 8 6 7 C 1 v w O u q 5 Q t 6 p p F l - v s D - s l S z 3 3 D r s t r C l m 8 t B s x w i B n j - y F 8 q l 9 D 7 - p I w r 3 b x n w 9 C 5 x s e k 2 p m D 1 v 8 C j 9 v z D y r d n z w r I z 7 2 h C p o _ t B 1 7 v 9 C 5 o v i B 5 z 9 F r 9 0 1 B o 7 3 r I v 6 g c y - N s r 2 v C 7 z 6 l D 2 t t Q h m j z F 6 h n l H n - 6 D s z r N k 2 y 1 H s _ r Q o r h m E h l p i E 2 h u z B r 1 w J 9 y l w F 4 u 1 5 C j o s v B h 2 i k H r 2 y B 5 6 m B g z 2 y G 8 _ w n G s m P o 4 8 9 D _ 7 9 - E i 5 2 s F t x - C 4 m m x O 7 j v 9 C g n h 6 C 2 g 5 g E m i 6 r C k 1 r g D 9 s s O q l 8 s Q g 0 9 O 7 x l E 0 k q r J k l r 2 D p l 6 m B m 3 J - 7 n j H j v 9 8 E h 2 3 O 1 z j N u _ 9 1 F t h o 8 C m s z t B 1 8 q 9 F r _ n L v - 1 c p h z Z 9 h h 0 H u n _ c o 6 0 s C q o 7 w B q _ n k B 3 t p B 3 v 1 t E i 4 z n G x 9 y Z o - s C h y w k C 5 o 0 w L u 9 1 u B 4 g g v D o z g i B o 3 q H 8 w y i E p k v h C p 4 u J 2 5 v 8 D n k v b z k m s B _ 3 j l B 6 v o s C 9 C m y s t E _ k q h D t h K 5 l 7 y M 5 r m 0 B l m j K r 7 j O g y 0 s E l t k 4 D h m q P 6 g g f 1 s o f 1 j u s D o - i j D l 1 _ o B 3 _ l 9 I 0 w g W _ - s s D v v 5 U u t g 2 B g t w n G 0 7 4 o C h - r f 5 Z 9 3 2 4 D i 0 q z F 2 v t m C w 1 8 g B t o 6 v C r 9 9 8 B h 6 4 G i v w t E o h j a m 6 5 U s 6 - j B i 9 v j I o 7 h K x 7 v 9 G g 5 x c z w k J 9 5 n i B _ _ 7 8 B 1 0 3 w B l 6 d t m h Y t y o i B u v i c h - y B y u l M 6 r x R m k P j r - 6 B n i - b m 0 0 B h 5 j K 6 u k f g z l T p I t B 3 g h W j p 8 s B 3 x v C q g o S t v 5 H w t 6 C x v j f q s 6 D s u 8 T _ n q H h g m C r z n f h 0 0 4 B p 6 m p B r z t R v i l Z t - l P 5 n k p B 7 o _ I n 0 t B y s g c u u n p B o - 1 M _ t m F t y 4 H x y w h B p i j E t k v R r u n Z x 0 6 8 B h t u W t y l K 3 k f u k j f t y 4 H 7 v z l B m q j c w 7 l N 1 n M y v v H - j m p B 0 9 2 4 B 3 p z w B y l C s 0 g 9 B 5 - 4 H 3 9 u R 4 l q i B z 5 8 T o n L h l 7 M 4 3 w R w N 9 4 s O w 2 l Z i o p F w o j B 3 g o f 1 _ 0 l B h - 5 H q - o P t 7 o l B n k L t n i f s 7 h c o 8 h f r 7 4 H 9 1 j p B p 4 i C 7 7 g l B 6 z n G z u 9 l C q w i f i q Y 7 s _ z B 3 p G j v 6 n C j - j f _ i i f _ 5 9 5 C 1 8 F x q - x C 2 5 6 D x l n M 1 j r Q 4 5 t h C u _ w R o 7 l L 8 2 h c z o - l C h _ y l B t n l N - 4 - U y i n M 4 r h c 3 y i N 6 r o w E 8 7 I x 7 0 0 B 6 3 k N 4 o t J i o 4 4 B q l t C t h t a n z u J 7 l m y B - 2 r D s x 2 D 8 6 y J n 8 2 i E s 3 - T 9 l j 7 B x 4 w B g i 1 w B l 0 v 0 B 4 0 x R m l 1 D 1 n s c n _ n L h n w W 8 i l f 5 t _ o B j u K r j v W 5 k w W _ 9 4 s B l y l p B r u 7 b q q 9 C g 8 o G m 0 C y 9 r i B m l l N y y l N 3 7 n Z o m 3 s B 2 k l Z t r Y z s 1 T 9 5 u J r _ 2 w B r 8 m P 9 5 r J v 0 9 B 3 g o f - n O 0 t s 7 B g 9 v B i r t D n 2 v R 0 v g f 5 - r B 2 7 6 O 2 o 5 H l y 1 C 0 7 1 J 7 - 2 4 B i s n Z p n h c v 5 x K 5 n u B h 4 _ T k 4 7 T w i g U v w n P v 5 v O 8 o i k C z p 1 k B m x x 6 B 5 t 6 I z 6 m S q _ _ o B x l k p B s 9 n Q s - e x v 6 4 B v 1 n i B 1 m - b 0 k 2 l B n u s B u 4 y C 1 5 8 8 B j k m L 2 i o L 6 z n G 5 o t J 2 o 5 H 8 y k Z u m 2 C x q u L h 4 h N x m y w B s h w R 0 7 n P 6 r s J l j 4 s B 7 h j p B q u y E k _ i a t 6 5 D z t 8 s B q s g F g v z W 2 3 J i t m L 0 x 3 B 9 n m C - j _ T x u g f 6 2 W j x 9 B t o 3 w B k 7 9 B 1 z 7 L 6 7 w O g n w W k z k L x r i p B g 6 h f 0 1 2 B 3 i m I u 9 l L u 6 5 D w l k Z y 3 k L x 2 j G u _ q N v p h c i t - E v l y l B h - i c y z u Z t 0 l B - p k p B 5 3 n f 9 9 k D j 7 t M 3 j l h B 3 K 4 q u W 2 t g U g 6 z 0 B 4 m o P w 7 l N 5 i 3 w B 2 - B 6 0 r N 2 5 6 D j r v R y 9 r i B q - o P 9 5 u J 3 o 5 H w 3 O m 9 s K v q n N t k v R u 0 z F - x l K h 4 t H _ 8 h E 4 y 4 l B _ j m Z _ h m L i v m Z _ w z B j s _ G n t 2 S p w q D l m i C u q 6 E 9 r u R h o 3 H l o k N 1 g x R y u 6 D m 5 4 P s 2 4 B m s r G 5 4 p G k u p L v z V y o u W m s r G 7 l w R k m m Z r 7 4 H m r j N h _ 8 T 2 2 i p B o 2 j I _ u k B _ m l Z 6 x j f 1 z u R 6 3 9 B t y 4 H v x u W p 8 t R u o q G m o k N t r p G h - 5 H 8 i s J l - v R 0 m y R 8 r l N 9 5 u J 0 s k N 8 t l L s k 2 I v 7 l D z o m L y p l f s z 0 I 0 n P 0 j k B j v k i C 0 z _ T - 6 p G t h w R t 1 u J k 3 l L 3 s K m 8 r J s 0 2 s B 2 h 0 R 8 7 I y j p B h E n k 9 I j h v W 7 w q i B m j O r 2 u K h u x R y z t S s m r V s p t W u u n p B i j n P o h 5 T i h m E 5 4 k h B 1 h m Z l m m Z l p z l B o h s W g 3 1 B 1 j g K n 4 m L 5 - h c u z t J w y j B q 0 n F 7 j t E 6 h P n y _ N _ o 1 B 0 4 D z 5 t H x q 3 5 C 9 5 3 H h t u W 2 g i f 6 3 m H r h n C 5 q u W 5 _ 7 T i L y h g h B k h n L z r o L - z t J 1 9 Z s 8 4 K i z g F - 6 z l B q u 4 l B r 9 w W t 7 i B h g 2 L h 3 l i B r 7 4 H l g o Z 4 3 r J 8 2 h c x s u J o k s i B m o k N 6 0 6 T r z _ B 3 n 8 T p q n i B 7 h u W - 6 l P i 4 q G g t u W t 4 l c g g m N z 2 9 T - w u J 0 z 7 T 3 7 n Z q i V 2 3 u Z w h k N i 6 h f n - W l x m B 5 o t J l w s B h - q T r 3 8 T m y w W h 3 u R 9 7 v W q 2 j D p l i T - 9 4 s B n g l P 9 z 1 w B 3 k 9 T r 5 n P q o w C 6 o u F r _ t i B _ 4 y N _ 1 S 0 j w R i o g c j 5 k c _ 8 v R u 6 0 s B w 3 j T 4 m C h p 9 g B s w S j z x V o 9 3 g D 2 m X 5 2 H t - 2 2 B 9 j y 2 C x 8 o g B 9 z V 2 6 w R 3 h r 3 B p v 6 D o 8 8 E j l o 8 D g 8 v _ B 6 n F 0 3 j l B 9 i w t B l z q C 9 _ J t 4 s q B 2 r 8 l C j 1 k D 9 t o S y 4 n q B _ v o 3 B h 5 w o D 6 7 o D 0 h y a 8 j m - C n k t k B q s p z F x i v O l h g N 9 y l E w 5 n D - t 3 w B 7 6 l y E i j q H 8 w 5 F y r y k B n 1 g m C m j u I n _ i H g 0 x w B r 5 l a n 0 b 9 j 9 C 9 n 8 n B 3 u U 3 6 9 C g m g E j t u k B 6 3 i a 7 8 3 w B 5 r w R z o - l C x g t k B _ - v w B 0 6 r q B w 8 9 5 C 6 v y E t o 7 m E y 4 n q B 1 0 0 w B 3 - y V i _ n m B m s T 7 r k a j t y V k y v F u i s V 7 - s q B 8 _ H r y i k B l 5 q q B t j z V 8 g - Y 3 m _ E h 7 o B 3 0 x R n j G 0 6 6 k B 0 j 7 N g p - t C - v s L n 0 h v B - s y K - u g F 5 w u O 9 h m l B p 8 X 1 0 q _ B p w 9 q B 3 9 k F t g 2 V 5 x v R k 3 p - C r 4 w R j v u D g t m 3 B z i i D x s r g B _ o i a 6 k o 3 B _ 6 v E _ 3 7 s B 7 - 6 N z 9 g k B s 3 x D 6 1 h f p 9 3 H t p u k B 3 v u F 6 6 9 e 9 m _ E - 2 u W q k r q B i 1 6 _ D h r V s w q o D t 4 0 w B - p 8 J i 5 t E 6 z 0 Y l l p q B z p l a w 3 - S y 0 5 G 1 6 p _ B y x u 8 D 7 - C p j j X k l x w B - g k - C z - l G r s 6 G n h n F v x - k B y 9 _ _ C 0 5 n 3 B t j r B 1 g q n B 6 k o 3 B s l 0 C o 7 6 z B t j _ l C j z t k B u l Z 5 n g u C j i h C t - - e k q k 9 G s s i U s 1 2 9 B 3 1 x C 1 x k 3 B 3 7 _ x E 7 t _ D 5 r t 5 D 9 3 v x B 4 6 r H o 2 w w B 9 7 w Q 3 0 1 O h 1 l - C h 4 w 1 B _ 4 i B 0 q 7 t C o m p 3 B z q q l B - z X 6 q v k B 1 0 0 w B 7 q _ D g s y o B o q p 8 D y v 0 m B h t 0 0 B 2 h m _ S N l p 4 H o g 6 x D 3 q i r H _ x 0 J p 5 i p B 4 5 l t D o m 3 1 F o p 5 p B 7 9 w D i o 9 N 7 p l o I u l x a 2 l 2 9 B 1 k 7 m E l z p K i 9 6 q B o m p 3 B 4 x i Q p 5 l X n 9 6 m E t 3 g V 7 t n O v m k 3 B 0 _ 8 t C l 9 s C 1 5 s J y n k 2 F j 0 0 0 D x h _ M q 9 q 2 C k - 3 x C o y 1 C j 4 6 i C 5 n l P 3 7 _ x E 1 k _ E 0 k 1 n C 3 o s l B 4 p p H 8 g s o K q n 2 S q z k v D 7 2 o B 9 y k 7 B m i 5 o B 3 h _ v C q h 7 p H z 6 w w G 0 - 9 3 B h h k V m 7 y B j 0 6 l G z n 9 m E y l o 7 B q v r z B l r h 4 E p j _ L j l o 8 D m l 3 d 9 k q C y v m y D w r s L l q t 8 B 5 v h B q u 5 x N j 8 4 i B n z r o C 6 h x 6 C x 7 1 P j o r B o i 1 j D s i 9 t C i 1 s 2 C z y t R z k h z B _ n j D r u - J q 1 t _ B h u q q B r m d 4 - q _ C x _ _ z C 4 u g G z 5 4 H 1 o m p F j j l h F l 7 2 J m g k i D 2 v t a l - t 2 D y w 0 C 7 0 k i C n s k p B n s h I l w m s B - i z 4 B 5 r t E k i i O m r _ k D 2 g - C g 4 5 E 0 w y l B m t 8 l C j q n L 0 7 j n B 1 5 g B 9 5 g c v - o Z u m s i B w g r i B s n 7 5 C 1 y q u C 9 E - 1 b s 7 k n E p y n l B 9 i w 1 B 0 m l y D u 8 y B 4 7 x S h 9 0 C s y p t B q v u _ B 5 _ - Z 1 0 9 6 B w v B 0 h n - C k g i y E j 8 3 H g n l e k h 7 D x j r F x 7 i a n r _ t C 2 w y K s s s _ B q 8 1 E 9 m g h C 7 k D s 8 5 g B n i _ X t s t G 5 x j a w r 2 H z k 2 V 5 3 1 H m 5 0 K i i a 9 x 5 2 C l u g u C q o m q B - 7 D 7 n 1 0 D 2 6 5 N 3 n K y 6 - M m 4 m 3 B k 7 6 J 4 n 7 l B 7 o p q B 2 o 2 w B 7 o p q B n z m Z q 6 g B j g y O _ 0 j Z 8 l 6 N v q g u C n k 8 l C h 6 k V r r e n 5 j a 3 h r 3 B h x r s C y 2 4 F 5 l 0 w B g h w t B 9 z 2 z B s j v k B j t 9 l C 9 8 1 O n u i H - h y V 1 9 j f 8 h m 3 B 4 0 l a 2 - u k B 5 v 6 N q o s F 9 x 0 F m 2 l V u k k a 4 r r q B 6 r m f y u v k B 8 l o D i s q x B 3 2 x K D q 5 g f 3 5 v k B 9 m u B x r u X g t p 2 C _ m 7 t C n k x V k 8 x e t 4 6 R 7 9 N _ m j i B k h 0 V s h x w B n 0 O 8 s z n B g u w V m i i f 1 6 p _ B r h F j v g L 8 m 7 t C 8 i v R i 5 6 J 8 u 9 F g z x K 5 x h M u o 1 c h 1 8 m E m 4 m 3 B p 6 y D 4 0 m V g x l a x 1 j a u v r q B i i s q B _ l 5 D v 4 i e i 8 s y D u 2 m - C g n z K h l 2 w B g u y w B 4 3 k f 2 w y K k g B h 5 x J - q 1 w B l k u _ B p 1 1 C 7 k 9 j D s p y V 1 s 5 T 8 j t P 9 _ 0 V n o h f r h 4 X p 8 x G 6 w u k B 4 3 u R n 1 u 8 D o y 8 E j E 7 7 0 f t 2 m L _ w 1 B x 0 y V _ _ t 8 D j v q 3 B - q 4 H - i 2 K 0 9 - p B 5 l 0 w B 6 j i y E 9 _ 0 V 8 8 y w B v l m B 0 - z M y h - t C - w s q B s w V 0 x 5 l B 3 u t q B 4 x l f _ 9 9 l B 2 4 0 B v 9 z o D _ w q _ B y v k a 9 r j w B k B p s 0 V n s 7 x E 1 6 w R 2 2 t J r k s Q 2 0 w u B t r o i G s 9 n 3 B v w - e u 4 H i _ w t C 0 7 _ m E z 1 1 5 B 9 p 2 M v v k l B _ _ 0 9 B h 7 q y B 9 3 4 J k 2 1 w B g 2 v k B r n j f _ - - h B n 4 u G 5 8 7 l C 8 g t j C h q g P y o v O m q l e 5 - 8 k G 5 w E k 5 p 8 D 0 h h x F _ s - b q y z o D t r n D o u x o B n i 9 I - 6 7 1 F 7 8 y w B j m s i G l 4 2 D u m 1 T 2 y - D w v w R x j r _ B k h 0 V - o q H 9 o p 4 B 7 2 8 l C 9 9 t 2 C 0 g h j B 0 z 9 D 8 8 q q B s h y Y 7 0 t C y g r q B o v o 2 C 7 6 w i G j 0 t 9 E - - x K g _ l a 2 i o S u w 3 U - p p 3 B 8 q r B 9 1 x c - t y w B 1 s u R 1 1 2 i B g 4 x L 5 l 6 N - 8 j a q n 7 N x 8 - j B j 2 l O 4 q q t B i z i J 4 k 1 T 2 o r c l r 6 2 C 0 q 0 H 9 1 i r H l 2 9 9 C l 5 0 D 0 g r q B h 7 k - C 2 9 w w B 3 h g E x r v r C j 8 q _ B 3 i x n C 4 - j Z s 0 9 F s o g v B n h p L x 7 - Y 5 2 m X - z C r x l - C y 4 i u C u 8 h G 9 9 0 x F 8 w s y D z i q X 8 v F 6 z - z C i i s q B 4 r r q B 5 x 3 B t s s l B 2 6 m f j z x V - 2 n k B m t 0 R 0 1 w d u 3 l o C u t h n E 1 r t k B - y j G p 0 n B m 2 6 r B o z 5 N 3 s - t C o 7 6 p B 9 o z D m k u _ B v m k 3 B k _ h m C _ - i f g 6 j f 5 u m a 7 8 s k B 1 g k a o 4 u Q 8 q 9 D t h p q B 2 9 5 l C k i _ T 6 - M 1 4 9 t C v 9 z o D y s p q B 9 i j a 7 y q 3 B t j w _ B o y m p B m v J 3 6 k a o 7 s _ B s t i f l q v 0 C - n h B i x i f u 7 1 g C g 1 x B l i l a w k k I 1 _ u Z 7 o _ F t i h s C k h 0 V _ r g p B z 4 J m n s F k h 0 V 3 u 4 H i s 8 t C z l w 8 D z m q q B 4 x v R r z h f m 8 x R 8 8 q q B w 1 E 4 2 r r B t j x v G p t 6 N q n m a p l E t p x o C s s o D v 5 F q 4 8 - C u - q u C g D 9 7 E 4 q C 3 - p j D 1 i 1 V 5 m h r B _ 4 p D 5 k o 3 B g g n n E 0 v 8 D 3 - o s G x 7 9 J p t 9 F v u 1 1 F n l k u C j k o p F n _ i o D j - R 6 g x X 8 9 m - C 4 r r q B o m g 7 C m 4 z C j l k f 4 k o 3 B - 1 w _ B 4 h r 3 B 0 1 g f j 6 T 9 5 6 s I - p z E _ p 2 i D 8 z o l E m 8 z x B m 6 6 C m n 2 h F 7 q C m 4 i i F k 3 p - C 3 _ 2 M 5 q k 5 C 7 m t D 4 k o 3 B g n q p F 3 - V 3 - 2 l B p _ x n J - 7 y V i g r - C s t z - D z z 9 C 5 y y 2 C z v 5 i B h 1 9 4 C z 8 4 v G q 5 C i m 4 o C w y m a 9 t w o D s 3 i T 5 r v M 3 x y w B x g l 3 B p 8 n q B s P - 9 z d h 7 k - C 5 x v R 4 r r q B x 2 1 H 5 x y R z m q q B t 3 s 1 E 8 p o D i z 3 f r 1 4 - E q g p 3 B 0 s i J r k 7 u C h 0 s s D m 6 t 9 C 7 7 o 9 G o r h J y 4 r D 7 k 3 G _ p 9 i C s r 9 T j t 5 i C g i u B t _ 4 0 C 5 4 h j C o s n j C 2 3 7 d n y 8 o B 3 h r 3 B 9 r g U h g i s D 5 v n 1 K l v q H 7 0 n B v _ q x P x g 2 f s h m o C u u G _ r n o T o i w D 4 0 q k B k 7 1 i D u r - i C i x o L g 6 z x B - v 8 y F 7 o 4 K g 1 k 4 E r 3 7 J 6 0 2 s C t 6 7 i C 2 n u Z r l n y C g 5 k 9 G k 2 0 Y 3 u g E o 7 k z B 0 i - y M o j h a j t n c 2 x o 8 D y 6 s 8 D z p 7 W 7 z l L z _ q C o s 1 8 D 4 4 r 9 C 6 s k 9 B y k n X 9 _ 5 i C 8 1 9 i C n r x 9 C 8 W n z h k I q y 7 k B C - r i p E 9 o m 8 D z 6 p h C k m o B z v k E v 4 w r B s 8 l 2 D 1 q k - C p 3 6 I 9 t 3 r B - r r D q 0 9 T g 7 q 2 E 6 u 0 K 9 v 6 t B i _ v W u i q F u 0 _ I t v i c x s Z l s z h B - 4 u 8 D z 7 n P g _ F 3 t 6 j B g _ 0 p C Z _ t L 3 y J 0 2 x 5 B 6 9 j z F _ _ w k J p - l k B 2 9 o i E h p o F q o _ r B 5 0 R 7 7 g w B z u p 2 C u u x O t j x a 4 9 m F h g 3 5 K l w j i E l x C x l _ F u _ 4 N 9 p 0 v C l i 0 N z r t L l y s k D 8 z h 9 G g 8 _ C 0 1 3 g B h m 0 t E 0 m k J 2 1 v a z k t m C y 7 p M - j q 3 B k t i 0 D 6 t 6 Q k x i P j 1 y M 4 8 x - F q l - P 1 q i K g r q B k 3 n P g 0 5 l C r z y 4 B 5 y 4 m B g g f 8 l t s D _ 1 o 9 G s 9 1 T r _ 0 3 B 3 w 1 I 2 j p j C 8 v q 3 B u 0 y v C q 0 v U 0 u 6 r B i _ p 3 B k 3 4 x E w w 5 H g l r 8 D q x 2 v C _ 0 5 7 B 6 d j 2 9 P 4 - v D m l z x B r o 5 s B 8 p m s D 8 0 r j B 9 w B r v r 5 C p q s v C 5 t v 8 D 4 _ z B 4 r u P w 2 7 I 3 _ 3 s B - g - T u i 9 L w i q w B l z i b w 8 v 4 D _ r - c g z z K y t k p B u 2 y t E p 3 2 L _ 9 _ m B 7 n v 8 D 7 6 o F 8 o r u C 4 q J m k 6 l B m 5 v s D o _ j _ B g 4 h Q j 6 p G w 9 w D m 4 p J 5 h _ i C q p x 8 D h 8 j B m 1 1 1 D l p _ T 8 0 I r x x 5 F 7 j 7 s B _ 7 9 - E _ g - v C 4 h q j B v i 6 v C h 8 b o z s 4 D x n w 9 C 3 - 9 k B g 9 s g E u _ p h C l v g S 4 h r 3 B 8 4 Z 3 j g 1 B p l o s D 2 l z G z i w 9 B - j q 3 B x s - q D s v q J n - k C i 6 u j B 2 l u v C n n g Z y q n h E z 8 t V 9 i 2 6 B 6 2 D l j w t E 6 p 7 s B 3 n 9 g D k m n E _ u r j B - 4 W g 9 y 7 C n m z v C h _ z v C 4 h r 3 B 4 w 6 i C 6 5 4 5 B 6 z 7 H i j 5 D g o l e 9 4 w n G 9 3 8 o B 2 x 3 w B z l w 8 D s u q Y s l C 8 u X p v 2 5 G j t 5 i C p 3 x H 4 5 _ D g 2 7 B v z 9 e v u 5 H 6 3 r i B 8 g 5 K g q i E - v w W u 1 n i B o t I m 4 4 R p m j p B q i j N _ - l f 2 i l L v 0 i p B o 1 q C - j 0 a g h k p B & l t ; / r i n g & g t ; & l t ; / r p o l y g o n s & g t ; & l t ; r p o l y g o n s & g t ; & l t ; i d & g t ; 7 2 1 3 1 2 7 0 1 8 9 4 5 1 8 3 7 4 9 & l t ; / i d & g t ; & l t ; r i n g & g t ; u 4 s k h o 5 m r B 2 o s i B s 3 n B j 0 u v E 7 m x l B 0 o - E j 8 3 H g _ 8 T & l t ; / r i n g & g t ; & l t ; / r p o l y g o n s & g t ; & l t ; r p o l y g o n s & g t ; & l t ; i d & g t ; 7 2 1 3 1 2 7 4 6 5 6 2 1 7 8 2 5 3 2 & l t ; / i d & g t ; & l t ; r i n g & g t ; 8 k u z k z 6 - q B k h n L l F 7 z 3 R B 7 C 1 4 z S 6 u r J x p x R 3 8 p l B V & l t ; / r i n g & g t ; & l t ; / r p o l y g o n s & g t ; & l t ; / r l i s t & g t ; & l t ; b b o x & g t ; M U L T I P O I N T   ( ( 8 . 1 3 1 4 3 6 3 2 6 0 0 0 0 6   3 8 . 8 6 4 2 5 9 2 0 2 ) ,   ( 9 . 8 2 8 3 0 8 4 5 6 0 0 0 0 3   4 1 . 3 1 3 2 2 0 4 6 9 ) ) & l t ; / b b o x & g t ; & l t ; / r e n t r y v a l u e & g t ; & l t ; / r e n t r y & g t ; & l t ; r e n t r y & g t ; & l t ; r e n t r y k e y & g t ; & l t ; l a t & g t ; 4 4 . 2 8 1 5 8 9 5 1 & l t ; / l a t & g t ; & l t ; l o n & g t ; 8 . 2 9 0 1 5 1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5 2 9 4 5 2 8 7 0 8 6 0 8 5 & l t ; / i d & g t ; & l t ; r i n g & g t ; - m 1 0 0 k _ k w B q t l f 3 p 3 Q v h 9 N u 9 q X m l t H 2 i m G - 8 k G p 2 7 O m l 4 G g j v j B 3 q _ i C 5 1 L 6 o 9 O m x 4 k D 2 y 9 n B k 6 z B y i w h B 4 u 7 N _ g _ x B 3 p s j B t l 8 I t u 4 F 0 5 s P i 7 i 9 B t g - E 0 t 4 s B 0 3 8 B r g 4 B r 6 m a 2 x 7 N 1 w 6 n B u 7 k f t 8 g H u v 5 E 5 m 3 Q - 6 s 2 C v o 2 l B _ q 6 F p h i b i - i b x l o 3 B 2 q g U k 3 4 B q 8 i S z 4 6 k D 3 m s j B 4 z _ F j y 4 F p x 7 a 2 5 p C 8 v 0 v C 4 8 o K i V p l o s D t r 9 T w _ l M t s 5 M _ t j b g h - T n 6 9 T 4 _ 3 s B v i 5 T 6 9 8 G 1 w q 2 C p 9 g y B l h n B z 5 l o B 8 g 2 k D i z g F g i h C s 7 p R u 5 1 K m _ t O k 4 i 9 B p m _ 8 B 0 6 5 C o 7 v M n - h f 8 4 - T q - 4 Q y t p j B u 1 G n q s G 2 t 1 Z v s H k y 9 x B p 6 9 T 6 i 7 N o 6 6 H 4 2 5 F 9 3 g o B 1 t 6 n B k l k V u z 5 g C m y j p C w 5 8 g B l u B x t 8 s B p u - n B z o B g 0 p q B l 6 - n B 6 1 0 v C m k g F q - w E 7 z 8 L 9 h v F - - w K m p i 9 B x g 0 U o m i B h j g o B k 6 5 Q g _ 9 x B 6 4 l T w 1 u B 9 - 4 G z 5 _ i C 3 p 6 k D 0 t 4 s B z x 7 a 1 q _ G 4 n - V p 2 w H h h 9 i C w h d i r h q B i z 5 i C k 6 5 Q 3 w m b 1 u 5 I u l s 3 B i s w 2 C r 3 t S z v 4 j B - 9 y B 4 _ 0 v C 9 h t X l j _ T i z g F x 6 t E 9 6 s r C w u h o C i - z N y s 2 x B 1 j y X 2 k i l E 6 j k 0 B h n 5 B u j m L t q t j B 8 - x r C 5 _ - C u 0 7 i C s 0 j j C m k 4 W 8 z q O m m y R 5 t j T v l - i C 0 u t l E 4 x m B g _ 9 x B 1 r m H x 0 n T 0 9 7 N l r m z F r 0 1 D 8 5 6 o C - t 2 a 9 3 0 t E q 7 k 0 B - 3 g t C u n u t E 6 t i o B l 3 - n B 2 o d 2 g 1 g D v 1 g B u g i w E 5 k v 3 B u 7 u E j u y C o 3 v 2 C k p 9 x B g 6 p y G _ y 4 0 C o r w N - 2 1 C j n w v C u j m L j p 6 s B x h h f n 5 5 N 3 7 t D w o 9 I - r r j B o u j o B 9 6 u 9 C - p 5 T q n 9 9 C _ p l C q x k y B 4 i k b g 7 9 x B 8 7 q f 5 1 1 s B p 0 8 I j 7 8 i C s n 5 N h t s X p p 9 V 3 9 Z w 5 4 s B 6 x x 2 E y h m 6 B r o p S z _ z r B p 5 j g B 1 h w 7 B 2 p q H 4 _ 0 v C s m x 8 D x 3 7 O l 6 6 B - _ L _ w q c v i 9 T 5 o Y 2 2 p x D q - E m 6 v 2 C o g 9 x B p r x e - j o F 9 1 o p F 7 q t X 6 k 9 P 2 l B p q 0 E x h 7 k D i - i b t u k u B l 6 p G x h n I i j s Y g x 3 I h - _ I z 2 _ i C p m _ 8 B s 6 j C _ k y 9 B v y F s w 1 2 B r x 9 T _ 9 o K 6 o 8 p B n x - n B l 6 - n B 3 p 3 Q o k s M s m z M h 1 u J g 6 o G m s i 9 B 7 x n f r h 5 I 6 k 7 N j y p 3 B k p 8 n B q i 5 Q 6 m G 6 s h x B o o 5 Q - u r j B z s 4 R _ t j I r 0 9 T - 6 0 l B h y o Z m m 9 x B o m i 9 B k N k r m I 5 k v 3 B w z p j B q i 5 Q r 0 9 T 3 o u 0 D 2 s g f o - 1 H 9 l t h B i n s X m 7 l 3 B p 9 m p C 8 w j b m _ m L 7 l j f q 0 u p F - 4 g p C 7 s v B 6 p i N 4 x t s D v 8 4 s B v 5 0 Q u q t j B 0 2 6 n B 0 7 3 Q w z 7 I 0 0 k b 9 m z X g h 6 E s m m L 9 r 9 k D l 1 u Z y s 6 O s 6 - N v l y v C 0 9 y J 2 h C x Y 3 i G g l t g D 7 n 5 8 D i 7 Q g o n 9 F 6 y 6 I j _ 8 i C g h M w k 2 p B 2 7 k E w i g K r o 1 Q r U s z h W 1 h u 2 C 9 i j f 9 _ s X q p W u h u 7 B m 9 5 s B r i - n B v i 7 n B 0 n 4 s B 6 7 - T i - i b k 7 4 k E o g 9 x B 1 - h C w 6 p U h v T z v t x B 6 x t 0 B 9 h K 7 o j f j 4 r p F 2 s P p 6 3 9 B n 7 m 9 C 6 n - C _ 0 u c 2 7 x 2 C 4 4 y i B y g 1 D p x 9 s B v p 4 - E l 4 9 B n 9 _ t B w k 0 M 4 i t l B y s k f w q y t E v l 8 x B 5 0 o q B g 4 b r 5 4 Q h h k p C u o r 2 C 0 o h 2 B u H 5 x j f p o - n B i p k B q v m J w - 8 T r j 6 T y z - x B n 5 v s D i m 2 Q r 8 w 9 C 6 i - L g 8 6 5 D h 4 3 v C v 2 _ n B m 2 m C p 6 9 T u 8 w i B _ k G p 6 9 T k 5 i b n j _ T 4 8 p X 9 _ s X 5 1 7 s B v l 9 T j w K q j 9 C j n w T h 0 m f m 7 m L k _ 4 k E w o q x B r 4 v L 5 p 4 B 5 p 7 J 4 4 r 9 C o m s i C g j T 0 5 8 8 B h 7 p 3 B j 4 p 3 B 8 s h B s - h g B 2 k s 9 C 6 5 u c 7 t _ C g g p B - g 3 s B 5 y t 2 C s m m L 8 i 5 r B 4 3 l H p r - n B 7 p t 2 C g 3 8 f j 2 0 E w 3 w M 5 l m S k w s 0 D 0 x 5 v B - 8 n M x 8 z k D u 8 k Y y y i B - x - e 8 t p X g p r j B 8 - 6 N 0 t 8 T j 1 z v C t w 4 Q 2 - w B n t o 7 B l o i f o 6 2 v C n g i B h v - y B n g g B o _ p n D 1 x 5 8 B h 4 _ T u x o E p n j P r 7 h b 2 1 x t E i - i b k 4 j p C r z t j B 1 l 1 m B t 9 7 D l 7 6 T 3 7 o F t 0 8 r B - 7 u 8 D x 5 g 9 B o i O u 2 9 o B k j 6 s B 1 3 p H j k _ Z l 6 z t E 0 k y 2 C x o t O v 1 7 m B i 6 4 k D g 5 4 R r 2 j I y w - x B r 0 9 T t 6 7 D 1 3 n G u q h f t 2 w 9 C m l - a x z v C 6 j m N i 9 q j B q y y L 7 t _ r B h _ 2 s B 3 s h o B y k _ n B _ i g b 8 q x B 6 o z D u 9 7 C h 7 p 3 B y k _ n B 7 j v 9 C s u 1 H 8 r B u 3 j J j v q D 6 y r 9 C p y - E 0 - j p B z n C l t o B y 2 8 T 0 0 k b i j 2 Q p x 9 s B n y 6 T k 2 a n 4 r 6 B 7 w p X - w 6 N 1 h v D r 6 1 Y 4 n h I i s x E r r h c y _ w j B - g 3 s B 7 2 j b h 7 p 3 B x p k T h g n H _ i 2 G i 0 _ I 7 8 6 N 4 t 8 8 B x g k B t 5 - E n k g c 7 S 7 _ 1 C s q 3 D 8 v r E _ i 5 B i i 3 D h m 2 C 6 q 2 C j - p E w 3 _ E j s 2 L v u 2 L w q _ H l 8 4 P p 0 M 5 - 5 I z 3 q D 4 1 i C g 5 0 L r p 4 D r t n V - g 4 D y x _ E t 9 y S - i o e m s N s 6 1 H 7 1 r E m 2 m C s x 4 N 2 8 5 J g 4 9 W v o 4 e u 1 j O k o 6 C w _ k v B 7 v q 3 B l s z v C j l 6 N 1 h 7 I x i k B v s 4 B 9 g d s 2 Q s k z E v 0 m H w 9 6 I z 3 n C n h 8 I 4 7 2 M w p k H r m r E 0 p 2 C v 5 m D 4 4 6 I _ n 6 B j 9 0 F 9 p t B z _ 1 J x 3 6 I x n t B h u _ E k 7 L 3 u h B 6 n L 2 x - E m l t B q 1 j H i 1 3 D y z 0 F 2 u t B 1 - u G x 2 1 C p v - E q s t B 2 3 4 D 7 - _ E h 9 t B k o J j 7 9 D 5 g 2 F w 1 p R 4 2 2 C w w 3 J n _ 4 B 6 t n D o y t B - l 8 I x x 3 D 3 2 l H p y t G 9 m 2 J n _ 4 B y 0 Z y 0 Z _ r g F n x 5 B l y i B 0 1 p E s k m C r s R 0 j 8 I 8 w p E 6 4 - E r l a 5 y n C 2 h 3 M h j u B t j - E m y l D 5 - 1 J r s R r 3 m C t t i B v k 3 D g x l D 2 l q E _ Y h 0 n C 7 7 m D 6 - 3 D q q m C o m q E 1 9 1 C x 8 4 D 2 o Z w _ m C s t q E q o u E 7 N 8 M z 8 6 F o 7 - E u x m C o w 8 B y i m E v 5 t B t o 2 F 4 _ l D 5 p s G 6 w E 4 l y H g m l H - _ m Q o r 8 T j y s G i 8 t R q s r E r 1 k H v r m C x o 2 L 5 j m H u 9 _ E 7 - y S _ n u R k p 6 B q x 1 F s q 3 D y q 7 I t o 2 C q 2 2 J q v 0 K _ s - E 5 g 2 F g j B q 2 _ G v 3 y S g j S 3 w i Y q u F 9 r l I 2 r _ H q z s G o h 5 J r o l H l m m H w 0 q E 8 5 _ E z u 4 K 5 p q E s i 2 K v 8 7 I l x 0 F q v 4 D 3 _ _ H 1 6 m D o y 2 M w z 3 M 1 v 2 L _ z _ E t m 5 E p j d 9 2 K _ n m C v p C i 5 h I 1 6 0 F v - 2 c 6 r 1 C n 2 2 D t - 0 F t 9 3 D 0 l g F o 2 4 B 7 _ 7 I 0 4 5 N y u q E k u 6 M l o 4 D n u k H 5 7 R i m 3 K s z 9 I j 0 - H u t - O y 1 r G 5 8 s G v h q E v i G h q 5 M g j g G l z B v r m C y n m D m w 4 N h 6 - H z w 4 J 5 g k Q g 5 2 K 5 y 9 L i k C 5 - y S v 7 8 I t g 2 M 6 l 7 I 3 z j Q m 8 p b s 7 Q 2 g 9 q B m k 1 F h 8 4 M o 5 q E 3 7 l 1 B i n 0 S 6 w g z B j t o R j 1 t j B q o u w B i r V y 8 p a r n m p B 1 t 9 0 C s 0 k y F k h r k M q 8 z a 0 2 5 R m _ k W w l r y E 8 g 9 M o _ 6 u B v q k G r g 8 C 2 o u H _ j v S k z j y C y l m k B j l l V t 5 w 5 B 0 5 - 5 D 8 o v G g m 4 w O k w z f 9 7 8 B 4 o B r n h 3 D w 8 r h G l y 3 J 1 l m s D y t g k E 0 p t q E g 8 q D m k y z C w 1 w g B 6 n - B 4 _ u E _ m y - B t 9 r D 8 g _ s B l z L 7 i y D x 5 u - B 5 7 u C j j g m C w q 8 r B r m _ l D v 5 X y 4 R 0 j c 8 9 - Y 3 i 8 h G j _ 8 Q k 5 h n B 5 n _ u E y v n T 3 o h x B y x 8 O 4 1 1 V w g m t B w 5 j n B u k y o C 6 0 j G y l 9 m D y 7 0 I _ _ 7 T n r o 6 D h 1 k I t 5 p N j x 6 O i h t i D i 7 q w B 6 7 s D 4 k v f 6 k E _ - t D w 5 3 n E 5 r n D - 7 x s B j i _ m K 0 j u 4 B s x 2 E i 6 z D 1 w m N l u m W h 4 3 u B j o p G w 1 m L k i 3 q B 9 5 f p 0 w 0 B 4 u q 0 D k 9 j m C 8 q s H t p x p B t u v T 6 o y g B i 3 x i D 3 v 1 S 7 u w q L x n - l B j v 2 O k l 5 h B 4 w g P j 1 6 5 D t p W k 6 6 6 C o m 4 9 C q q h q B _ z 3 v P v s 4 I n k 1 D 6 v r j D 5 w n j O l - 6 X g v i L p h k u J - z i 6 C 6 y w N k l o 9 C 8 7 q j P _ t o P 5 p E z v u Y 3 o s x F 3 1 i D o _ g O _ 6 w z C o v 7 9 C m 9 l R h - s i C 3 W 6 t i 5 C 4 v g W y z o 3 G w j y w B h 0 l i B z G r 8 s s S p 0 2 g J z 5 n F p h h w B q 7 r J y 1 z Z m m - q I y 4 r H 1 q q C x 0 _ B 6 u t W j i n - K h p x D m o n K o 4 m g C 6 8 h C y 0 i _ E 0 - o J 2 l o P 4 6 3 J k 0 h n B 2 4 r 5 B 6 5 2 W 7 p 8 K r n 1 p I 6 n 8 M g _ o - C u q 5 u E k i n c 6 4 6 8 D 2 2 N 4 p _ h B 2 2 k u B 3 p 8 x C n m s 8 C y 0 x i D 7 X t z i _ C - q 7 d x - u 0 D s o - V 6 z n k B o 6 Y 8 j t N 6 y t 8 C 6 i i 1 B 0 t l B 0 x _ N o l _ D 0 4 h j C m 8 m E y s p 5 I x 1 3 K p z 2 G n p u u D i 5 o I t q 9 B v 5 E z v 4 2 M 6 h h B q 9 q i B k i 1 _ D 6 o q 4 D w 5 j D m 5 u 1 B y 5 7 x B o z m 8 D _ 7 0 B t h 8 C v v h I l - 4 i B 3 h g w C - 4 u d 5 p m 0 B 2 _ t o C 6 p p K _ 0 w g B i y u b n y 9 I t 3 z x C o g i 7 D y 3 1 T q - 5 z C 0 i 2 f s 0 1 k C _ v 8 0 I y t m Y C 1 9 q z C g l 8 g D k u 9 j D u u v C 1 v 4 H v m w H w n k n D 8 i i g F n p t B n j 9 i B 4 _ n 4 B 2 8 g s B s i z N _ 3 h c g 5 t x U o u s U x g 1 G 0 t 9 V o w y s C 7 6 Q u u s 0 C t m r 4 B v 1 o Y j q 2 J 1 o m k B k 7 9 p E 4 _ Z 4 y z 6 B m y _ v E k 0 2 b 4 l q h C 3 g w D 1 - t g C o 6 6 k C o 2 y p C v 4 j p H k 1 9 _ M r 3 o N 8 l 9 h C 6 0 x X 4 5 t X 0 o g r B u 3 j v D 8 S 2 j y 5 C 9 5 _ x D y q _ j B j y - r E 8 4 p o D q l j Z 2 0 j 6 I n - 4 B 3 5 p x B p - 7 C 9 0 h o E o 7 w - B t 0 r d - 5 4 F h o o o D 7 t 6 B q - 8 t C q 3 h o B o 2 m c y p p L 7 0 T v u 7 t L j l J r i - w D 0 - t C 3 g 3 _ C 9 8 R _ 3 r - C 0 1 9 d o m y a 4 _ o c 6 0 g C p y _ E 7 r 4 x B 2 _ x y B r m p 4 I v j 3 D k 1 2 i K z 8 l N 5 9 3 k E o g 7 p C q 3 h P i l I o h n H i 4 n g C k o 9 8 F e 8 _ 2 7 C q 4 i _ E 4 p M m w - C 5 o C 4 8 5 S u k 7 F w h o 3 L 6 j o L _ o - 4 C k h 6 3 L s 7 0 7 G i v 8 E n 6 q l C 1 r 9 E x 4 j s B 3 y 9 1 B 9 v 4 g B - j 2 u D r j m n C - 8 k T x g l R q i 3 6 G o 5 O 4 _ O r 2 j v C 5 r z b n u r 1 E z r 3 v B m z h s B 2 i m r C l w 4 Y v _ m 7 B u o q y B w j 8 H 0 _ j Z g w w B 4 3 m d u 7 m H w 5 u 8 H j n K 3 7 y 8 B g C _ _ h t C 0 t v X o 2 r h B _ h u E 3 l z - D v 1 F p g Q j r m i B 8 l 5 E u h v P y 9 m Q k 3 l s D o 6 v O q k r 2 C i r k q F t - o F r p j t K x 5 8 9 C u 2 q c t 7 z z D w r t O _ 5 i I 2 s 7 0 B 9 2 4 t D r 2 b v 3 w K 7 o s 1 B u 1 3 g C u l p - C o 8 - Y m k n k B g q j i C n z u V l t 2 B 0 9 i r B q 0 j Q u 9 k g B 2 q r I w 1 _ d i 4 w i B 6 x o l D u 5 4 Z 9 o o g B 9 m 2 h B k _ j n D t t n u B l 5 1 K i 7 n _ B s k g i E v o u G x s z V 8 s h 7 D g g s x B 5 x y B x 1 o i D 2 j u o C r q 5 c z 5 t P 1 5 g f z l o g B 2 8 l Y m t C g 6 x p B g 0 v U 3 y t H z 1 _ M m 7 1 C u m n X q t x E o o h O 6 2 S q w 9 R u 5 l _ B z 1 k T - v 2 R p t m t B n r k n D p - 2 w C z m 6 7 C n q d i t l 6 E 7 6 0 B - h z c 2 n w y B k k k v H - 9 h H p u l B v q w F 7 g k l B m h i m B m z 6 T 6 k o F k m k w D 4 6 p q D s t q v C o h k n D 5 n 0 h B r 6 2 Y 8 1 m p E t y p N l _ z _ K w 4 s W s 7 w U s 4 s V _ w i j B 4 r p j D - h n F 7 3 p 4 B q 4 p - I w u s w F v 2 n D z i 9 m B 8 u w U 8 0 g j I y u 2 G _ j h i D w l p w F s n r p B k o 3 D p v j p C z k 7 U k u v Q - j o P 8 8 x a i v l k B n i i - E 3 p C i d 8 3 o y B y j q 8 C 2 x 6 P u x 8 F u 4 g M 4 p B 6 C s j k l C g n k q L k h w 9 B 8 k r 8 C u h H n z t k E - 4 9 G i - 5 1 D 6 4 4 n D u h r F y l 0 o D - r h 9 G u 5 N j 3 n F s 0 o s F o m x 3 D 1 5 k f - 1 p o C u j 7 v B 2 x 0 z L 5 x 8 J z V 1 g 3 B 9 6 j m C y n 8 t C 0 o z z B p t P n u 8 T 0 j j T m 5 5 D o 4 y 3 D g w h O o 4 y 6 B u 9 g E s o 6 z G n 1 h Z h o v D 7 k x g M v 5 i 3 B s u w B g l 7 c k y 7 i F u j l r C y y S y w 0 U q 7 u y B s i l D s y 1 i D y k 7 u E r 4 l K 1 5 p L m 3 8 r D k k 3 h D j 3 o Q 9 t a k - 4 L r 4 g k D _ m r I y 3 1 g C m r t z C q 4 w p E o 1 x 3 D p h 8 7 B z w i F g 5 6 3 C s 8 g O 1 s 2 B 9 6 _ 6 B _ 8 z t E g r 1 B p z j 3 B o _ w M 8 s C t r _ e q y o O 8 q 7 Q 4 1 o v C 1 5 l o J 9 - q H w n i O g p 4 R g y t x B 4 p _ V k h r u B w - k D 2 5 j R w r g K i l 3 D - j 3 B 4 1 z f 9 6 4 8 D 1 9 m - F l s u E t v 8 O 7 n a _ x h s B j 4 4 J 7 r 8 J j y s r D 9 8 m 1 H l j I g q M r w Q r l k n E _ 4 5 T p q 7 l C k 8 g i E 8 9 B q 8 u 9 C g r n P t 0 4 e y i p i B 7 6 u X 5 k t i D 6 w z D 6 r 6 c _ m 0 c 8 p m h E z 9 0 w D 7 0 6 Z 1 p 3 x H - p z z C i t 6 S v 8 w E 9 v i d u 0 m Y k u g p B i s n j C 4 y 0 T 8 v r R q w 1 p F t i t K 6 w C l m 1 - I o o h k C w o t 7 C z q 3 m G 8 0 g x E z _ u t E n v w Q x 9 1 w C p r 3 W 2 k x q B 2 k x q B h 2 v N h o F p m g R l g y y D 8 x 4 E m t 8 r D w m 4 R w i _ 4 B m n 3 9 P y 2 t p B k t 9 4 H 4 x 9 T g x 5 u J 4 i 3 c 6 t o - D i w t S 0 6 g p B _ v 4 M 3 8 2 j N 7 g l P 2 q 4 o D l 9 w 7 F x 8 i 3 D s - m o C u z - H 2 n o J r k x 2 G g h o K 3 3 x P g s y k C 3 _ - v B r 0 q T 3 3 2 g N - 9 6 k B w o l n C i 4 _ 8 B m 9 _ 6 D i 4 4 w G _ 1 1 B 4 y 8 a o u g r B q 9 s B w x y s E k n g n B n 8 4 K p w l k B 7 0 i C z _ t G h h v H y i u E - w w p H - j V i n p v D 5 5 s 5 B m 3 b o 1 c p 8 C l p - u D o r D y 2 m g E 1 x 8 D r 7 s 7 B w o j l B k v w v F r y 2 u B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x 3 n 9 C h j 8 e q j s B 9 _ s X n n i b m v 8 i C p x r d 5 i a i z g F 5 t t X i - i b _ p 5 J 5 j _ C 5 q n 3 B 8 g z l B s r 2 B x u l L j o 2 4 B m t h B y t - x B j 1 n j B l v p 3 B 7 h N l m u 4 C 4 t 8 8 B o 5 z B 0 8 l h E k 6 1 Q n z - Y i q 8 0 B & l t ; / r i n g & g t ; & l t ; / r p o l y g o n s & g t ; & l t ; r p o l y g o n s & g t ; & l t ; i d & g t ; 7 2 0 8 7 9 0 7 7 8 2 7 1 7 6 0 3 8 9 & l t ; / i d & g t ; & l t ; r i n g & g t ; t _ 8 y 0 z z 5 0 B m u 3 F j k 2 h B i h - E o n 1 L k 4 l D p h 2 C & l t ; / r i n g & g t ; & l t ; / r p o l y g o n s & g t ; & l t ; / r l i s t & g t ; & l t ; b b o x & g t ; M U L T I P O I N T   ( ( 7 . 4 8 5 9 9 1 0 0 0 0 0 0 0 4   4 3 . 7 7 6 0 1 3 7 3 5 ) ,   ( 1 0 . 0 7 1 9 1   4 4 . 6 7 6 3 1 ) ) & l t ; / b b o x & g t ; & l t ; / r e n t r y v a l u e & g t ; & l t ; / r e n t r y & g t ; & l t ; r e n t r y & g t ; & l t ; r e n t r y k e y & g t ; & l t ; l a t & g t ; 4 2 . 3 3 2 3 6 6 9 4 & l t ; / l a t & g t ; & l t ; l o n & g t ; 1 3 . 9 8 4 3 8 8 3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0 9 9 1 6 9 5 8 3 2 3 5 0 7 6 & l t ; / i d & g t ; & l t ; r i n g & g t ; w _ 8 8 o - 7 t 4 B _ h t J g q j w F m 1 k R 0 g m l B s v 1 j E 4 y m 7 D y y v H 6 p s 5 D q u g 6 E 4 6 k F 6 0 k m E m i 3 - F o j 9 C 7 t n 4 B - 4 u 2 E 1 v h p J p g y c k v 1 h T n g _ G 5 l 4 U g 6 0 z B q n g t H - 1 r k B 3 p z l C u g 6 g C 6 - x v B 2 3 t 7 B v o h H p - z p E q m t 8 C l 7 L - n s V h 3 m k B t 0 5 0 B 1 2 w R j t 3 _ B 1 6 g B q h 4 I p o u m B _ j o r E 0 t 8 3 C o g 6 I m o n B u 8 5 r F i p g 4 B _ t D 8 5 r q D u w o Y m 6 h H m k u x B 8 z _ 1 B i i 0 v E q q B u O w i j D g n 4 K o j k E h m 1 y B w q B h q 8 y B - 4 r R 3 j 2 h C g 8 6 N _ u x I j z g 9 B u r j d - w u l B n o t 5 G j 8 u K 9 i t 4 C p 0 P x t 4 j B v h s n C x _ 6 b 2 v q 6 C 9 j u g C w x 7 0 B 4 3 J 1 1 h D 6 o 2 R h z j y D 0 2 6 L 7 g 5 0 I r z g 7 B 4 - g G 8 h x E j 4 p z E z k 9 n C - 8 z u B g m 9 J x v W s l 9 i D g 3 t D x g x z C 5 h 5 t B r i e i k - t C i z - t C i p t M 0 p J z i 7 I 5 j t C i W g g 6 E - n w - B h q j s B p l r M l 9 6 T v p 5 R _ _ p w B 9 o x M 7 0 i i B t w 2 W 2 x g 2 D o s u x B 9 w x 2 B n z 4 u B - t h t E 2 p - 1 D q a y 0 6 R h p 8 0 I x 8 4 e 0 3 p F g 7 T 7 o 5 C j k x U x 8 v o C 2 - v g B z p m n C t t 4 M n p s n B v o 0 Z t v z h B w j g p B 5 2 u S 6 s 4 2 B u y z F t 1 q g E g m v Q g n 5 x B o i x G m u 8 E _ p 4 l M - v 2 8 C 5 m f i - 7 a 4 2 w T g 2 m K q l Q w 1 n o F r y o T 1 n L - - 3 y B 8 p 0 k C i r 9 p F - r 3 C p 4 8 e x l 7 6 L r k h s B k h u q D s M w 4 8 O s k g Q t 0 h d y 4 6 Z r j 9 M 1 t u o C z 7 i o F l s 6 w Q _ k p h D j g w p V m 3 z t B z y _ 1 J t y 6 z B t r p i B 8 u R t y y X _ v k z E y k i T 1 5 z H 0 o 1 l C r p s D 5 5 y o B i 5 9 H s h 9 9 D s x m S n s 6 W m t l M 1 q j D 5 i m n B 0 8 p L n 4 n l B - 5 l B n m w 3 B i h 4 n C r 8 1 b g n y h C 8 h 5 n C y i 0 o J s h q T 4 u - e k n 1 4 V 9 j h K q j g V 7 g 9 k B x 4 g u K y - 0 F 5 g p H n p w k B 2 p q i C 9 8 6 v B q h z d s n g 9 L 6 o p V w r d t z 3 M y - u N y o 5 0 B 8 s 2 s B w j k N t 4 i _ C 2 p i g C r q 3 t B m t x 2 E 5 t I q i 6 z C q 8 8 a z w l 8 B 9 q v E j t 5 v E n 2 i M y y z - D p o s q G 4 j 6 D l u z H t 1 8 w B y m t J 6 t z W o j 8 T i h 1 C 6 m w C p h z B 1 3 u J p r k C 8 0 4 K 7 o v R 1 3 u J - j q G l 2 j B 9 k r x B 4 z m L q 5 l N l 3 i N j y 4 V s l E n 7 _ E 5 2 o L t 6 x 0 C t u o G 7 h j p B 5 2 r m B 0 6 1 M _ k u 8 D h v j g C z _ x 6 K - 4 y O y s 0 C i 3 x 0 B 5 o t J u i 8 z D k 8 0 n Q o 3 3 h F 1 3 8 j B 3 s 0 b 0 y n m U v q q t K 2 t 4 J 5 s n Z - j T x o 4 l I 7 k 5 m C w 7 - j I g 5 i I o m _ k B 5 7 8 T k h n L j o w R r i j N 9 4 r D 5 4 w S 7 8 F k 9 5 j B u _ q q D y 3 o 9 B 7 m 1 8 B z w s v D 5 w 3 3 C x 6 y m J 5 7 8 T 3 y 2 k C q g 8 D g q - 3 E o 8 k N p r u K h 4 z E p t m T 5 k - i B 1 z y I _ j N z m 0 C 3 j a s - B 8 4 i J w m x D w w 5 J 6 m k B s v g k B _ l z B i t p 8 B s 1 i m B v m 5 H l u t i B 2 9 V 5 6 q k F z r h z D n w k k D 8 6 x K j x t v E 4 g x h V o j w h D 6 g 8 g B _ 9 9 2 D n _ 9 s X v 4 w G g l t o T t W p i 9 t K u y 7 n E 8 h x O y 1 k N w l r G n z w R z 1 t R n - y 0 B r n 1 8 B s l l B g r _ 1 X z r w u B 5 0 g w B 5 w w n L 9 r q 3 H 4 v 7 7 E k m g X u 9 - I y h h 4 I 4 4 W h j 3 w D 9 u - m M j u t l B g h u x B h q x o B 2 v n w D y w j t C w g 0 k D 6 w r K s 0 5 y K y 5 9 v K z m p i E - u N 7 g y 1 X o 5 2 L p j 7 D p p 9 8 B w q u 2 E o 2 o r B o 6 w g B 8 h _ D k j 2 y H l t 4 q B p t - 6 B l z l l F - m 3 D j q l j B r - 2 K r j y 0 C 7 y y j F g q L q i 6 C s x q G k x k N y p x R p v - E r w 3 0 B _ u h h B - x s I u - n M u g h M g j 3 u I 0 j k f 7 s x B r 3 3 2 B 6 2 F m u r 5 D z - 3 6 B z v k - B m 3 1 q C m 2 v r B n 4 u F g 1 1 q C s t y 0 B h 8 l C z 4 j K o u 9 5 B q o 3 l B w z 1 z B k E n z w R z 5 k p B 3 k 9 T t m y f j 6 I j 2 5 H 5 n v W 8 i s J - n g O n _ P r p - J 0 p 7 - D j n h - B n l n m F s 0 m r B 3 s u u B i s h E u k k y E u r 7 D q u s o D m 3 6 c h 2 y G 3 v 4 s I n s p y D 8 v 6 1 D 6 s w B 3 n v 7 D 1 j x 7 E y 9 h 3 B j 5 y R _ i n 0 I v - t O r w j h B 4 h _ 8 F p y 0 I l y v M 3 s i B 9 4 q H 3 y y a 2 i s 5 B o 3 t - B 9 0 9 d r r t b k q h 9 D 0 9 k D i u 2 s O 8 4 c g 3 - o B g 8 p q D k m j P o 2 L 6 j 2 S 8 t - Y m h 0 I i r u n B o 1 j 9 B w z - Y 5 r r D z - 4 n C 0 3 n v B 1 u 6 _ C r 2 Y 4 s g 9 F - u 8 J n j p N g 8 G k 3 y z B 8 l o j B g 9 g B k v i s B l v i C o m j C l _ S n 7 1 E p y q m L s 0 j l B h s g B y - o 5 D r n l M g y 1 c v v h u B h i n w C 5 k 4 C m 3 z R 9 7 j e 8 7 s q B v 3 w n F i 5 y I 4 p x j B z 4 u h B z j 2 6 B j - l y C v i p P x 5 4 - G h t n F 9 j 1 E u _ 9 j B 4 t q M o o 0 K m k 7 b - _ t d h o k 8 B p 6 j a g z n G w x v i B v r m X 3 n 9 M 0 8 i l B u p l m F 8 z j F z j 6 w U k - v D t r j Y m l x 2 F 7 v q h B j h 0 _ B 2 u 0 C n 9 j C j z 8 K h 9 2 v C 9 m t C w i 5 F 1 5 o B 1 x i r D o k 7 3 C h s y V r 5 0 D 1 w 0 _ G q 2 k B _ 6 k x C 8 o - h D q u 6 B 0 l z M s g j L 1 7 s G s 1 U y k x y C s 7 0 6 B 0 o z V q s i g B r 3 o j B 8 k n v B y h n M _ 8 G s y w q F v g 0 6 B w p w t D g m m F m 2 9 N h 3 3 w C h j o K m 0 x 2 F 8 o j C m z 0 K m P q i 7 j E h 3 2 5 B 9 k z d 8 z w U 2 y 5 l C 0 g _ e s v s H s 1 7 g D 6 y z y C k 4 2 t B 8 h j n C w 0 i l B 3 1 _ E l 5 6 - G 4 - n v B o p n f s o v m G x s 6 h C p t o Y 0 r j y C h - k j F l 6 Z u 2 7 i B w t y E o s H _ 6 q N 2 7 i t C 7 0 C h 3 i u F t s l K v 8 q l B q l i g F k q v l D 7 x 2 T r r k 3 F q p 5 T 8 t 4 K q 8 2 9 B w i _ J g v 7 S 1 x q W n p x B 5 8 E h 3 v y F w - g O - 5 0 f n i 3 B p 6 t j B y I 0 _ 0 J i q i o B z r 0 f l l o 5 G x i o x E - q 8 3 C 1 _ 5 _ B i 8 9 - G t 0 1 l C j j r 1 E v r C _ t o J q z j x F - h 8 k H r u l B r i V p u 9 k D u k 7 1 H s _ p F l 7 3 n c 2 r 6 B v z g 9 B 0 k g 3 G j _ 5 D r - w 3 I k _ 8 R u s w O 1 g t 8 C t l 7 j F _ i 1 7 F i 3 6 E i i _ 5 D _ z k r D r 6 n _ N _ y - d o 7 m B q m l v B 7 j p 8 G o _ D w z i n P t 9 1 S 3 0 f k q 1 B 9 _ o q K g 4 q 5 B 6 - i t G 8 t B 3 9 q q D v t 7 m B v p k _ C t g j q J u 3 U p p L 6 5 2 k C o z j T n 7 2 5 K 5 o 4 e u B u y j g C j y 7 r E 9 w 0 E p y 3 o D x 2 o j C i q 8 U 2 n m N 5 - 4 P q 8 5 q B n 4 h N u 3 m z E g l k L t l 8 w G y 4 x g B w u q J p q g P o 4 8 6 I p - 7 F u 5 p 2 E l - w P h 5 k 7 B y 8 w y D l v 3 u F 7 j - G s u j n C o o - f 6 6 h b s y k s F 5 g 8 l C m 6 u H 4 4 i t B 7 - 3 I v q p V j g p Q 9 5 h 3 M 9 - 8 4 C 1 t N y h p w B m 9 j z M u 6 q I i o B k w 6 k F y 4 r 8 D s k r P 4 2 m 0 D z 3 6 q F t x 8 7 C p 2 j 4 B 7 - u l C 4 - i B s 7 6 6 C w k h O x t _ t G 1 1 t B k 2 q q H 4 z o v B z k 8 U r w 6 m G i - t w C s l s P t B x s i M 2 w 7 s H t i 1 j B 5 w g J w v 7 3 C 7 8 x r B 3 g 6 4 B g g u X 9 3 q w B i 9 n F i x z 1 B m - 0 o D 1 3 m u B r l v D - j 4 W 2 y 5 l C k s r d s 7 5 x D n 8 u - E y 0 q N x - 6 U y _ m V k i 4 R 2 8 t 2 E s x s C x l H g y 8 M g - g L y g L q 1 4 q B 0 5 _ j B j _ m J u 0 o 3 B 8 _ z C n 1 v x G 2 v G i j l O 3 i p s F 3 l 3 d H g C 6 y m b s 9 1 s B 3 r 6 V r k _ 6 P z 4 B x x r 8 G 1 j x g B 1 9 t i E 4 p k s C u l t i B h 4 9 v F z 2 y N 0 j g g B k t g x B o m k r B w n - J o u 3 W n 7 3 k B s 4 2 j B o 9 9 u B 6 m j g C k m 8 9 B s h 2 Q 1 q g q D j 2 4 8 B y 3 3 B j 0 _ k E 7 q n v E - 2 j D 2 u p _ C v k h p B 0 o 8 i C k - L o r _ z D q s h z D k i 3 D - r r _ F j r 6 N h l z u B n n 0 F o 1 q W 6 x k D k m 6 q G 6 v f v g j 2 H 0 8 g t B u _ g W k j t E l 4 w b y s i o B 5 1 w j E v 6 0 O j 8 - g C h v _ h P m s K 6 7 q T 1 m w l B k o u h B y z j I m q t D h n i L 2 7 g E w g m M k z 9 q V 2 1 4 N j z 8 D - 1 v K i g 0 z M o o 3 Q o o 8 i I g w - D h 5 8 C 9 x o 1 C x t 5 P 3 t 4 W 5 3 t 5 B i w v g B _ 7 h l B _ n Q r s 7 4 T t - Z l - h 6 B 4 9 k _ H n v y t C 4 m h B 1 o s G i q _ I u x y z I 6 p g t Q 6 o l v C h k i d l l v N - l V 7 q o Q j n g 1 B v 0 l L 8 _ - V v x z 6 B n 6 - 3 B 5 7 p 7 F 6 9 - p C r i n z B 8 u h C h _ q 5 D q n n V z _ _ T l - h E - r h n B s x y I m k 8 m H - n k 2 B 7 _ r U r w - g H i k y s B u 3 w 9 E 8 h 8 w F k r i E l u x G r r l k H u z 9 r B u o u u B _ p n q J u l t B m _ k n E n _ h n D 3 s n m B _ t v i D q w 8 V 8 w s t I 8 i o r F 4 s C - 3 B n s 4 e 5 0 l _ E y m 4 l B r y h D p 3 8 L m g h o G z v q T 9 y r C z u h p B 4 j w B o k 0 6 N z h i H v h l y C y l w h B k h u k C h t 8 P 2 w t p C m u F x k 8 Q - t w v G n l 0 6 D v k Z 1 r n V s 7 K 0 k l y B 4 i l T 7 y 7 6 B g t 6 Q 0 _ y n C 1 2 w j G p 2 z D l j l J v 0 k z G k i 5 v B 8 i j _ F y 4 5 - B 6 w v z B - j h p B p 0 5 Z 6 y L i m 3 r E 9 l 8 G j 8 r m C j n h t E s l j H w q z m E r j h M x u 3 o D 8 6 w r F s i p e j s h v G n v n t D y 2 t b l x s b s y 7 l O r 2 o T u p l F & l t ; / r i n g & g t ; & l t ; / r p o l y g o n s & g t ; & l t ; / r l i s t & g t ; & l t ; b b o x & g t ; M U L T I P O I N T   ( ( 1 3 . 0 1 8 8 9   4 1 . 6 7 9 2 8 8 ) ,   ( 1 4 . 7 8 6 7 4 4   4 2 . 8 9 9 2 1 9 9 1 1 ) ) & l t ; / b b o x & g t ; & l t ; / r e n t r y v a l u e & g t ; & l t ; / r e n t r y & g t ; & l t ; r e n t r y & g t ; & l t ; r e n t r y k e y & g t ; & l t ; l a t & g t ; 4 1 . 7 0 2 5 6 4 2 4 & l t ; / l a t & g t ; & l t ; l o n & g t ; 1 4 . 7 7 6 6 7 5 2 2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5 3 8 0 1 0 2 6 5 8 4 5 7 6 1 & l t ; / i d & g t ; & l t ; r i n g & g t ; n p k y 3 5 n - 4 B 5 t 3 0 B - l n f 5 p t 1 L 8 g 0 t B _ v 1 6 B g 0 0 B u w i 1 F 2 n 9 b l j p j C _ t i x C l j _ p B p x o J 5 p p 2 I 9 r q 2 B x 2 h 3 F 9 z g i C n 7 z r D 8 6 5 _ L 0 g l o H 6 t 3 m C h 4 r z B s n z J m s 2 O - m v x D p m k Z q p s P m 9 t c o _ y t F t 8 2 X g 8 r l K 0 l m N n n y t B j w 2 4 B 2 v s v D g 5 w p B w 8 l H r j g i C 1 i _ - D y _ o N i 5 0 S s 5 p T 7 9 5 l C g v z 6 G q 6 7 Y s 4 1 f q i v p F 1 5 0 g B t 7 6 q B s 6 j y F s t 0 1 J 4 z u _ F q q 8 l J 7 5 3 h B x 3 3 f k _ 2 q D o l j q B o m v z B 6 p l t I y 4 o s C 6 1 n 8 E g o l w L z r z 8 D 2 y 6 N m 9 n T 9 n z g B p 6 3 g D i q o h K 1 5 k 5 B l k 6 l C 6 7 4 X 5 k l x B - w 5 g F 6 1 q 1 D 2 r 9 r E j _ _ Y 3 9 p G _ 6 2 T 9 z y C 0 v l n C p 2 l K 5 y k i C 9 y s I 1 n w D z t r V - p 8 k I y 3 x _ J s n - J - 2 x 1 C q x p 9 D 9 0 j w B m w 6 b 9 v k N m - 7 h C r - j H 4 m 9 O 8 1 3 f j m y J 2 t z a 5 n j T _ 6 g t B t 6 7 G r 8 8 T k 9 z b g y l q C 0 v v H x 5 4 p F _ l _ 1 B o m _ 2 E w 0 8 n B i m v z B j u l n C v 9 m q B x n 0 J s r 6 9 B q l z 9 C g 9 8 B p s h W r 5 1 s B s w m R 5 _ 1 m B w g 0 c w z t R i x 3 s B s k j O x p l J i y 4 p E u z 5 a m j p x D 9 3 h Y r i 7 K p w y 6 E u 2 1 G 5 2 8 L p l g R m y o z B _ s v 0 B y - s W 7 n r S 7 8 _ m B y 1 2 H r k g K w j i D m 9 w K u v 1 G n t 1 z C 4 5 k m C 1 z 3 g J r m t l B 4 w p L 7 w o L _ v 3 2 D 8 z s U 5 s x 0 C 0 r 4 - B 0 m w i B 4 l m J _ j v p D 6 5 i Y 9 9 u 1 H - t n s D 6 m D j 4 w K 0 0 1 m B - v w 0 B z 8 x y C r 4 m I m 6 s p D h q v T r s 7 F 6 u n S v o x k B 2 o 5 Q 1 t 2 t B 6 z k a 5 x 8 j G k j u h B t k r P u 2 3 E 5 r 9 L 8 8 h N q p h g D s _ n q B u 4 w n B t 7 v 6 B 7 - 2 Z 5 v 7 j V 8 w j w L _ p 4 x N 4 5 s 5 M u _ 7 - P i z g X z 7 2 r V t g u 2 D 1 x k y Y w 5 q 0 B m w z S 5 5 h L u j 9 C p o m L v v o F r 6 i J g 9 6 H w 1 2 Z 0 o l C 4 g u p B 3 2 - s D q i 3 - a i t l q i E 4 v h p 8 B v i 1 g 3 B z y u s F h 0 1 0 B _ h _ u J 0 s - o D - n k h H 4 x K x m t B h m d 8 5 7 q C y 4 j S 4 k y n C x 4 q 5 D s j 1 n C _ 8 5 1 I 3 j t q D i _ u _ D 2 t h _ G g 7 k 1 D g o 5 8 N y m _ f 9 y r - D z k z B j o _ n E 2 5 o u 1 B k 1 0 y G v 9 o c u n 2 d g x r 5 B 1 _ 7 n D p g x x B - h 7 w B 3 x m 1 H o g s n D 6 n 0 p S n 5 y i C 7 t 1 Q k 1 g 0 B y h u 4 L l r v e u 8 0 l B o o r Y 7 u g 9 C 7 j v a u 1 x b t k 1 o E v s r 2 F l t _ z B m l y J 3 4 m L v z p D 9 j k G z 0 a p y y s C 3 8 q 9 B s i r 7 C - j u d n - x o C 8 1 x e p w u e 6 l z 1 E w x t g C o r q 6 B i j o O _ q 0 v B 7 p 7 n E v g - 9 H p y k M n o v G z z g E s l k k D q r h t B _ p v s D 5 0 h 6 E o s v l X 5 _ 0 p B q h 6 5 E 4 6 9 k D z - u V g o l 2 D 9 r z g B - 6 - t D 9 w j L z 6 - q C i u 2 4 B 3 p s X r 1 w X u 5 o R u r 3 0 B 8 v 1 S - 0 j c z s g P w i 5 n E - j 5 F i g i J k _ n T 9 r 3 s B y 4 k 0 B w j j v B g 8 7 C - 1 1 _ C 9 0 w o C 8 3 j g C n 2 3 u C 7 7 4 w B v h 5 R - _ o Y 1 h - 2 D 4 h u 6 D 9 6 _ V j p 2 D v m 1 1 E p 6 t T w v v T l v t P t k - d l 5 u e t 0 _ g D t t 0 F 2 z 1 W i s t N 9 m m I 0 y - m B q u 4 L 4 j s p c 0 n 5 u B 9 m z _ D 3 9 t s D p h 1 L 2 o m 9 C g o 6 m B x j 5 y C 2 y q L 0 o y N 8 q x t B 7 l h m J j o j L 0 3 z G l _ h E x z n 9 D 2 h E m n y i G n 9 v _ C - s 9 8 D u t 8 U o 4 v _ D 6 _ w u D 3 t m y C i p 4 l C n - 2 m B i 1 0 m B t 1 7 S 1 - v F s 3 6 e w m 4 m F i 3 u h G y o 0 c j r k Q 8 4 _ D g u v F 3 s 3 O s 7 l H 6 7 _ x C u r w 8 G w n t 8 F j y r R y p 3 l C p l i r B m 4 t m B h 3 p O 1 m 1 J 4 2 q U 9 g t C 3 5 r B r v 9 0 D h q 9 s D h m h 9 B m u y I 6 h - 1 G l y 7 u O g i 3 f 7 i u x O 0 0 8 8 B p g s l P h s 6 t B w 1 k D 1 v g N 5 3 - j I & l t ; / r i n g & g t ; & l t ; / r p o l y g o n s & g t ; & l t ; / r l i s t & g t ; & l t ; b b o x & g t ; M U L T I P O I N T   ( ( 1 4 . 3 7 8 0 3 7 6   4 1 . 3 6 3 8 5 8 6 ) ,   ( 1 5 . 1 6 1 3 3 6 1   4 2 . 0 7 0 1 4 9 1 ) ) & l t ; / b b o x & g t ; & l t ; / r e n t r y v a l u e & g t ; & l t ; / r e n t r y & g t ; & l t ; r e n t r y & g t ; & l t ; r e n t r y k e y & g t ; & l t ; l a t & g t ; 3 6 . 9 0 7 6 8 0 5 1 & l t ; / l a t & g t ; & l t ; l o n & g t ; 1 4 . 6 8 2 3 1 2 0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4 4 7 0 5 6 5 5 6 5 2 3 5 3 & l t ; / i d & g t ; & l t ; r i n g & g t ; q h k 3 3 z z x w B - s g x E 1 j 8 e 0 j j H 8 p n g B 8 n 8 p B v 6 0 w F 7 n q 8 D r m t 6 C h 0 n P 4 h v v B o u g X y i 6 O 9 1 l o C z 4 6 O _ - w L v 1 i w D k _ p 0 O x o 5 8 O k x o a j 3 5 X - n i _ B j t m T l 9 7 G 4 n 0 a 3 u _ I 0 u 7 w G 8 k g - B 6 k v 1 C x 3 2 O h i j b k 9 l m D h _ n w B 4 0 3 a 0 y _ V 8 t h 0 B h 4 t q C q g r Q n o k t B 6 l m C y h 9 X h 8 0 L m w p K z v s w D p 2 h a v - - M u t y _ J _ q y s C q u i 1 C l v p j D 3 _ v h C 4 v 1 p B _ w m 5 C 3 o k y C l x o 9 B 1 k 0 n B j j m D p j k M h y z 6 B 8 6 u O 6 0 n _ C i y 4 g E _ - h c 9 g s _ B p z m H q 0 h V 3 i 9 D 7 m j K 5 8 u H u x g J v q q B t w s N r 0 _ H _ 3 r Q 7 6 s F w p n H h 2 j 4 B i 6 5 E q o l g C 5 r v F k y 7 S r k 8 F t i t 8 F 4 6 u p B p z p M - x q b 4 2 o F g 1 y V k 2 k o D - 1 k z B t y 9 B 6 n t 7 D n q x E h 9 l C 4 2 z u B v 1 - N m j 5 y J w k y E k g o _ B 9 9 j C 8 v 4 X 6 t r w C x y u V 3 v x J 0 k z 7 B - 5 1 4 B 3 x m q D _ 9 z k F t _ 2 E 2 i l N h u s V h p 3 r B 2 w x z B q 3 8 h B 4 6 6 D g j m y P p 2 i e _ - v 5 D z o o M 4 j r 1 B 4 q j z B 5 p t 5 B - k g E 1 m 8 G q z 7 R w i p I p j i j B s v q b k 1 2 p C n 4 p 3 C 7 j m Y x v _ O - 7 l e x k t K l 6 r k F j l j L i t 5 M 0 8 0 G 6 r _ d 9 q 9 f i 5 j 6 B 1 q q V n 1 x P v s 2 j C 6 1 n j B y l 3 c _ p 1 F p r u C 2 z m S u 6 m H t 3 q M 6 2 n G r t j u B - 4 v 5 G n 2 l U 7 z i r C m k u I x z s v D k u i j D 0 h y J r n 4 M g g 4 k B k k r u F t 6 s 5 F i 5 s U u 2 x 4 B 2 r 9 D 9 x t N i 9 7 N 8 r u N v o 6 - B - i w 2 B v q o 2 B q i 7 Z q 9 2 3 D - w g N w w l 4 E r v j X 3 0 6 X 3 n r u C 6 x 4 k B z 4 j 4 B k k 1 q B o i x w C j o 0 q E k 1 z o C s j 0 P 9 3 i p B 1 u 9 l C l q - x C y 8 w s G k k 8 x B t h o 8 M p 1 v H k m 5 U _ l 1 N 6 s s i Q 8 r 7 l E 5 s 2 D z 1 v S 9 x y r B m x h 4 G v 5 _ N m 8 4 u B k s D h g F m j F j 2 0 B 2 9 j u B i x q 0 B 2 7 j 6 B n w 8 p F j k 9 K k t 1 q B s _ 7 t E 5 w x N 5 0 9 7 D w u n e 0 x u n B h o w N o 3 2 u C y g 0 1 B u i 0 l G - 5 k p D s j 8 0 D n n w u B 2 4 9 _ B g 9 3 h D u r l 2 F 4 1 i m B q m h s B w z p S 1 1 y J g t 8 H 3 1 9 C g 3 6 K u z i r G k 8 t K m 7 w H n 1 9 H s 9 _ E _ 0 s q B y z 5 G w 7 9 C w _ 9 K 0 4 r G m v w b r k i D 0 j 5 I g k 8 D 8 k m 1 C o k m F 2 j n G k s t K 2 - - n B s 2 m Y v n g Q 0 7 r R k 2 i J t 7 7 E s - n E y 5 0 D w i o E 7 1 0 P - p p u B k y q m C h t 7 X _ 5 z q F j g u r C 1 0 5 x J 5 3 3 m X 1 x p N q g m i M 9 1 3 o K h 4 x f 6 x - o D 9 l x 4 B m m o O 8 6 7 d w 2 v 1 D j z z j C q i 1 l B r p y 1 B t l u 4 F 4 g z 6 E n m q i C q x z h K n 1 4 r D u 7 4 x D p 5 0 H q j u 6 2 C g 2 0 _ l B 9 - 5 0 W j _ n u D y B x i y F o s l e p r o K p o u j B n l j J g o Q j 4 D x q m B 1 h s B 0 3 U _ o 7 F 4 k k H k 9 O 2 x u R 6 4 g B p 0 J 7 z W j 7 y B k 1 b l 1 O 4 3 1 B 4 i B l l D y s F v 7 E 3 q C h 4 C j g H - 4 F h 1 u E m v 0 F 7 5 B g n p G 4 m 3 F 2 1 J w l T t r J r i G w 5 H h r I 5 v H _ t H r q I l 9 E k g G 3 w I q r K h 3 M t h P p v O w p G i h p B 3 7 V i s - C g k g m B x j i D 8 3 h D m 4 n F v o 7 B 0 4 G m j B j u T n l k F m l h D x q 2 Y k l _ S w 1 6 Q 0 0 y B t - p H j 6 v N 4 0 k B 5 8 P q h O 8 w f 8 n 5 D - y 7 B 3 o K h 8 E 1 h C h r L u - K _ 0 D s t P w w g D p h i D k i 8 Z m v 7 q D 4 h u B j v H y t w B h i K y h n B 1 n L w w 9 B 7 k N 2 p s D g m q C h p 6 B o t l F j j f 8 3 9 I - h 0 B k 6 p F r 6 8 C 0 6 x B g 7 g E 4 6 g B 3 _ f v r 9 E 1 t V q t h B 6 2 n F v 2 3 C w 1 N r g l X i _ c 8 s t C v 2 Y 3 z X u g z B 6 t a 9 j 3 B 6 w n F u - g E p t U 3 i y F o r m M r g p L r z m C 2 8 W u l Y t o i B n i 7 C 3 _ M 9 _ z f 9 - 6 F u 4 o N 0 v l H t 7 q D r 4 2 B 8 s g L v 6 z P p q u E - l Y 0 i j F h _ h B v r M m z m R 9 7 V _ 4 O l u L 6 9 E l m J 3 _ O u 2 l B q 6 8 D s 7 1 J v j 7 E i 2 o M 5 4 P - p m S u g 7 G 4 z I y k - B 0 h d 0 y 7 B h m g B o w j C p o p E 4 2 2 M 1 v T i 0 i B x 8 V 2 8 R 1 6 5 F v w E v w u H 5 3 r B 3 g r b s 6 p Q q 7 K n w p B w u f 1 v R h 7 s B o q 6 B g w f _ 0 I 0 t s B 7 j _ F k 7 T u 9 s C l s 0 B g j 6 d n z 6 E l 0 w U 7 0 z D o 2 w F 6 o 8 E _ 6 u C y w x L q 9 p K y 0 8 f v g v H x y p B g u B 2 y F v 5 s G z 5 Z o z Z u r 7 B s t _ B w 6 u B u k 9 B k n o D r g 1 K 8 s h B 4 u f v s _ C _ w k B z l z B 2 k B 5 4 s G w 0 5 F x 5 9 B l r r I r 0 C 1 z M z o s B - g S q l K i r y B z v n C u 0 D v w u B r R u s L x o n B 8 k h W y _ F v r C 3 p a 7 s D o p S w 8 J p _ g B _ 2 E 1 w 0 B 2 s D - j l B h 3 G 7 _ C 5 p a 0 x B 9 h B v x J t 6 B 6 5 C 7 j d t h E 8 p G j j i B 2 l B k n I t h f x g E r 1 p B r t C s m I h 5 B w p B u 2 b k x E z n U q u B 3 z B i z i B n g D t u I 7 h f 8 z G 4 5 Q 0 8 F t e - 7 C 2 6 m B w n E n 0 K j a v 4 w B u 3 F r u I j k 3 B r o I 7 2 L _ 2 H t Q x m B v g i B j j F l w S m 1 w G h r 9 m C o z _ B 8 g 6 E 0 6 u C q y 5 3 D 1 i 2 Y - n 8 D m _ N k j T - r r I j 8 V 8 - p F 8 7 6 E 3 6 W y k q B 5 0 H z 7 8 a z j 7 W - p - D 3 v H 8 5 x B k z i M p 5 E i _ l P j 1 5 q B z - H h v q I i t 9 I p 2 w V 3 i 0 R 4 8 j L u r 1 C u p G x o t B 5 u j C z y 6 C k - t R 8 2 g T - 9 9 N g n h W q 0 - d 3 l k B m 0 - D 7 i 8 D - g 6 V y 1 p L 4 _ 4 7 C y j j z B x 1 9 O l h k F 0 _ 2 u G 4 9 r y J w t 4 d n p o W p 8 m N g 3 r h D m t 8 j B 7 x j M v 1 9 I _ n 0 n B s n j l C q y 5 e v 2 o K 2 v 1 P 5 g i I x x o M 5 - u F v o s e 8 q 3 g B z m 6 x B l x h m G q 5 3 t I _ 6 _ i B x o 8 R k q y m E x j 2 2 S n 1 j 7 u B 7 j u r C 2 l t l B & l t ; / r i n g & g t ; & l t ; / r p o l y g o n s & g t ; & l t ; / r l i s t & g t ; & l t ; b b o x & g t ; M U L T I P O I N T   ( ( 1 4 . 3 3 8 0 8 0 2   3 6 . 6 9 1 4 7 5 6 ) ,   ( 1 4 . 9 9 8 9 9 3 4   3 7 . 1 3 9 0 2 9 5 ) ) & l t ; / b b o x & g t ; & l t ; / r e n t r y v a l u e & g t ; & l t ; / r e n t r y & g t ; & l t ; r e n t r y & g t ; & l t ; r e n t r y k e y & g t ; & l t ; l a t & g t ; 4 4 . 3 7 1 2 4 2 5 2 & l t ; / l a t & g t ; & l t ; l o n & g t ; 1 1 . 9 9 6 6 2 8 7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5 . 4 1 7 0 3 7 9 6 & l t ; / l a t & g t ; & l t ; l o n & g t ; 1 1 . 0 3 5 9 7 0 6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3 3 1 5 0 0 2 2 9 4 2 7 2 4 & l t ; / i d & g t ; & l t ; r i n g & g t ; _ i q 5 o 3 y x 8 B p 0 m Q h h - E u 4 1 Z 9 n m C 6 p h g B k x n e n y 1 c l X 9 r p 3 F h 8 0 9 C 9 _ 6 M 8 w x K _ 9 u B 6 q z F & l t ; / r i n g & g t ; & l t ; / r p o l y g o n s & g t ; & l t ; r p o l y g o n s & g t ; & l t ; i d & g t ; 7 0 2 2 6 3 8 3 3 8 3 4 3 4 3 6 2 9 8 & l t ; / i d & g t ; & l t ; r i n g & g t ; x t 5 - w t 9 3 8 B _ s 4 D 6 u i C u 3 h N 0 - z I 3 g j F 2 - x S w i 1 L & l t ; / r i n g & g t ; & l t ; / r p o l y g o n s & g t ; & l t ; r p o l y g o n s & g t ; & l t ; i d & g t ; 7 0 2 2 6 3 8 4 4 1 4 2 2 6 5 1 3 9 8 & l t ; / i d & g t ; & l t ; r i n g & g t ; u v 3 k 8 _ z 4 8 B m o 7 N s n j b j h _ y B r _ p V 6 i C m z r D p _ 3 M 8 0 o i B m u q K 4 1 i G p 3 7 C l v 6 N n v 6 I 9 - 6 I v 9 _ E - - - P w b & l t ; / r i n g & g t ; & l t ; / r p o l y g o n s & g t ; & l t ; r p o l y g o n s & g t ; & l t ; i d & g t ; 7 0 2 2 6 3 8 6 8 1 9 4 0 8 1 9 9 7 2 & l t ; / i d & g t ; & l t ; r i n g & g t ; o s s u 7 6 3 j 9 B 1 1 m H r m r E 6 D z w l m B w h q E v q 2 J s n _ O 1 v 2 L - 6 n G 8 y k B & l t ; / r i n g & g t ; & l t ; / r p o l y g o n s & g t ; & l t ; r p o l y g o n s & g t ; & l t ; i d & g t ; 7 0 2 2 6 3 8 8 5 3 7 3 9 5 1 1 8 1 2 & l t ; / i d & g t ; & l t ; r i n g & g t ; 7 l 5 p v q k 7 8 B g w r 3 B q i w Z 1 i _ w B j m m h B v w j N t 4 i Q q 0 2 C n s n G 1 0 t r B 4 q l H g 9 o V m l t B z s _ m B i o 5 I 9 y 7 N - m _ a h j m G t l B h h _ H 8 s X 0 n _ K 1 2 y c 4 1 1 M 4 m m C h 9 0 F s u 1 L g h a _ 5 p G 5 j _ O i m 1 L 5 3 - f r 1 k H 8 n k C q l M & l t ; / r i n g & g t ; & l t ; / r p o l y g o n s & g t ; & l t ; r p o l y g o n s & g t ; & l t ; i d & g t ; 7 0 2 2 6 3 9 0 9 4 2 5 7 6 8 0 3 9 9 & l t ; / i d & g t ; & l t ; r i n g & g t ; 8 p k r r 1 z 1 8 B 7 5 y 5 B s o 5 J w q _ H 7 t 5 L 2 l 6 N q 8 4 u B 9 x y c o 4 r Q 5 r 1 I 7 _ 7 w B 7 r x g C t _ j Q m m j b z k 6 s C t r m C u k 2 Z & l t ; / r i n g & g t ; & l t ; / r p o l y g o n s & g t ; & l t ; r p o l y g o n s & g t ; & l t ; i d & g t ; 7 0 2 2 6 3 9 1 2 8 6 1 7 4 1 8 7 5 6 & l t ; / i d & g t ; & l t ; r i n g & g t ; h 7 l 8 q s q z 8 B y o 0 h B r 1 7 I h l j b r 1 k H & l t ; / r i n g & g t ; & l t ; / r p o l y g o n s & g t ; & l t ; r p o l y g o n s & g t ; & l t ; i d & g t ; 7 0 2 2 6 3 9 1 9 7 3 3 6 8 9 5 5 0 3 & l t ; / i d & g t ; & l t ; r i n g & g t ; s z v 5 4 v 4 3 8 B x s 4 M n x 5 B 7 9 l H y p k l B g k t G h o 3 D 4 r 7 N 5 l O 4 z o B n - q E 3 l t L v o _ L 5 6 p V q x J q o F j 3 7 r C w o z h B 6 6 w 6 C 4 q H 7 p n u B 7 6 1 u B 9 8 2 M u n q E p g 0 c 4 0 n C 9 4 2 U t v l B 1 x - E t r p B g 7 K m i p N 4 y _ E s 6 z D k 7 l c n 4 _ F 5 9 k C h g p D q z 8 u B q 5 l D s t q q C _ s 7 I o g j b x 2 j l B k k 4 L v 0 n j B 4 2 l l B q n j Y 0 8 i Y t v I p t z 6 B - y 4 J 2 z _ m B & l t ; / r i n g & g t ; & l t ; / r p o l y g o n s & g t ; & l t ; r p o l y g o n s & g t ; & l t ; i d & g t ; 7 0 2 2 6 3 9 1 9 7 3 3 6 8 9 5 5 0 4 & l t ; / i d & g t ; & l t ; r i n g & g t ; j j s s 6 p y 4 8 B 8 y - T t t 1 W h u n C 3 2 1 L i y 0 h B v h 1 W t L o - s C u 5 4 B 8 2 - E g v 0 C l g 3 K s i i n B l t g I _ j l D y l 1 s B z 6 o V j 1 1 J C t h 9 I y 1 m V 4 q X 1 4 x R w z m D 8 l 1 C & l t ; / r i n g & g t ; & l t ; / r p o l y g o n s & g t ; & l t ; r p o l y g o n s & g t ; & l t ; i d & g t ; 7 0 2 2 6 4 6 4 4 7 2 4 1 6 9 1 1 4 1 & l t ; / i d & g t ; & l t ; r i n g & g t ; 8 _ j 3 y _ 4 m 8 B p v - C w z u o B l 6 l B s r s 3 B z m w D t o 6 P 7 5 3 D o 8 4 c g j M h y i q C x 2 m 4 B 5 h y D - - r H v h o k D h 3 D s o - v B z _ t f 5 h E 2 w s M 5 u 8 s B q g w n F _ _ o B v i u B 3 w y E 2 p 7 M g 7 n D x 2 1 C 4 5 P _ 8 q D 2 6 n H u 6 5 U n 7 D j 8 _ C i q 0 F o p 6 N - g 2 J u p 1 C 8 0 1 F 9 q 0 D t u u E h u m E - 6 1 B h 9 g Q m 1 _ H v 7 p R 7 2 j b t _ 3 N 6 4 3 J x u q E i _ - O 4 q h b 2 _ v y B _ n h O 6 z - D n i - R 4 x - H m v y S 2 9 n R l p k Q 1 s t D 8 n _ C 8 9 o 3 B y o 6 J x p l H 9 1 7 T l k 9 m B 1 6 K i q 2 S x 1 o a 4 4 z B o 4 s s C & l t ; / r i n g & g t ; & l t ; / r p o l y g o n s & g t ; & l t ; r p o l y g o n s & g t ; & l t ; i d & g t ; 7 0 2 2 6 5 1 1 8 8 8 8 5 5 8 5 9 2 4 & l t ; / i d & g t ; & l t ; r i n g & g t ; - u u 6 g m z v 8 B i z 3 F 1 _ x - D v r 4 Z v w y 2 P t k y E q 5 p W 4 r 7 h R 0 0 g u F 2 z j G h v m x L v g u r E u o m X 6 y u a p 0 0 1 E j C - C x o v T k t 8 O k l _ U s 3 u 1 B w - n E r k 3 R x s 7 C 3 5 p T 4 5 _ 0 B w g 2 c w n 1 M u 6 _ P q 1 r E n 8 C j m z c _ 8 m e t z 5 p K m 3 w 7 B g 9 I k 5 7 k F 0 0 4 s C h Q 9 1 H 5 w y O g - m g D q k u g C 8 3 C 8 l 3 e 4 l F y w x h B 5 7 - t C v u B 6 r - H 0 4 3 D x w 4 J 1 _ _ E _ l g F 4 v q E r s 4 o C s x 9 C & l t ; / r i n g & g t ; & l t ; / r p o l y g o n s & g t ; & l t ; r p o l y g o n s & g t ; & l t ; i d & g t ; 7 2 1 4 8 1 2 6 2 9 9 1 3 5 6 7 2 3 6 & l t ; / i d & g t ; & l t ; r i n g & g t ; 9 6 2 6 u x x z 7 B 5 j m H 2 g p e o 6 y c q 4 n H l v t I 2 j h G g 8 - D n 3 1 E v 9 9 H r s 7 T - g l Q y _ 4 I h z 2 K t j _ H & l t ; / r i n g & g t ; & l t ; / r p o l y g o n s & g t ; & l t ; r p o l y g o n s & g t ; & l t ; i d & g t ; 7 2 1 4 8 1 2 8 0 1 7 1 2 2 5 9 0 7 6 & l t ; / i d & g t ; & l t ; r i n g & g t ; 5 o w y 5 x 8 i 8 B 4 l 2 B _ - r J u r t F r k k 4 D 2 j 6 t H 1 t w C 0 t 8 O 8 m i J z s V h j e 1 j u C i y 2 D p h u C - 5 Y 2 x 4 G 8 8 o B - 1 V v F 1 l q E 4 5 g E s 0 r G 1 3 - H _ - K h r u B u 0 t D p h r F q v 9 C t k q E 4 7 p F o o 4 L - 2 o F r l k F & l t ; / r i n g & g t ; & l t ; / r p o l y g o n s & g t ; & l t ; r p o l y g o n s & g t ; & l t ; i d & g t ; 7 2 1 4 8 1 5 6 1 9 2 1 0 8 0 5 2 5 3 & l t ; / i d & g t ; & l t ; r i n g & g t ; 1 z q l u p h w 7 B 8 u 0 6 J 8 g M 6 3 y T 1 x r J 1 v _ O z v j B 4 x 5 f 5 r 7 I o 2 5 w B _ 6 h 8 B 5 8 F 6 z x 6 C t 0 3 K j x m 1 B 4 v h z B x k 4 B x 9 G _ 4 4 J 3 2 1 L g o v h H o 9 v P v 9 9 p B w s 1 F w 1 g I 9 1 m D j j j Q g h - T 4 5 - K z x o Z 3 1 i B i _ l D h _ i B k 9 8 q B o z t 5 B 8 w D s k w q B 1 p 3 K w t t G k 7 2 M p 4 7 - D t 3 z 8 E u 2 g V x z 0 F 3 7 o G y 9 6 B 7 l l 3 B 5 j p u D v 3 s C k 5 q R 1 n 8 o B 9 n - N p j 0 N w h n V g g y Q 9 m g 4 B q k 9 B k w _ m B w 1 l H m u 1 C t 3 2 D 7 m 6 N 8 6 - U k r m I y _ 4 J - _ _ E g z 4 B _ q R o s a _ t 7 t E y u w p F y E r 5 9 F y j 7 I 9 g z B s i y C y 6 t l C h s 2 4 F 2 _ p B g 3 0 n G g z u - C u 6 B k i 5 s B m u t Q w h n H 1 l i B h 4 T v w 7 B 1 _ 8 C _ p J n q v H y g 0 F 2 l Z w n g M y v u J h p u C s x h m B z j z W t l 2 C p j n C 0 m L k p m C j 7 3 G _ z u D z - l H w h y H 4 3 0 S 7 6 9 K r q n E o y p F m i i o B i p u C 6 z m C i 1 7 S v j w B s m o K w 6 l D 8 p m D 5 y n V j x - E j s 2 F k y i B 6 5 t D g 7 p E j g e g 4 r F n i g C 3 2 o S p l 9 D 3 - 4 Y o 2 z B 5 t 9 T y 7 y U 6 j 3 D 8 u 4 L t h y H j 5 8 O g - u C 2 5 w H 3 9 5 B 9 l 2 K 4 g V 2 7 i B m i r E - g n D 8 z j b o 9 _ C u u 9 C l 0 1 C t w q B j z F 6 3 5 B n g t I v 2 9 C w j 7 Y t 9 z E s 7 1 Z w 2 4 B o w r F s z - B 4 u 4 D q z O y 2 s H _ u D g r q E 9 w h I - 4 r a u l 5 J _ p p F q w k Q k h 5 K k t 1 F r 0 9 R j h 7 I w i j Q z C 9 3 u e 3 x 7 T o z m V t h r B x s 1 H 1 _ u D g m o J m j m C 7 8 3 G 1 1 g E - 0 m C g k g C s n m C 7 m n K j _ m r B 4 l h G 9 v 4 k G 0 s b - k 6 u D n x 7 d 6 7 k 7 B 1 i 4 B _ 2 Z s m t G 3 v 4 N 6 2 u G x j _ B h n l l B i r l z C 0 _ 0 I _ x n j E 6 k l H m l m D 9 m y D u x z C 0 m I u u q R 1 7 i B y k t h B R i 8 9 N 9 6 i H n r j K 5 k s F k t - y B q r s U 1 u i s E n 8 Q j 5 9 o B 7 j z C u k m B 0 h g C i 8 g G 6 0 d r 4 y W s 7 q F 2 - m C o o F y _ l E o q g D k 1 D m y x 1 D 1 0 - J x - 9 F 9 v r E 8 s m L 5 s 3 D w n _ H z 5 5 B g 3 9 C 8 m u D m g z B n _ 7 T v h z G w 7 f p 7 4 B q i h Y n k 6 q G 2 t D u x C z o 2 H v h O m o 0 K x 5 r I 4 5 - D g z i 1 B 7 3 x Z w i z h B 0 _ s G v l 3 K x 0 h G 4 l n D 8 6 2 I j 6 y W 4 m t I w 6 0 E l q z G 8 t D j h l _ B m q 5 J q 4 - H s t q E t m 4 I 1 i t E q w o a 4 6 o T 4 x o I m x p C s 5 o F h 8 s I l 1 8 C 1 4 0 E k x x Z y 2 t B v q - B p u 8 b s 6 g E g n B 3 v 8 B s - t P z _ s G 3 w g G 2 p o B n 5 0 E s 9 g E m s q J q u 8 J _ s s d _ o 7 E t t y z E 4 0 - f m 3 q t J 4 9 2 c u m g _ B 6 l m 8 F o M n v y r B 9 m p n G k k j q J h O m 4 l L - j x j B l 0 2 C 4 o s C p 4 4 B 3 v O 7 k V o k L - x a g p B _ _ n B i - g G 3 s O _ w i B 5 l t O 0 6 O h l G s o t C _ m n l B 9 8 8 C s 6 u C 0 _ - B t k q E 1 o i B t m m D v x o B 5 q g G s 5 p F i 5 s I - r V s p o F 3 8 x H 5 3 _ V l 5 5 B h 5 D p h k E 3 7 o F 7 k 6 G s 0 m K 3 9 o J 7 - 0 E - g _ E 1 n i E - j t B n p l 7 B 3 q 6 g C v g - C v n i B l o 4 G j 3 4 B 8 t t I 9 i l M 9 u 1 F l m 6 s B h _ - B t s y - E h 7 g E 7 4 i B g 2 8 x G g _ 0 P w u z B s x p e _ w O 7 5 0 E - 4 n B 5 - 3 D h o q E u 6 h G o 3 s I x j a i j p T h n x m C 2 s m C q s t O g - 2 c w _ s G i _ 5 I p w m H n 0 8 T 9 s 4 G r 7 8 T y 8 6 u B x q - E s z u D z - s I x 1 b 2 m b y k _ x B x 1 V i 5 n D 3 0 b 6 y t 2 C j 9 8 V 2 o m B x i n E j z n i B 5 p G 0 v 3 a u v w B 3 w 1 F u g t O q g 0 E 1 j e p t z B 4 u - H o s r E m s 3 D g 3 9 C 0 k 9 i C m r 7 I 9 n z B r i 1 C 9 u n B p v 5 C o s r B p 5 u D 7 5 n V 9 h p J p p Z w 7 _ C - h z B 3 m o B 8 q o C v k Z 2 i n C u w _ H s 8 9 C 0 m L w o x H _ 9 p E p 8 0 E n z J j n 7 C 3 g 9 O u z n C m 9 U p 5 3 G k q q I k h j f n i g C 5 z y B - p z H l 5 r O g 2 u O 0 2 n B 8 g i D 5 0 Y y 3 i J x g B y v L 7 c 4 i _ E r v g C r z i B s 7 5 B m z m C 7 n w D p 6 M 2 h 8 D w y 9 E t j 6 B y 0 u D w 3 s G r z 2 J 9 9 z c t 8 1 K 8 p l D 0 _ y S h 5 9 o B o 8 n N 1 8 1 r C s 8 X r g K i u u I 2 r 3 G 6 l m D - k z B p 7 m D w j 0 S 0 r g W 6 8 q E h 7 t D t p g C r w j E 0 2 y F 8 i J k g 9 C l k 5 B l 3 q F u - 0 F 6 g - C 7 z 3 U p _ j L s _ 5 B j 9 x B g g 7 G 3 s 2 L - q m H t 5 h E r g O g u 0 E o w x H p y 7 T 3 2 p D y g N g 5 o O 0 z d 6 s G h h 4 D u m j B j l - B w m n L p o k H i n j B p 2 i B 9 h u C o l 1 C x g c u j X v 6 u D w k l D p m E 8 g u D o 4 t B 1 4 8 C - 2 0 E i 6 j H x o z B 1 i q E 2 5 1 J o 4 q f r 5 v d 8 _ t 7 D - 4 m f 7 g o l C y o v X q y y D r p X k v k Q u z u C l 3 t I o w s g D i r d p 2 x a x s 5 m B t h v c r g q F 4 k y w B 2 y j U z j p 8 D - u j z F j s r E s k d 4 y - 1 I k t 5 P m v t H q q l f t 9 h G x r k j C v u r G m k i Q t 8 - E p 4 0 F m 0 7 O y j F y 3 x E 9 1 4 B o r 5 B q s 6 T 8 7 5 C 4 5 - G 6 z m C 6 6 g M _ 7 5 U 8 j 1 W v q 6 I n 1 k E u h l O 5 t n D j - 0 W 2 6 0 F 3 i j C i 9 m F w y 1 F m p 3 D m o 3 i C w i 7 K - 5 F 3 4 2 J m 0 4 J y z p V v v 2 K 3 p _ O 4 m m C 8 9 r G s t s G u 5 z F m i 4 D - i 5 B y 3 6 N t - 0 F 9 5 o _ B y 0 k _ B o S 2 o x q C 7 o 3 M 7 6 v S 0 w z Z m q l D w m o s D _ _ - 3 B s 7 7 i B l u q 1 H l g t M i 7 2 s B 7 8 i B w r B y g 7 U s i g F n k j D v 1 g O 0 n 3 M 4 x 6 u B z q G 3 8 r G h j n D x i w 8 C p 0 c 5 y n j D _ p 7 q B 2 1 h z B g 5 p a 8 j p K g 0 6 I y _ 4 c 1 q m Q r w m j D g y 5 q B q 6 5 I 0 y 3 a j y 8 K k p 5 N 8 n _ 0 B y w 7 O r 1 G k 9 2 c k 3 0 F 6 - k Q - 4 z L y 4 x S 8 _ 7 I l z l H t 2 _ H j u h N v J u 5 2 W s 2 J j l y N - 4 E 6 y o B n 3 y B x k r e 9 z 4 F s 1 y F u i g I - s - H z u 2 S p x h B p y _ I r u v D 6 2 8 C n z 5 D j r I p 9 v D l z 3 K - h 5 M p g s G g k t G h m 3 K - p r E t g p H n h R z q - H l 0 7 I g m l H o 6 g I y 6 o V 2 - m C 8 4 3 q B 4 4 6 H q 3 v B m o 4 D w v l H u z 2 M x u 1 W t 6 s G 5 4 3 J 1 8 l H v 9 8 E z l - I 8 1 y K l 5 v V v 3 3 D w 8 - H 8 h 0 P g u i L l - 2 C p k 5 M q y - w B _ 1 2 C w r 2 K r x 9 T m o 7 N v 6 x B 9 h x C 4 n 1 F _ 3 2 C 8 1 S m v s u B h n 7 I _ i p V 4 x k V q t o C x 8 0 4 N q w Q 2 n x 9 C r 4 4 1 C 6 j 2 B w 8 h o G w t 2 - D z g s E t g - I q p z 6 J k 2 - K _ _ p k E r s s P 5 q x I i 4 q n B - w t i E x r 5 N h v 2 F l 9 8 E h _ a i 3 y v J u v w 7 E 3 s _ T 1 k 9 M y t q h B v t 7 q B 4 1 Z w i 0 W r p - E x y m b l l k L y m y d 2 u r g C m 0 4 J v x 2 H g u U - m - E w s t T 3 3 U n z y C z g N g g 2 K k 3 q j B n h 8 I u h j b p u 9 R h G j S 4 l i r B n 9 0 M 9 v S j i g n B g u _ E - _ m Q 7 q 3 K - i 1 F 3 0 m D x 0 2 G u x 6 G r s r E z 7 s G v 3 _ T x p 8 O o 1 4 D 4 m u q C 1 2 u Q p l C - k m H u 5 t G o - m m D n t 0 v B l q y X 1 h 8 s B 5 z m C 7 8 q E w 2 - T v 6 i B n k - G i h q D r x o T _ x t D h y 2 L j 4 z Z h l q E 0 6 3 M p _ 3 D k x r G u y 5 B o 2 3 D x 1 n D 9 p C v 2 l 3 B s n 0 F m 5 V m m 4 B v 2 k 2 B g j z M r 9 d 8 v s I r j 6 I l v 6 N 5 i t G 7 j q E 1 l 6 N o z 0 h B j j 2 M 7 v p C 1 p 7 E q v o E v 8 j B z 0 - O n y k Y t n z Z r k s j B p k m b m k k s B r 8 x E 8 v v y C v i n e 6 8 q E t s _ 7 B s 7 x c l - i N z j F l 4 - O w k 6 w B 7 9 l H 2 k i 1 B h _ 0 c t 7 j k B - r J s w - 1 D 8 7 0 F q 1 u B w o k D r 8 6 B q z z v C j j m b i 8 q Z 1 j r u N j L 6 7 t B q _ B 6 2 q C z t 3 M p 8 V 2 7 x Q 4 r 4 D 6 u 8 T 1 q 0 S 7 s 6 I 2 j - D w x x D 9 w n V u z 2 M r 4 5 B g 6 u C g j m N 2 6 w 5 B 3 0 0 F v m 3 M 2 o k _ B q i 4 J m n _ K l 6 5 y G p o 3 W m u 7 I m v _ E j o 2 J w m 5 B h 6 - E 6 k a 7 r h B p 5 q E j z p R k 4 s B k t i L m 4 B 9 7 p v F 8 1 r E 8 7 4 f x 3 Z l 7 Y 7 g 4 c 0 s j f z x 4 P 8 j l L s 1 q F j n l M _ u B o t 3 K 0 8 l V k h 4 J y r D 9 z w i D 7 n p e v - 0 u B - x B 2 r 2 t B 9 - v Z i 2 h t C 8 v 0 K k 7 s B r k p U o 1 r L 8 k 9 0 C t 7 8 s C 4 k z o B 6 9 G k u - E _ k l E 3 k w Q n 0 o R o - s u D i _ k Q 4 z 6 p G m o 6 h E 3 1 6 E l 9 5 g D 8 x g 4 F 8 z w v B i g r 3 G s y l 8 D 6 v v 7 D 5 k x H 8 s 3 j N 7 m r i I s x 2 m B 3 _ 1 1 F n w l o C x n 9 h B _ 6 v i M o t 7 B 4 3 1 l O l - 6 u P w h C 4 0 1 5 P 0 k s 6 P 8 k p u I 6 q 8 n B _ z y K - r p g B 0 4 l 3 H 0 j 7 k U t g z z B 5 l r U 6 0 0 v F i _ 9 5 S m t 5 y G s g s k D i _ 9 5 S g t q - P t x 3 D m g 8 Y w 0 w 8 D p 0 8 I _ q j b 8 4 4 B w _ h g E 3 7 7 s B p 8 t j B u w _ R i t 2 z B h m p 1 G u C n k 8 i L 1 g - o B 5 6 n f n p g j C 3 2 i B 9 s z 5 L z k s D - 5 n 1 I r p g y K 9 p n T k 3 _ w G w g h h F 2 9 o j B m t 9 I w 2 i E _ y 8 j C o 7 4 w B l y L m l y p B 4 3 v K r 6 k p B k l j G 9 0 - k D 6 p h L z s o G r l Q v i n E q m q X 5 z s _ C p 0 s f x m 3 p B 5 m 5 S 8 t 4 K z p t C 0 - 2 N 5 r 2 S q u u W 9 z 8 U x i 2 B o n g c 4 8 3 t E y 2 9 b 5 n 7 Q s z - n G - 8 6 j D z n n C x z k 4 B q m 8 P h t q L 7 t 7 U r l z J s z 3 J l 9 o N k p s E h _ - 6 D g s z e 0 i v m B y - n N i w Q h z 1 F 0 r 3 G w k 8 j B 7 4 3 O z v - O r j 5 N 9 i 6 K k 7 9 B 2 4 q _ I v k z n C x 0 g a 4 l t O 3 x o H u g I g t 2 o B u 3 2 6 E t 9 g j B 3 g 2 N 7 6 m l B 0 r w D u w s M q - n r C g p 6 L 0 z v t D w i g Z u u g E q 3 4 4 B 3 t m y B z - t P j r 0 u C x x e 0 i r I s x X 2 8 0 o D j x 2 T x g w v B z p q v C i _ 9 1 H 4 7 9 l E s z y - K _ m j C 4 2 3 h B 8 - i T s 9 h H o 7 n P 1 z l o D 1 5 5 - B _ i v H 0 s _ M o 2 g 9 B 0 o - o B h w 8 E n h z 1 B 4 k 0 f 5 9 k L 9 _ 9 - B 1 m v L t z 9 B x y s B 3 s - c u p 4 7 B _ 7 t i D 4 5 9 f 6 l y 9 G w o 8 M j 5 h O 1 s p L 4 w 3 J w t 5 L r s g E - 1 s E w j _ K o 4 h O 4 m m B l - P x g p h B 4 h 7 3 C 4 r m j B g j G k v 7 v C k l 8 9 C g z g E s g 3 k D 4 y u X y 4 o i B n 9 7 r C 1 m i 1 D s n k 8 E m k n V 4 i p C w o 3 z I r B x m 4 i B q 3 o J n k h T 9 m 5 J _ w 0 G 4 m - g F s k 7 C u 0 p E x 4 t 5 C 1 5 r l B z m k E 0 6 m r L 1 0 o G 6 8 p G v i q g C h 3 k n Q 2 1 l c - r F 0 n _ 6 D w h X 4 7 y H x u x n B t w 6 y C m r w 2 C w v 6 6 C m s t D _ 5 _ a u g 4 e _ 4 j F p x g Q 7 - j D i 7 j d q 7 n V s 8 9 H 6 r k R _ o k k B t r 4 s D l 7 p F - 6 8 E 7 u B 6 p B g 0 z j B k 7 N w 4 8 G y n h s B 8 _ u Q i 5 j R r k g 1 C 0 8 m a - k 2 Q 0 8 k w C 6 i n 4 B l g x p B t 1 h G 7 v w S 3 g g s B 0 s 8 l C t l 0 r B 4 k z E i p n H 8 v u i E _ 0 u L s q 1 _ B i p o K q Z w - _ U - 6 y I j h 4 O m q h B j y h F i 5 j Y 9 m 1 N u 7 8 c 0 s Y - p 1 o B 1 8 v C 0 - 9 8 N g 0 6 l G o 6 6 H 0 8 S s - o P k _ n 1 B r r K x v 7 h B y _ 0 z B _ p 5 4 C j 7 w o B 6 6 L 5 y D w t i i E w t j r C y 5 b 4 5 x s C s m - j D 4 h t v C j s 0 9 B 3 5 i D 8 9 n C y 8 r Q q g z 8 E m i n h B y r y l D q y 0 z C 0 8 q o F 4 j - 3 C 5 x 2 B x k 4 U y n o _ B 9 8 o j I 1 m j F g 0 i O g 6 t 5 B w 6 4 z L 4 x t 7 D 8 o i p B t 8 8 m F - r n M p u y Z t t h D y n 7 m M r z q I x i n 4 D i t b v 6 g z P 7 p k v E 2 7 9 i B 2 2 x C k o v o B i 4 2 M w w _ d i t o K 8 o m o I 1 W j y h W y 7 i o B u j o _ E s z _ 1 B 7 l 4 s K h o 0 c i 6 w y D 2 o - B y _ x t B 4 s 4 k H 4 z 0 f y 5 4 b _ _ p B o 0 x 0 E 8 7 i k D r 0 v n C 2 x r p J v 9 7 n B x 5 p d z t 2 B _ n v j H 2 _ q 5 D u r p 6 B 0 o Q 4 5 - h E k r t x B l 2 g L h w x n B w v 7 w D g t j O m 5 z j B _ k y J s 2 n v B k s q v C s p q j B 1 3 u C w q 2 L l 5 J o 2 p v H _ 9 q u D 7 g s R z 2 s p B _ t s 8 C y o z y B r _ z R p y 0 4 B g x 5 R s p b k 7 4 - B w 2 9 p C _ w x y B y 9 S 2 v i 1 F _ n p a 2 q i C 8 w 9 9 C h v i 3 B y m s t B y x 4 y G p 0 r M z 3 w k B 9 x x G 6 9 _ J m Q p I u y - e 9 s s a s 8 7 9 C 3 h 6 6 C u g z 3 B m k 7 m E 3 o 0 R z o 3 w B s 0 o v B q h w S t y 1 r B r 7 4 h B p w 4 n G v 2 _ I k g m L l g j B l u 4 i C s q i k D q 3 g u F m i C 8 7 9 d t 5 4 M 1 o _ g E 0 g g 1 C j z 2 h C h 2 p 6 D 4 l J o w s v H u 8 q g D y g 5 Q t p X - 0 1 o C s n m t B v i o 8 E 7 h u o C l k m q B - w t 4 I n w 2 k B 2 w D v g 1 i G k s - z B s t r v B p y r - C p t t 9 D k u q O l i R i 0 t b 7 q 6 9 D n q j W x u Q v u q p E h 6 0 m B h j p O m m s I j w k _ B n 6 M y 2 w N r s m M 7 o x j B 7 y t z M x j q P y t 9 m C s z 2 t D 8 8 g Z v 5 6 2 D u 5 w 8 D 1 j h h P 1 o B 5 j t 0 G p 2 y p B r g n a 0 w 6 I _ v s u F p 2 4 Z 7 x k M l i t G 0 0 7 4 F l q x h B v j t X j 9 _ i B n n z H u i w g I _ w m I 8 2 q O y 5 q i B u l y y F 8 r g Z v y q F z 3 7 d s z C 6 l N k 7 7 2 B o 7 m c v p p 8 D v u t 1 C _ 7 n k B 6 k 1 O 0 y j n B p n 6 K z s m P t m s 7 C l 4 4 2 D j k h t B o - n M 2 5 0 t I r 9 9 p B x h 1 t F g o i m B 6 _ x 6 E t q b _ 7 p o D y 7 s 7 D o u m z B o 4 w 8 B 4 8 y q B 1 y 9 l C w h y 5 D x l n m F s j n m B r g w G 0 l 9 t C o w 1 5 D m 6 3 _ B p 7 - l B 2 v s 2 B _ g v v B 9 1 7 g C q 4 r u E _ _ w i G z 5 x U o p w 1 N 4 6 r n G u i k u B 0 x n I v 8 q s V i g 6 3 C n q 0 y D 5 6 l s B j - l - C _ w p 5 C l 6 w l I s 6 z D _ j s W w 7 0 - E y z n 3 B 3 v 9 p G h g z U q t y D 6 s q k C g j z z B l s l a r _ 3 k D 6 y 7 Q 2 j R p 1 7 F 3 - s p E p 1 G 2 q m _ J w m O g p l u K v 2 p Y z t B q 5 l O p _ 8 1 C n t j 8 B k h - h C n s L 6 j v 3 N z 5 i v B 3 l 2 f j z B 3 p 6 u I t s - e i v r I y u 9 h D y 8 4 b o 6 g k D m t q 2 C o y 2 p D w i m E o 7 6 k C 4 w 7 w D m h r d g 7 v R 8 _ r w F m p 1 O y v x b k v p X l 0 k j F 0 x 9 s B 9 8 7 C 2 z h q B 2 7 l _ E 6 q v v B j t y 2 C j z v W o 4 - h C z g i O n y r C r 4 5 g E k 8 m v B j u i b - m p x C 9 s 6 _ C z q o C x _ n C z n 6 H _ 7 g r B 9 2 - B l 4 j v B q u 0 o D w _ z z B q t 7 t C 4 m 9 B w m 5 5 B i q j i F 1 0 5 O 9 r F 2 2 w v E i 6 h s B s 2 l c g w _ V v n 1 E u g n a 3 z I r l _ g Z p s y h C _ r 0 G s l o - B 6 y 4 y B q t 1 h C 8 - x 5 D 1 9 p 6 C o 8 U z g 8 Y s o j t B k 1 i l B m x q - C s t v 3 I 0 1 q N - 8 l p S j t i C r o z o K j t 9 7 E s F 7 9 5 h C 9 _ z o K 8 w s x B u u 7 D w z z 0 C 0 1 h F 4 5 v o H n h s m C 5 j k q L t 8 n P r - 2 k H p 8 v l B - 0 o 9 J s 9 6 3 C g o Y 1 3 6 k P t 4 i s R 2 s p B 1 4 - Z j y - u E j _ t p B l C s I r 6 7 V r 5 q p M r - p O j r y p H k 1 v - B 6 l k y C 2 k 6 L 2 x 3 8 D 3 1 8 1 F l u y H 4 l t h B _ 4 m V o s n j B r _ l D o g 0 G p y 1 6 B y k 0 _ B 4 m r E t 3 g o B l z q j H 0 6 G 0 _ v I j i 8 q B v h 6 L 7 y _ 2 I t j 6 z C 9 v r w B 7 1 k y C 1 3 9 t C v 1 t u F n 0 7 V q 6 l v D h - - q D v 8 q 0 B 8 y 2 M y i o r J h 9 G - 4 x h B w h o Y _ x s p E 4 i p B 6 t z H 9 g o C 3 2 - V v 1 o c n 9 m J 7 q 7 E 0 g k z C y n o D 4 3 g Q q 5 r k C - v l L t x 7 K s p t E 2 t u w B 5 s l r C q 5 1 2 K p z _ r B l l 1 k C h r t 1 G g 2 2 s C 8 9 q L 5 m g k B _ q p 7 J s q r g C x u t 0 B 5 z U 3 i x n D r s 3 F 0 8 3 J - k z k C r n 5 w N h 2 r C i - h s B h o y U 5 z g 6 E 5 t r w B h m i w F q 2 r E 9 8 q 2 D 3 i k l B 6 m r 2 C u _ h s B 1 g _ M i o 0 v B 7 3 h M w y g p B m n v 1 D n k s _ N 7 5 p 1 D 0 3 n v B 9 _ y E 5 0 x I q g g o B 6 o 2 w C 6 t l Y 6 - s j G l 6 _ g B - n v T v v k m E z x h o C 3 7 1 X 7 k r E w w u E i s 9 d 6 j 2 w C r h 1 u B l m v 1 F u - g Y _ g i a s o 0 6 D o 5 3 7 F k C 4 h o v C 3 z 9 d 1 8 0 O 0 g h H j x Y r 5 m m D t 5 D 7 m D j q p I t v _ C 1 _ z 7 L 9 l z L i 2 h 3 B 6 0 6 P - z 3 2 D 1 7 z c 6 h m r K i 8 k h B g z 4 x B 5 x i s B i s w m M 5 3 q 5 D k F y n n u V t 6 q B _ q m _ B 5 x n Y m o p i B 9 0 h q B j x w r B i 2 p m E 3 G y 6 l q F 8 0 z r B m r s 4 I v - p t B v - t E h 8 q n B 5 6 j L m i q 6 B 2 i n B l 9 k E n t i l D 0 6 y S 8 3 n q D o n o 5 L 4 q u o D k q 1 n B q 7 z w C 6 v m x D p q 5 v B 3 w 7 - B q q o 7 B n v t G r r 3 B h s p d 1 - j G x w D j 3 8 S n _ v a _ p B 7 8 _ D j v 8 S 5 k v 7 D 6 1 4 M s h u _ B w v 5 I n t 8 2 G h 9 l Z _ g g o B k x 8 L u q h F 0 i 1 w E s 0 g B x 2 5 8 J 1 y M o - k o F j g o z B 1 7 s P _ 2 u i I i v 3 a u r j r E - 3 6 N h 0 5 7 F 5 - o J h 9 7 P 6 i 5 f 6 5 0 J 8 v C 5 u 0 u J t 2 O v _ o W v s o Q x 3 x C 7 8 p 1 B p m 1 6 B v q 3 L v 9 q p E y z o J 0 v v U 2 6 h d 2 _ n K k y G o h n x D y 5 3 Z 8 r z 6 B g k - h B z i j E h p 1 k B w 5 8 j D y h 7 g C 2 t m V 7 w t z E 7 w 3 c q v i s B o m j D 6 h v 1 C s l w 0 E l V t 2 5 e s v q q D 3 3 y a _ o p 5 D x 4 i o B y p - Q r 6 u E i 7 g L w n 0 u C g r m c q 8 z Q w 3 n M i o j q F q v P m 7 r 4 B m j w N j m t 8 I z 1 2 C 0 j m l G 2 3 h B i o m V s u s x B o i 6 g B i 9 j K w p 5 w D 2 m h d 8 w u 0 E 0 w i t B 7 4 n B r x _ 1 C 9 q r M i m l R 7 l 9 H g h _ V s u v U - 5 - f j m z o E o 4 l c m h 1 i G _ q o x C j p o v I j 5 v r C q 7 k r C h q _ e 3 y G 0 8 4 L 9 g 6 0 B o n n 8 G s h m b 1 q z M h 0 w 5 J y v x 8 E w l i V 8 w F 6 u i i B g g 9 4 H s n z a q 7 8 X 4 5 s T w 7 v U m q v N u 6 n 8 C l y y B 7 - 0 z R 0 j i C 5 y c r s v j R n 5 6 3 B v j w o G 4 4 p 8 C y 7 y 3 D i 7 u 5 D g o l c 3 - 9 1 C 7 0 H u g 4 e s 1 n G k u h r B z 6 4 J w 6 i D o g k S _ g r M 2 r 1 g C 9 i l R h w 2 U 1 q 9 s J 0 y p E k 1 Z s h p n H _ j x g B w m k y J u u J i o o - C v 7 7 V v r j o B 4 n 3 h B m j j C w h 1 z B j 3 l z E t 3 I s 5 u S 0 q o _ B z o - g B l 2 8 _ E j T v i w D 0 q L o n t B u 8 U 3 s 3 E - k S m _ g B 8 8 m y J i y v G 6 h y k B k z l n C o 6 v 9 B z - u s J z o 8 j B q j p L 7 y p i B 1 m F 4 q p g F w 1 9 O g t n S o l v x B 3 q n Q x m 9 v G g s g W 2 7 p U k p h C l q 9 Z p p h O y s 3 W s 9 6 R y n 0 y E m t p J v 3 w F n k t E n m 0 H - 3 0 J 0 j w x B 2 r v H u x - s H g n 1 K i j _ F 4 2 u C v 7 _ z C 9 9 1 4 O s 3 3 e z m 1 h B x 9 0 I 3 o g B m 3 j M u x 2 H 2 6 5 N z t z w B 7 4 k a o m v G j t _ X l _ l t B _ u B y t 0 V k g i y C 3 l s s E i 6 7 O 3 0 H r p f p m x P 1 y l M y i 5 N h 2 3 N q g w c 1 k z c i k 3 H n 0 s F q 6 I t o o G j x m 8 D g _ _ P 5 9 6 L h y p n B t m i N y 6 4 E p 1 r 3 D m 9 7 t C 1 i h C 6 x 5 p B 5 p z C 7 j 2 _ c w i B _ q M j s 9 u H 3 - w 0 I v r 7 U g m F u z m q B q q r 2 C n h r t D 9 0 i F v 7 i i C 5 i g L 9 3 w 1 F 8 9 z D 4 l n B q i k M 9 j 0 w B m s v R 9 8 - Z r 2 - 1 B i k 4 B j q 7 U t 4 q _ B 5 m 6 X 8 n x K s i u t B k 6 v B _ q j h B g 5 v n B 6 6 j i C 8 - 6 N 2 _ 1 h B _ 0 i P y - C - q 4 H u v r q B - h _ t C u 9 v T 0 y n G 2 4 C 3 p k M 8 v v R o w p M 3 s O v m y t B t o q q B 9 x 4 B i 0 4 3 C g - s _ B n 4 s L _ k 3 O p p y K r _ 7 v I 1 m S 7 i x E 4 y k s J 5 k 0 6 C i 7 m D w _ m s C 8 1 t m B w v w R 6 k s T 7 l l a 2 _ 7 l C 0 n 4 X z - q H j x r r B o i y k B x x r y D 9 8 1 H y k x T 4 l t h B u 0 z H 7 v 7 p C w j 8 M g q h H t o n u B r _ u o D z i k Q p y g P o t 8 k C h r D l j o y B 8 - p N 4 u N 1 t 5 D t r x F _ r M i x 5 p C 5 8 2 w C i n i i F u k q C w z 0 h D y y r D 6 2 3 F 3 t C j n n f s t w Q u 5 v H g q 3 i F 6 t y p F y 7 p J h t k Z l i n h B t o 8 z B - - 3 P p p o q F 7 3 n G y h m c w 5 q M 0 6 h n D p n 1 O w v j T m g p H r 5 5 9 E q s g H 3 o w n B y h n u F j i m Z p v h x B m r o - C r h I 5 r 9 x D 0 6 j j F m 9 j I 5 l p L t j v v B t 4 j I h 4 p D l q n 5 I 5 o j N n g 3 i H z 6 H h g o _ B u 6 z 4 B i u B 4 o s q H - 5 k k F h 8 5 3 C s 9 0 - X 8 h 4 1 B 7 2 3 r F 5 p j 0 B j g _ k B 7 m x p O l 8 g 9 B t t o V o o 6 Q w r 0 c 0 5 g Z _ 5 u N 5 v h o B 2 j C m r x 0 C k z v Q - h i K l l g r D g s l l B l i 9 H h - 5 I o 0 w 4 J i 6 g E l s o V u 9 n r C 4 4 2 v C 2 0 r C l 4 1 J 3 h t V t 6 u - J t p 2 u F q t n j C i y w R s w o F 1 m 5 0 B p 2 i y B 1 - w I z u - V 8 _ p v B y m 3 1 D o 0 9 P - _ 6 9 C 5 x l r C u h F 3 s m x B 4 1 4 H 8 i 2 n J - p 4 d s 7 4 L q 4 u H 1 5 l k B 7 p 1 F 7 y 5 4 B 5 7 o L x o q j C h j _ l B 1 u u C 3 s 6 L z o 5 5 E 7 6 H l 0 h o B q p 1 1 D y o t Y 1 g n P n j 2 Y 0 s C 7 l o N l i t G y y 5 z F z p k l B 6 - o - C 0 7 x a _ g h E s m 6 d 8 u r L x o _ L m 5 3 7 E l 8 C t y T 1 h g 1 C i _ 8 8 K 7 0 i I 0 y 4 6 T K 4 m o w M 2 z w G j z n Z v 1 k D q y p V t _ _ B m h 6 e h 8 3 O r k x R 5 _ z u B t p 6 x C v q 2 2 C q g s i B 3 n 4 Z 7 5 h x E m 8 t F u w m 2 B r 0 3 l G q 0 2 K 9 u y 7 N _ u _ E v g y H 1 k - G 2 8 o q F 6 4 j z T q 1 6 5 B _ 5 m o B o 5 L z 6 v h C 7 7 5 U 9 z q m B r o 7 w H - j - J v q l 6 B o 3 8 p C 2 r K 1 o s m C - - m 5 D h 9 - g B q n w - C 0 m 2 9 C k u m f s u o H z 4 n N v - l b z j h m B g 3 r S 9 o 2 g C v q s o B w u r G 8 k _ 4 C x 9 8 n B g 3 v g F k w j k B - t y k C g m k C t y k 2 B n 1 l q O v z g N p 5 3 9 B m y i X 4 q 7 n C w n k 1 B k m y Q 0 1 4 o E y s g f v r i l C - w o g D - s s U l 5 n 6 C g x c h 2 9 n G o s 2 B r q g r F h 5 g q B g x 7 h C o 0 h o E g l v U z U 2 l y h B 1 5 0 1 C 1 y g g C m s 7 G 8 0 k h B p - l C w y l K i 1 i t E y 9 r Z 2 r _ E 9 y j X x 2 r n D p 4 - L q 8 g 6 J 8 o 9 z B m 3 r 0 D o q o o I m 6 4 H 0 9 _ D k l o z S n t l G 2 i 9 x B l q _ 4 B 5 1 7 2 B H 0 6 6 s B q 1 R o 5 q r M 0 7 x n C 8 m H l r 8 t D g i z w B g p k B g t p 6 C l 9 l b l n x s D v t s O i v n 4 C 0 1 9 9 C 2 f w - 4 Q 6 8 h 9 N v g 0 v B y - _ s H w l e j 9 4 L g o k 0 G 1 3 d s 0 r 3 C k 3 k E 6 o n r M k i k C x p o y B 8 5 z L m t i q D v h p s B y m w F g y u a r x - 5 I 5 _ l Y 7 2 1 D 0 1 i O o r u u B 4 _ k r B 8 z j O g q x h F v g o 7 B m j w F 4 l 6 M i k _ l D i o 6 O 1 8 1 6 D v 3 l o B n - z C g W m q 9 m E 4 q l a 0 0 l B u i y h G h z l o B r g t v B 9 2 6 J m q 4 2 F o l r s B v q n n F r 6 U m k 9 1 M l 8 _ 9 H o t e v n U i 0 4 H u t l 6 D s h s 7 B 1 q D x 4 3 s C 5 t 7 w D g n H _ u F 4 m h v K 3 r j 0 B v g l X m u _ u E 3 o l t B s 2 9 n B 2 6 6 e p k 6 L p g i O q p 4 0 B v m j i E 2 h g S 2 s m M p - I j w k Z j 1 y t D q x 9 z B 6 j z 6 C u j k e 8 g X q 5 7 7 B 4 1 m K q 2 w J x 3 4 m E 2 i 7 l E 4 t v D w o m n D i o p 5 B g h q r C s - 8 p C 8 t z 3 B s v 3 F i y - 6 F y i Q 8 3 5 K 8 m 5 K g 3 4 N o 8 r D i 5 _ j E j z m c n 6 6 o B 4 4 h G 9 8 l o F 7 j o u B t n _ M x - v 5 B l i M h x i j D 1 0 9 w D g o Q x 3 7 n L 3 g H 0 g s z G h 4 P x 8 9 N n 3 u 9 H 5 i j q C r 6 t i D 7 8 s U r Q 5 g 7 p F m z v E v _ z l C 0 4 4 m B i 9 0 y B - 8 w 9 C g m 6 C o x - k J 1 v l D x 0 7 P j t s J - u 0 B 9 y h k C u q - F & l t ; / r i n g & g t ; & l t ; / r p o l y g o n s & g t ; & l t ; / r l i s t & g t ; & l t ; b b o x & g t ; M U L T I P O I N T   ( ( 1 0 . 6 2 2 3 9   4 4 . 7 9 2 0 4 6 4 4 1 ) ,   ( 1 3 . 1 0 0 9 8 4 4 4 9   4 6 . 6 8 0 2 4 7 ) ) & l t ; / b b o x & g t ; & l t ; / r e n t r y v a l u e & g t ; & l t ; / r e n t r y & g t ; & l t ; r e n t r y & g t ; & l t ; r e n t r y k e y & g t ; & l t ; l a t & g t ; 4 6 . 2 3 2 3 2 2 6 9 & l t ; / l a t & g t ; & l t ; l o n & g t ; 1 3 . 1 5 1 7 8 7 7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2 8 0 0 2 5 6 8 0 2 8 2 0 & l t ; / i d & g t ; & l t ; r i n g & g t ; 9 0 t v 4 1 l i - B 6 _ v F g 6 x D t 4 t C u o g B i 0 g G r g z E l z I 8 2 4 C i y g B 5 6 5 B p k v C 1 u w E & l t ; / r i n g & g t ; & l t ; / r p o l y g o n s & g t ; & l t ; r p o l y g o n s & g t ; & l t ; i d & g t ; 7 0 2 2 6 9 4 3 8 0 8 0 4 7 6 7 7 4 8 & l t ; / i d & g t ; & l t ; r i n g & g t ; - 3 4 p v _ _ i - B k 6 0 3 E i s x i B n x o j D 5 - r r C v v x u B m - r g B 8 t 5 Q x v t C w x s C m 0 i J p 2 y G 7 w g Q v 0 y G w 6 - F 4 - k D u t l D x 5 r I l - k H 4 p 4 J 4 x j H h 4 g E _ - x G 3 k t H n k W q h 5 C 0 x _ W j x q a 6 r x h B _ 8 k D 7 0 J q v - E k 6 1 C 4 n v T k 0 B & l t ; / r i n g & g t ; & l t ; / r p o l y g o n s & g t ; & l t ; r p o l y g o n s & g t ; & l t ; i d & g t ; 7 0 2 2 6 9 4 8 9 6 2 0 0 8 4 3 2 6 8 & l t ; / i d & g t ; & l t ; r i n g & g t ; 5 2 x u z _ 9 s - B p p h E 3 4 i B x t g C 9 n o B u 2 t B n x 5 B g 6 X 5 l C x 4 V y u I 7 z B 8 t p E u q n C g 8 U x _ 2 D u _ y B 5 2 2 D x 2 g C & l t ; / r i n g & g t ; & l t ; / r p o l y g o n s & g t ; & l t ; r p o l y g o n s & g t ; & l t ; i d & g t ; 7 0 2 2 6 9 5 0 3 3 6 3 9 7 9 6 7 4 0 & l t ; / i d & g t ; & l t ; r i n g & g t ; k t q 3 g 1 _ u - B g k 9 C o h g I 9 h k D - n j B h 7 0 E j C x g i C & l t ; / r i n g & g t ; & l t ; / r p o l y g o n s & g t ; & l t ; r p o l y g o n s & g t ; & l t ; i d & g t ; 7 0 2 2 7 1 8 5 7 0 0 6 0 5 7 8 8 2 3 & l t ; / i d & g t ; & l t ; r i n g & g t ; 4 q 6 l 0 x y v - B 5 o i G w 2 4 B u r e 9 k o B i m e 0 k j B r l 5 B v r m C 9 n z B 8 k e 8 z g E 0 t l D u 2 5 B 4 t V _ q 1 E z 3 L - 6 D 9 n P i v m C j 2 v S h 3 p F - j m D 1 g J 6 0 t C q i 5 G r z 9 H l q L u 9 - B n i j B 3 7 8 C 3 - m C 5 0 v P & l t ; / r i n g & g t ; & l t ; / r p o l y g o n s & g t ; & l t ; r p o l y g o n s & g t ; & l t ; i d & g t ; 7 0 2 2 7 1 8 5 7 0 0 6 0 5 7 8 8 2 4 & l t ; / i d & g t ; & l t ; r i n g & g t ; s k k h 0 3 6 v - B t 1 d z z 5 B y v 2 C m 2 p J 7 _ I r 8 w F 6 q v N r 0 k E z m 2 B _ 1 1 C 5 s P z j 6 C 9 m t B 6 k 1 D 1 7 E j 0 - E 2 y i B & l t ; / r i n g & g t ; & l t ; / r p o l y g o n s & g t ; & l t ; r p o l y g o n s & g t ; & l t ; i d & g t ; 7 0 2 2 7 1 8 7 0 7 4 9 9 5 3 2 2 9 2 & l t ; / i d & g t ; & l t ; r i n g & g t ; z 4 q y r m l z - B k 1 - B r h n M 7 u 5 B y i u C l 5 m C u s q F 9 g 3 D u k 3 D k 4 s B 8 y m D 7 g q E & l t ; / r i n g & g t ; & l t ; / r p o l y g o n s & g t ; & l t ; r p o l y g o n s & g t ; & l t ; i d & g t ; 7 0 2 2 7 3 9 8 0 4 3 7 8 8 9 0 2 4 9 & l t ; / i d & g t ; & l t ; r i n g & g t ; 2 j z o t 7 x g - B w q C j _ B j z l h B r r 7 s B 8 k r X _ 5 6 H 0 x r C 3 4 t J q i 6 C k o p K m 9 M 3 x 4 S 8 o 5 B u 3 v E 4 9 s O l r 7 T h z n D 7 5 o K 6 7 9 V q 1 x G j 8 v F 8 g 1 B & l t ; / r i n g & g t ; & l t ; / r p o l y g o n s & g t ; & l t ; r p o l y g o n s & g t ; & l t ; i d & g t ; 7 0 2 2 7 4 2 0 0 3 4 0 2 1 4 5 7 9 9 & l t ; / i d & g t ; & l t ; r i n g & g t ; 0 u j p y h i s - B u 9 5 F j 1 h G _ z l L 6 - 5 I j y g E j 6 p N - 8 R 6 t g G n i g C w z - E 1 l O y q v D o s u I v - g S y n t B k 8 0 B q 2 d z 9 4 Q k l 8 H y s 5 J r m o F n 5 - C u p h G 6 - i J l _ D _ - 5 L y x u K 8 8 s O r i w B 8 - p C h z y C j r u F 6 x j C m z v F 3 t t C z g x N v 7 m B I y v g G o n - E t 4 t F m m 4 J k r g B r o g M q r w F p o n L h 8 g G o i v F v k 5 B v k 7 U o q v F 5 5 4 B 9 1 w N g 0 o C s h p G t t l D t w 5 C 5 _ v F w 8 k H 9 k o L k y z D o g s O u g 5 C 3 v 8 S m _ 9 j B v y h M z _ w 5 B r 8 1 h B r s q R r p S u w P j p M j L y h 5 H u v z D 8 g 5 B y v g B t 2 k P m o g K t g t r F 9 L j 9 q F t t p Z - 7 h b m w m K i x t G _ z O h z 2 K 8 w p X j p r O l x v D m m 4 c u x _ O i v g f 5 h 0 B 3 w x S 3 1 i B 8 3 s I k - g E 8 v 4 G 5 1 i I k 9 7 C p _ j l B 8 E 6 i o D u 7 7 C 0 6 x P 3 8 x H 1 l g 1 B y p n L & l t ; / r i n g & g t ; & l t ; / r p o l y g o n s & g t ; & l t ; r p o l y g o n s & g t ; & l t ; i d & g t ; 7 0 2 2 7 4 2 0 0 3 4 0 2 1 4 5 8 0 0 & l t ; / i d & g t ; & l t ; r i n g & g t ; p 5 n _ 3 z 5 q - B 4 h z C 9 g Y 4 - h C 5 l l F u v 3 S 6 - h B 4 8 x H _ _ t C 2 5 y B v h 6 J h i h G q l 5 B w u q e p z 6 o B 9 m o a v 1 p H & l t ; / r i n g & g t ; & l t ; / r p o l y g o n s & g t ; & l t ; r p o l y g o n s & g t ; & l t ; i d & g t ; 7 0 2 2 7 4 2 1 0 6 4 8 1 3 6 0 9 0 0 & l t ; / i d & g t ; & l t ; r i n g & g t ; n 3 6 t u v r s - B 3 _ 6 Q w 0 r F 0 M y w O 6 7 r B o z N - r l C o 2 B 5 W 3 r k C 6 - G m i w D 9 5 F k 0 - H p o m L j z x k B & l t ; / r i n g & g t ; & l t ; / r p o l y g o n s & g t ; & l t ; r p o l y g o n s & g t ; & l t ; i d & g t ; 7 0 2 2 7 6 5 5 0 5 4 6 3 1 8 9 5 1 1 & l t ; / i d & g t ; & l t ; r i n g & g t ; s g 4 7 k _ 0 t - B 5 _ 6 B 4 t n B 7 x z g B l - g U 5 6 x P j s _ O o t u C t p B 3 4 3 B i 2 k I 9 q y B z x Z y 5 d - 9 u C y l z B l 9 5 B 9 n y B u n q E p 8 - B 0 k t B v 1 1 F s q h F 4 h E r 8 K r z B o S j m 7 B n i z h B 4 3 1 Q z 0 6 Y g 9 1 K s l - F 1 i c 5 s l G 2 i h E 0 2 i C y 0 n D h o q E w 1 k D w k M & l t ; / r i n g & g t ; & l t ; / r p o l y g o n s & g t ; & l t ; r p o l y g o n s & g t ; & l t ; i d & g t ; 7 0 2 2 7 6 5 5 0 5 4 6 3 1 8 9 5 1 2 & l t ; / i d & g t ; & l t ; r i n g & g t ; s u 7 t r i g u - B k q i E 2 6 g C s l S q 2 - B v r o B s o 1 F z y y B 3 _ k M i l 0 E v g v D 9 x Z n i p I u t j K i o j x B & l t ; / r i n g & g t ; & l t ; / r p o l y g o n s & g t ; & l t ; r p o l y g o n s & g t ; & l t ; i d & g t ; 7 0 2 2 7 6 5 5 3 9 8 2 2 9 2 7 8 8 2 & l t ; / i d & g t ; & l t ; r i n g & g t ; u _ 1 1 k w n w - B h z q F _ r n B 1 v 2 D t w - B l x 7 I 5 _ r E q k o B r u 3 N m v 0 E 2 3 p N j 8 x H 4 h n L & l t ; / r i n g & g t ; & l t ; / r p o l y g o n s & g t ; & l t ; r p o l y g o n s & g t ; & l t ; i d & g t ; 7 0 2 2 7 6 5 5 3 9 8 2 2 9 2 7 8 8 3 & l t ; / i d & g t ; & l t ; r i n g & g t ; 5 y j _ w 9 n w - B 7 r q F 0 4 q E j 2 l H v 2 7 T 4 n t C & l t ; / r i n g & g t ; & l t ; / r p o l y g o n s & g t ; & l t ; r p o l y g o n s & g t ; & l t ; i d & g t ; 7 0 2 2 7 6 5 5 3 9 8 2 2 9 2 7 8 8 4 & l t ; / i d & g t ; & l t ; r i n g & g t ; i 9 g 9 x y t w - B z k - E 6 v l D m 3 t C g h g C & l t ; / r i n g & g t ; & l t ; / r p o l y g o n s & g t ; & l t ; r p o l y g o n s & g t ; & l t ; i d & g t ; 7 0 2 2 7 6 5 6 4 2 9 0 2 1 4 2 9 8 0 & l t ; / i d & g t ; & l t ; r i n g & g t ; 0 5 0 3 1 l p w - B 7 l r J r g u D 8 w z B u r e 5 o g C r i _ C r w s G g 5 - F z n 9 C q 2 s B x 1 w P 0 h 4 D k I 2 9 u Q u u r O 4 6 d y u i B k u F x j x C & l t ; / r i n g & g t ; & l t ; / r p o l y g o n s & g t ; & l t ; r p o l y g o n s & g t ; & l t ; i d & g t ; 7 0 2 2 7 7 6 0 1 9 5 4 3 1 3 0 1 1 7 & l t ; / i d & g t ; & l t ; r i n g & g t ; n 9 _ g p q w l g C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x t n 7 C y s m P o n 6 K 0 u g n B 5 k 1 O 2 7 k k B u u t 1 C u p p 8 D n 7 m c j 7 7 2 B 5 l N 8 u C n g 5 d z t p F 7 r g Z 2 v r y F x 5 q i B s 6 o O m j l I t i w g I m n z H i 9 _ i B j 2 q X x t u h B k 7 0 4 F m i t G 8 x k M q 2 4 Z 2 8 l u F k h 5 I v u k a l v v p B 1 6 l 0 G x l B 5 k 2 g P _ m r 8 D j r 1 2 D 8 s _ Y 8 r x t D x t 9 m C w j q P 6 y t z M 6 o x j B q s m M 6 7 u N m 6 M i w k _ B _ 3 q I i j p O i 6 0 m B w u q p E y u Q o q j W 8 q 6 9 D q g r b x 2 Q 0 x o O l 6 n 9 D q y r - C t t r v B l s - z B w g 1 i G u r D r v z k B j l l 4 I p 8 i q B 3 5 p o C w i o 8 E 8 7 i t B _ 0 1 o C s p X i - 2 Q u - l g D 4 4 k v H o 9 I l l k 6 D v x y h C z g g 1 C h z 4 g E p g 3 M s k 7 d m _ B q k 6 t F s q 9 j D m u 4 i C m g j B j g m L u 2 _ I o w 4 n G s 7 4 h B u y 1 r B y 8 t S r 0 o v B - 4 z w B z l y R u q 1 m E m p v 3 B 4 h 6 6 C r 8 7 9 C 5 6 p a u 5 8 e 9 G l Q 5 9 _ J h p w G - 2 t k B q 0 r M q p x y G 6 6 o t B i v i 3 B 8 1 4 9 C 2 z h C _ 1 m a u 4 7 0 F q x S 9 w x y B g t 5 p C j 7 4 - B r p b - w 5 R 9 5 w 4 B n 7 x R 6 2 v y B m 0 n 8 C 3 v p p B n _ p R _ 1 l u D n 2 p v H k 5 J v q 2 L 0 3 u C s q n j B j s q v C r 2 n v B 9 k y J l 5 z j B - u i O v v 7 w D g w x n B k 2 g L j r t x B o w l i E k 0 Q 2 l t 6 B 1 _ q 5 D 2 2 n j H y t 2 B w 5 p d z i - n B 2 l 0 p J 3 7 z n C 8 7 9 j D n 0 x 0 E 2 s p B q l 2 b 3 z 0 f 3 s 4 k H x _ x t B 1 o - B h 6 w y D g o 0 c 6 l 4 s K r z _ 1 B t j o _ E q 2 - n B i y h W 0 W 8 k _ n I h t o K g 5 7 d i - 0 M s i s o B m 9 w C m 9 6 i B v q _ u E j 1 1 y P q _ a l z h 4 D n l p I q r x m M x x g D t 9 v Z j 0 l M 5 t 2 m F s i - o B 3 x t 7 D v 6 4 z L - 5 t 5 B g 4 g O 0 m j F 8 8 o j I x n o _ B w k 4 U 4 x 2 B 4 t 6 3 C 7 0 n o F i g w z C x r y l D l i n h B p g z 8 E x 8 r Q 7 9 n C 2 5 i D i s 0 9 B o z o v C r m - j D 3 5 x s C y o c o 4 n r C v t i i E 4 y D 5 6 L i 7 w o B 9 p 5 4 C x _ 0 z B w v 7 h B q r K j _ n 1 B 8 g n P s w S w t 5 H g z z l G z - 9 8 N h 2 w C j w 4 o B z s Y t 7 8 c 8 m 1 N y q h Y n u g F _ 5 g B 3 j 2 O _ 6 y I v - _ U p Z h p o K k p 5 _ B m r w L 7 v u i E h p n H w i y E 5 7 w r B z s 8 l C 2 g g s B 6 v w S s 1 h G k g x p B 5 i n 4 B z 8 k w C _ k 2 Q 0 u p a s k g 1 C q 7 l R 8 - w Q 6 x k s B v 4 8 G j 7 N - z z j B 5 p B v r B z 3 7 E k 7 p F s r 4 s D m p n k B 5 r k R s v 8 H p 7 n V 6 k h d n 8 k D t x i Q m 9 k F t g 4 e _ m 8 a 2 u s D v v 6 6 C u 2 r 2 C s w 6 y C w u x n B 4 v x H g 0 W k 5 j 7 D z y F 2 q o c 1 j w n Q 7 i u g C i l r G 5 8 p G 0 r w r L 0 m k E x 7 u l B 9 v y 5 C 2 1 q E r k 7 C 3 m - g F 9 w 0 G h 5 6 J j q j T p 3 o J 9 k 7 i B - B o y - z I g 7 p C _ t p V s v q 8 E 0 m i 1 D m 9 7 r C q 2 r i B 3 y u X 8 - x k D g z - D j l 8 9 C j v 7 v C - i G 4 q p j B 4 3 - 3 C 9 8 r h B x q Q 3 m m B n 4 h O w 4 - K z 3 t E v s h E w k 7 L 4 i 5 J 2 s p L k 5 h O g i _ M i 0 5 9 G o 0 g g B 9 7 t i D m l 8 7 B 2 s - c w y s B p 9 8 B x w t L h - 5 - B t o j L 3 k 0 f m h z 1 B g w 8 E k v i p B n 2 g 9 B k z 8 M 9 i v H x 5 9 - B h 3 q o D n 7 n P r 9 h H 8 l l T 4 z 6 h B m _ j C r z y - K g 1 j m E i 5 l 2 H 0 p q v C y g w v B k x 2 T u g 6 o D r x X z i r I w x e i r 0 u C y - t P 2 t m y B 6 _ 0 4 B u u - D v i g Z k 7 0 t D - o 6 L y 0 j r C m 4 q M z r w D 6 6 m l B z l 0 N 5 _ 9 i B t 3 2 6 E g n z o B t g I 2 x o H 3 l t O w 0 g a u k z n C 1 4 q _ I j 7 9 B 8 i 6 K q j 5 N 3 x 9 O v 7 1 O 4 k 5 j B z r 3 G g z 1 F h w Q x - n N z i v m B - r z e 1 s 6 6 D j p s E x 3 q N s l 5 J - 2 0 J - 2 9 U g t q L p m 8 P w z k 4 B y n n C _ 8 6 j D r z - n G l m 5 Q i i 7 b 3 8 3 t E g 8 i c t 3 2 B 8 z 8 U y i s W 1 m 0 S z - 2 N y p t C 7 t 4 K 4 m 5 S w m 3 p B o 0 s f t 4 n _ C p m q X u i n E q l Q 3 0 p G i - i L 5 1 k l D j l j G q 6 k p B g k u K u s 1 p B k y L n 7 4 w B h m _ T j u _ - B i 9 m C 8 6 h z C 4 0 x u C k v 6 _ C - g 8 3 D 9 r v 8 B _ n s K q r r i G 0 1 5 Q n v y m B o 1 y N - j - R m q 1 M u k 5 B q z n I l 5 p 6 C n m x 7 E - w j J m r j Z w n g R p 4 q a m 7 v F h z 3 0 B x g w B z p y _ B 2 h 4 B 1 t 6 M z g x N x 6 5 s B x s _ E 6 t g G r u h E 7 m u K p z l Y r t 5 B 0 s t o B t m - L s - - T 3 y K t l n B j 1 8 T j z k B 4 Y k w u I 1 z _ E 1 l z D h x h E 9 u 3 J 8 x O 8 j - F o g 6 J j z z D - - i C u k y G j i m P x y 4 M i t w F i h - L l g - E m 3 k H x m s O k p 6 B 9 l T 4 z m L k 8 v F 0 9 y D j 6 - L - T 1 s w D u 1 8 V 4 l g B z q o B r j 5 H m j h G k g h X 5 x k H 0 l z D p t j C m w z G o p - F 1 r O i 7 w N 4 _ 5 C w _ y D _ z i E 1 h t I v i h S l y _ F u h i J j j 4 H v z n B n _ 4 B s t O p z w B 1 s - L o y u C g 9 5 C s v u E r l 7 U u g u C 4 m h G x r t I 8 4 Q 4 3 6 D v m m H 8 s m I 9 B m 7 5 C m x s C 4 4 D 7 j 6 J 2 j m D - g h E q 3 3 G j z r E w g h R 2 4 0 D o - l D p q 3 H n 8 i J y o 6 C 8 k 5 C m 8 4 H 0 u t C t - y D p l y G i k v F _ n j C o 6 k D 8 u K m - Y u E p 8 x N y t P 1 n u B l v 5 B g 0 - R q - 5 C h 3 D 1 5 5 H 7 x 5 B y w 0 h B q 6 w E x 0 7 U 3 6 y G 5 g M 0 p r J q m l D v 4 g G 1 q 5 B x 6 4 M o - l D 9 l T 8 1 r F o q V l 8 g B 6 h l H x j j C 4 s 3 F u E i 9 n H 1 9 v E 3 1 t C y m g F l x o Z h l i J 8 l h G m g - L p p 5 C 8 l h G o 8 u K _ z i E q i 6 C y r y G v - v E 5 3 B s x k D 0 k r O l u t I z _ t C m p z D 6 5 h Q s 2 j B 6 0 s B s x g B r g g R 0 _ w B p o x G _ z p R u k J s q h G n 8 x N q x - R i s 6 E r o b j 0 o P y t - L _ 0 h J 5 1 w E x v 0 B p _ n C o t r r B q y 3 M x 2 v E r k 4 J v g 0 P 7 h B i 0 1 n B _ s u C p o s O 1 7 l L 5 o i G z h y N y x n B n 3 q B r l 5 F r q h M u 5 5 C h u 5 H 9 8 n L - 8 h J m 7 5 C k v y G m 1 s I x i o B 6 i - L l h s O m 1 s I s m m L k 4 z N _ s h J 0 5 Z 6 0 B l o 2 M i 4 j C v w 7 S x 0 i Q 2 u h J 2 0 o C u - 4 J r i q E x r 0 F 6 x d 2 u r E i z l H - k z B g v r G 4 q l k C i g 6 E 5 1 u M g 0 8 V k 6 2 K t g - E v n - B z 7 s G k t 1 F r 2 Z r r d j - m C o u K s j F 5 o 9 C y l m C p k u C 7 t m C 5 _ 9 C m 1 Z 4 q n B 1 0 R x - v D x 4 e o u R 0 4 g E 3 1 i B z _ 3 D 8 w t D 3 v O z h q k B M 0 o t D _ 9 g E u r 6 B 8 6 Q n q y C k _ E j 4 j B s i g F t 8 9 C - 0 2 F z o q G y g 5 B l 4 - B h 9 4 B 5 s 3 D h t k H i t n L - m k D 7 i m D g 7 3 D o r n L y g 5 B h 8 3 C v x C v g 9 C _ 6 u C 1 _ _ E j k 5 G 1 x n C u i 5 D 6 p 0 E k l l D j r k B 1 g r B v q i B x s n B g 6 t B 9 h w P n 3 n B m 9 s I j 2 p R z p 9 O g 6 7 D u o w E 2 v p X 8 j 0 E q 1 v D 6 q n M y 0 2 G 5 h 1 F z u _ E g 6 g Y o j s C g 5 c i I 8 m - O 8 j 0 E 0 x l D j 6 M o h 8 D m j z B l 1 3 G 1 0 t B 5 y _ g B 9 s B w z n Q 9 z r F 4 6 d n q i B s u J u w _ F p 1 D 3 Y i r l V 1 z j C - 7 8 C p u s L v u g S 0 m S m m q - D y q k E y r t 4 E j n 9 L 2 _ n S s 0 p J n 2 m H 3 4 V x 6 d 9 4 m D o - u D y 3 6 I k q v j B u w j G g g 3 Y x u 3 D v p 5 6 B r m - E _ s 1 E 9 y m D 7 q o B 2 x t G 3 s 5 N 7 B v 0 q C i 2 G j m u D 4 t L q w g H 2 8 h Z v 8 z H y w p N k w 3 i B z r o O 7 t 0 j F 3 v u 9 B l q 7 8 C _ n u p D p 1 - H s - X 3 2 - I i z n B r g - o B _ s 4 D s x - G k w o B p 5 l H v o o B 2 l v T 0 m m D y n z K u w 6 I 9 p v C 6 t 9 C k _ m x B 6 u u K - 0 E y y q I h g - L - _ 6 k B p t q U w l 3 B r 0 j K - v 0 E r i x C 1 j 8 C s u - T j g r j B k r J 3 9 x j C 6 u l J x w k B z - g I - w z N u g i h B y w E q 7 2 L m o x C 3 4 9 G 4 h u n C j m g C 1 6 m m B m o t D q i 3 F 1 g l d i n x U x 0 5 L m t r G k l 6 _ B z 8 r R g x g 6 C r m - E l 9 _ M o s j N h j 1 F - 2 g D w i 5 E t n k C q 9 s G y j t B p z n J y p 3 E 8 - 5 J t p u B n p n G h - 5 H n s x M q s 6 F 5 4 5 G h t l L i v y t E t y 6 N 7 x t j B s h n 2 E q k 6 C n q l h B 8 m z l B i j 2 Q z 8 _ y C l u 4 O - s z 8 E _ x j 4 B 0 2 H w s v D - 8 4 G 5 _ y v C g 3 u s D h r 5 R 1 v r n K 2 i n l C g g k 1 B h l 6 9 O y 5 M n j p L h i 6 h G q v o 7 E k u 7 I i m 5 C h v k E l h g F 6 o D v 1 l O r h q S m 7 l 3 B l 7 0 x B t 2 o 9 B q y i _ I 0 w f m 5 v I y p 7 F 9 l m E s 7 7 C t v Q 1 p y 0 B l x o P g 2 m f o h B 3 8 O r z t C v y G g h j u B h 7 4 s B 9 s 7 T q 6 u M 1 r _ E g s n P 5 o 7 N _ s u M z h _ a p 1 - E t r 9 T v 0 l L 6 q 9 F 1 r i E q - k E 8 v 1 O i m 3 L p 4 p X q w 5 l C B h B 7 p - K n 4 g K 8 l p q B 8 0 p P _ 9 y l B g r n L 8 g B s i B k n 5 I w l u M n 9 6 I v n 4 Q o x m P w t x D u s t l B j 4 _ J y 5 g h D j l s V t 2 S s r _ x E z 9 r p G o s w B g s n P 7 o p q B 3 o k 3 B y _ 3 Q j 9 3 M g w 0 F - 4 - l C 3 4 5 s B 6 j o P o 2 q B 1 q 7 R q 4 k L w l j Z q 1 p X q n u N l s L o o 3 Q q g 5 I i 2 l h B 6 q - E w 8 8 T u i u D k i 1 y B x 1 e m 5 y 8 B 7 5 b v 6 y 5 F j k 1 R 4 w i N j o h i J q t 6 O 8 p y h L l p m F _ y _ v H & l t ; / r i n g & g t ; & l t ; / r p o l y g o n s & g t ; & l t ; / r l i s t & g t ; & l t ; b b o x & g t ; M U L T I P O I N T   ( ( 1 2 . 3 1 9 4 9 0 0 0 0 0 0 0 1   4 5 . 5 7 8 9 0 1 ) ,   ( 1 3 . 9 0 9 2 1 1 0 0 0 0 0 0 1   4 6 . 6 5 0 7 3 3 ) ) & l t ; / b b o x & g t ; & l t ; / r e n t r y v a l u e & g t ; & l t ; / r e n t r y & g t ; & l t ; r e n t r y & g t ; & l t ; r e n t r y k e y & g t ; & l t ; l a t & g t ; 3 9 . 2 8 0 1 5 9 & l t ; / l a t & g t ; & l t ; l o n & g t ; 9 . 1 7 8 4 9 4 4 5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4 1 1 8 3 7 8 7 4 4 0 5 3 8 2 & l t ; / i d & g t ; & l t ; r i n g & g t ; o 6 n 7 k y k g s B y s k f r 8 m P k i 3 4 B v 4 v R o 7 l L w 3 0 H 6 w 4 e q 4 n G s h 2 l B - w w P z k B o 3 n Z j k m L q o m P & l t ; / r i n g & g t ; & l t ; / r p o l y g o n s & g t ; & l t ; r p o l y g o n s & g t ; & l t ; i d & g t ; 7 2 0 9 4 1 1 9 0 6 5 9 3 8 8 2 1 1 7 & l t ; / i d & g t ; & l t ; r i n g & g t ; r 5 v - o 7 _ i s B l y w W 7 4 l p B k q g F k 6 g D v 2 3 3 B h i 9 D t v x D n u l F w i l Z m i y 0 B _ w q i B u 8 m Z 6 3 Q 0 j j O - 7 s W k i y w B 7 1 x l B i 1 k Z l n o L u 1 4 4 B 9 8 v R y o u W 6 w g F v - 9 T - s j E w r F 4 q i D 6 h p p B 8 i s J y t 2 l B 2 h m Z z k 2 l B t v p i B g 3 x R y m t J 5 8 5 H - j r I k t g B 0 n n Z q 2 g f 4 9 l N - t h c 6 w 4 G w z R x r h m C o 5 u R x i o B p 6 _ T j z g G z v v N z k 8 s B 2 u q i B p l n P u 7 u R s 1 j c 9 i m o B 8 G 0 1 p P n z n i B _ s _ B h _ 8 T 5 p n P 5 3 n f 6 3 t R s 5 2 M u u a q z J s n 7 C v t B 8 h z N 3 7 n Z g u h c w h k N 7 p n Z o g l Z u o F n k 5 g B g 9 - V g w D 6 k i D u r a w r - G - p k p B x 9 r h C y s w w B k j 5 C 4 5 4 I s l O m v j Z v p t D h o k D 9 2 0 w B l p s w B y 8 h U m l C 8 y k Z 5 l q h C 5 p 1 q C 8 5 n i B r x B 5 y g X 0 o - E z g g Q g x 7 I i x r J k v Q l 2 l Q 4 q j Z m y w W m r j N i 9 j N g 2 - M j 2 o B 8 9 G 7 8 3 N 1 p u R x r m 6 B s 9 9 P u 4 v R p h q h C s 8 m P g 9 k B z s i H 7 5 o M 4 3 w R u y o i B k 0 j N y 5 k p B x 8 7 T p z 0 h B l u i C r w w D - g 8 P - 3 0 l B 9 l k N 8 l 5 C m h K 3 7 4 s B s o r 2 E 2 s E v 4 w r B o y 9 B h n j O 8 z F o x 6 s B 0 t p G r j v W q q w R _ 6 7 t B s k 5 Q s 9 S 7 q 5 D w u n L q j v W 5 4 9 T r 0 2 s B - s O n n s V z w k Z & l t ; / r i n g & g t ; & l t ; / r p o l y g o n s & g t ; & l t ; r p o l y g o n s & g t ; & l t ; i d & g t ; 7 2 0 9 6 7 7 0 2 6 3 3 5 1 2 9 6 0 5 & l t ; / i d & g t ; & l t ; r i n g & g t ; s i 7 1 s v 3 s q B 1 l s 5 B m s B 0 - z k B k u 6 G _ m l P 4 x l f 5 l q _ B x j 1 E j q i E h p - e 3 l I t 9 1 Z 2 t j l D & l t ; / r i n g & g t ; & l t ; / r p o l y g o n s & g t ; & l t ; r p o l y g o n s & g t ; & l t ; i d & g t ; 7 2 0 9 8 1 2 3 3 4 9 8 4 8 2 2 7 8 9 & l t ; / i d & g t ; & l t ; r i n g & g t ; 6 8 p 0 g j k 0 u B n y w W 5 u w R t 3 - C 5 u 4 E _ 0 5 C 7 w _ G n m v Q z - w W 1 k o Z p 9 l p B 1 w 1 B n p O 2 i y B _ 2 9 X 4 o t J o h J o y j U i 4 _ T u t j N 2 i l L 4 h w B u w r r B w - 9 T h 6 t R _ 5 w R z 5 o G r t m i B p y v I 1 _ s K 0 3 q i B m h h p B q i o P 1 k z l B y 3 e - 6 l K k p 9 T - u g G 9 l g D q j 7 F p y 3 L y u k D g m - d p p w W w _ k N 1 n 2 g B i k o D - t 4 H 1 0 T q 3 l F 7 l n i B 5 o t J v p 1 Q s h u B x 2 l Z 4 B y l i G k 0 s Z 3 w 8 B w _ k N _ - _ b v 1 m c & l t ; / r i n g & g t ; & l t ; / r p o l y g o n s & g t ; & l t ; r p o l y g o n s & g t ; & l t ; i d & g t ; 7 2 0 9 8 1 2 6 0 9 8 6 2 7 2 9 7 3 3 & l t ; / i d & g t ; & l t ; r i n g & g t ; r z z _ y h z w u B s s g F h n w W j 7 w W x 2 o Z 6 s m Z j t - E u e 7 5 s S n z n i B q r 2 l B 4 s i y B g r 8 B q w 5 I g x g c 9 q s J x g m L l w 4 H x m 3 4 B y p E 5 y 1 V & l t ; / r i n g & g t ; & l t ; / r p o l y g o n s & g t ; & l t ; r p o l y g o n s & g t ; & l t ; i d & g t ; 7 2 0 9 8 1 3 5 0 3 2 1 5 9 2 7 3 0 1 & l t ; / i d & g t ; & l t ; r i n g & g t ; p w o g r h 7 y u B 9 z t m B 8 n z C 6 h _ B 7 v o Z 0 p l N n t 5 H j h 6 D j x k N r 8 m P i m E _ x p T t m - E 0 m m f 0 m y R x m 6 P g x H 3 i l L s z k N 3 p n P 4 g l N o - 5 e m 0 H i 2 F r _ 7 h B 9 m 1 v C 2 _ 0 l B n 2 t J i v m Z p 0 o Z r 5 n P t 4 t J t y k c r _ 3 H i r y R y p x R h 4 4 C 2 8 m L x x m T 9 g y C 0 w s C r u n Z 4 l q i B 1 n - T o w w B 6 s 2 F x m t J u w q P i u i f t j n L s p t W l p 9 T - v d 2 _ 7 g B 3 _ h N - l k N n 8 k N h q 6 D u z m P 2 3 g c 5 o t J v - 4 K 7 o g E x s k f i 0 v w B _ i D u q o R w u 1 s B _ 9 n Z _ 5 6 H h 6 k N 4 i l D 0 u G 5 3 k N w _ k N z 7 E 2 _ 3 F l 8 s L y y o 3 F & l t ; / r i n g & g t ; & l t ; / r p o l y g o n s & g t ; & l t ; r p o l y g o n s & g t ; & l t ; i d & g t ; 7 2 0 9 8 1 3 9 4 9 8 9 2 5 2 6 0 8 5 & l t ; / i d & g t ; & l t ; r i n g & g t ; x r h w k - y y u B u g _ l C v i 9 T p v 1 C 4 8 q B n m p 3 B m 4 i 4 C r m m L 2 z j Z 4 u 4 F w - 8 N j t i D q x 0 V z h 3 l B r h u J g s v K 0 w o E q u n Z r k j f & l t ; / r i n g & g t ; & l t ; / r p o l y g o n s & g t ; & l t ; r p o l y g o n s & g t ; & l t ; i d & g t ; 7 2 0 9 8 1 4 3 2 7 8 4 9 6 4 8 1 3 2 & l t ; / i d & g t ; & l t ; r i n g & g t ; u 7 s 6 2 n 0 0 u B h w o L 8 9 5 C 8 3 p P g t u W h w l L 7 m 8 s B y p s J o z w R - g n Z n 6 0 B j 3 m g B 9 5 u J 6 - s J l u - O l u u N h i p i B 3 k L 0 9 7 E i 4 q G _ h m L s 7 s J p k 4 w B y g 4 H z 4 2 c 7 4 q M 4 y Y i 1 0 C q t j f 6 m o P p - j N p 7 _ E k z j c t y 4 H _ l k N j u _ Q x 6 Z o s u E j s x B k 0 j N g 2 - E t l n Z 5 5 s Q o o k G m 3 w J l h g F h u s J j y l P u 9 _ E _ m 9 T p g p G k j 4 y B s 2 h L 4 3 4 G - k p T _ _ _ E 8 4 v O t y v 4 B t p - B 1 p j B k t x G h q 6 D z g r F w 7 y O h g o P 0 g r N u 9 I w r Z u r t e _ 0 F p k l V o 6 j N 5 1 6 D r m m L s q r J p m 7 T n z 3 H j l x R g 8 k L g _ 8 T i 5 r i B v - 9 T r 7 4 H q n h k B 9 S n 9 p G o l u w B 8 g n P 2 9 u R m 4 5 D p t j f g s i N p h 6 H y 0 _ E v _ k N j 2 3 S q q o D & l t ; / r i n g & g t ; & l t ; / r p o l y g o n s & g t ; & l t ; r p o l y g o n s & g t ; & l t ; i d & g t ; 7 2 0 9 8 2 0 2 3 7 7 2 4 6 4 7 4 2 8 & l t ; / i d & g t ; & l t ; r i n g & g t ; 9 l n w g v m 3 u B n h 3 8 B o g l Z s 5 n P 8 5 0 O 8 6 t S w 9 k 3 C & l t ; / r i n g & g t ; & l t ; / r p o l y g o n s & g t ; & l t ; r p o l y g o n s & g t ; & l t ; i d & g t ; 7 2 0 9 8 3 2 5 3 8 5 1 0 9 8 3 1 7 2 & l t ; / i d & g t ; & l t ; r i n g & g t ; k o w _ 5 z w 0 u B 8 6 p a 3 3 1 D 1 3 L 3 6 b 3 k j T 7 q 5 D 1 m v R 2 j w w B k u M s j g R i k 9 E 4 g - B m r j N - 1 1 r B & l t ; / r i n g & g t ; & l t ; / r p o l y g o n s & g t ; & l t ; r p o l y g o n s & g t ; & l t ; i d & g t ; 7 2 0 9 8 3 2 8 4 7 7 4 8 6 2 8 4 8 4 & l t ; / i d & g t ; & l t ; r i n g & g t ; j 9 j 7 0 x x 2 u B m m g B o 5 k Q _ 1 u W z 9 v z C m g m o B g 2 o X 4 k u D w 3 s W m t p 8 D & l t ; / r i n g & g t ; & l t ; / r p o l y g o n s & g t ; & l t ; r p o l y g o n s & g t ; & l t ; i d & g t ; 7 2 0 9 8 3 8 9 6 3 7 8 2 0 5 7 9 8 8 & l t ; / i d & g t ; & l t ; r i n g & g t ; q g 0 t w - g w u B i 5 9 r B 2 v s N 1 j k N 9 k 6 H 3 3 1 B 0 k s F s u 8 T r _ i Q y u t k B _ g 4 l B i s u W u r o Y z g 9 3 B k 1 s U 0 x n m B k j 1 l B y l 1 s B - w z w B 2 - F h 0 n u B - x 2 q C w q z P v u 8 F & l t ; / r i n g & g t ; & l t ; / r p o l y g o n s & g t ; & l t ; r p o l y g o n s & g t ; & l t ; i d & g t ; 7 2 0 9 8 3 9 8 5 7 1 3 5 2 5 5 5 5 7 & l t ; / i d & g t ; & l t ; r i n g & g t ; 0 8 n 8 - 2 2 x u B 8 9 9 M r p 7 d 3 5 7 w C g 1 v G v 2 h 2 B 5 2 o h B x 5 y l B g i p i B j m J 1 h p M 5 _ p C m 2 7 H - 9 V 1 t y v C x k o P q r z l B & l t ; / r i n g & g t ; & l t ; / r p o l y g o n s & g t ; & l t ; r p o l y g o n s & g t ; & l t ; i d & g t ; 7 2 1 2 7 0 7 2 8 0 3 8 1 2 8 0 2 6 1 & l t ; / i d & g t ; & l t ; r i n g & g t ; t 7 1 y l 6 7 6 o B - 6 k B y 5 h 1 B g V n h 5 x C w h 5 P 4 7 y D 6 _ 9 i B 3 3 j R 1 s 6 5 C o t y w B 8 x _ X s 2 y F 5 i u i B x 4 - b _ _ m L - k h V m Z u g i p B x 8 0 0 C u z y J h r u 1 C m 8 k I v 3 0 D 6 j w 0 B 1 4 2 5 C v u v W z g h G 9 s 8 W w y x w B x r h k B p 7 p C k 4 9 t B 0 k u D - - l i B 7 5 j c m w - o B w _ n L _ j n G r t w 2 E z j k f r q i B 7 q j q B u s s W i 9 g f 1 j k N o q z w B m u k p B j j x R y v n w B - - 7 D 5 2 _ l C 0 m - b 2 h 6 s B x v m i B j r 9 Q n u h X x t 2 l B h 5 7 l C g h p G j y k Z i s n Z y 9 0 w B u 7 v a t j u n B & l t ; / r i n g & g t ; & l t ; / r p o l y g o n s & g t ; & l t ; r p o l y g o n s & g t ; & l t ; i d & g t ; 7 2 1 3 0 9 9 0 5 0 1 1 8 1 5 2 1 9 7 & l t ; / i d & g t ; & l t ; r i n g & g t ; 1 w s h 4 l 5 h p B l m q G s j n L z w 7 s B - 2 n C 2 _ 6 I n P u k 9 S h i l c 5 0 a 0 n y M m o k N 7 s _ T i 9 1 B o z t F l 7 h m C u B 0 5 j 4 B w 1 k f j r v R 0 z h 9 B v 5 n Z q 4 v q D r q 7 d 4 Q q p 3 U 7 u 3 X v L s h y g B t k 6 5 B l x l _ B l 6 3 R p l n P k 9 l P 8 _ m L 3 1 m v B i N h r E 3 h q M k 6 g C 1 _ d 6 1 p K g m X 0 _ 9 o B r 7 2 4 B 6 u 5 5 C 1 w C 8 t k k D v h 8 b m x w t C _ N - 1 o F 1 j v u C m 8 5 N 0 0 i z I H j n g g C 6 q - c h 7 2 s B 3 2 1 l B 6 o 2 B x - j u C u 6 x O 3 s m r C y 7 h n C j 7 l n C - 9 q g B m j 3 v C v x t h D w s r 3 G o l q l D h o z I 1 k w p C u l s 3 B 9 s v 0 D n _ q 2 E j y S 5 r l 9 C w x 9 9 C 7 8 2 i C v q 4 s C v p o h F q h 0 x C m s z n G 8 s z M i 6 r l B 8 w i F _ 9 o z M q r p F 8 m q x F x u X n - o q D z 6 p k C 5 o k T 3 k 5 v C t 8 y t E 7 p m s D - l O 5 p g i F v 6 7 m C 6 6 9 I p m 5 n E n y 1 w E i i 9 S 8 l t s D j v 3 v C z W 7 6 7 2 C 3 3 5 l B - x j z F s m t B 2 v y y D o 9 s 3 B 8 z l G 3 v 2 n E n h p j F 7 5 9 h B k q 9 - E k _ p R o l 8 k J x k n Q j s 4 z C 2 6 p z L j j 4 B v 0 y k J 6 n 5 K l 4 s n B i 2 - U 6 7 3 a r 6 q W o g l Z q t j f s u r R t - z l B h n w W 8 _ - l C 0 p z 4 B _ i O u 5 r r B 4 - r h C 1 _ 0 l B 6 t z W 8 i x R 2 k l Z 5 v n L g y 3 H w o 3 s B h 1 n Z m m q G w x w v C r w u R t l n Z - n _ Q r v s B 2 t 2 s B j q n L h 2 5 v E x i 9 D 3 r 1 C q p v J l 1 k p B q k t J m v 3 s B 4 x j f - z h F i 4 n B 2 l 9 l C 9 L t v r k B 9 j B 8 z g 6 B j j 1 q C 4 k l p B m u k c o z 4 C h p U u 6 j 1 B k 2 i c t 2 h D o 8 4 B 6 8 i c m - 5 E u v z J 3 h _ k B _ 5 i C 1 q h 9 B 9 _ m L 0 3 n i B h i i c q h q K 5 i r C u 3 n L 7 i i B 6 j h a _ 2 s J w 5 8 T r 4 5 H 2 r k c s 2 o P p 3 k Z y s w R 0 6 i c 4 q h C 8 v m R 0 o - E l 8 w R h m t R z 4 N u n q z B y n u 0 B - t p O 5 o n D 0 w k p B u - l Z y r i Z x v j f h 3 3 h B m 5 y G _ i l N s 3 n p B l r m D y _ v Q m u u R 2 9 C 2 l z c l k U 3 h _ T s k r y G j q h 0 C k m D s _ t 2 B q 0 8 S 0 z q - D z - F 0 w 0 v C 0 k o 2 C 8 m H i k x 0 C w u v T 6 z 2 Z 8 m z l B 9 2 C t g - o B k 4 j p B u p k c u 0 y D m 8 5 Z h w 2 t G g h w B 0 k y t E 5 o 0 m C 8 1 7 B 1 l s L w u n L j 7 o E y t Q s m m L q 3 8 T m s v W o 5 u R 0 y c h m v r B z x 8 l C 2 9 u R 7 o j f 7 v 9 T m W 9 _ 9 F _ s m T 2 w v W y x n G k 3 4 q C q 7 4 H s 1 _ I k k j E 6 7 v W 3 o 5 H 0 0 4 H y l w a j 6 P h 4 h N t v i c s k v R 0 l n L t p o L v z k I h - 3 B v k o P 0 l n L j n t W 5 3 k N 6 y 8 T l o r J 3 4 i G h t Y w 1 g L 7 8 u Z 1 y 5 C v o z v C 6 w g F 7 l w R m z n i B 8 t 3 E w h 0 L 0 s z 0 B w l k p B g 3 u R 6 0 l N 5 y 3 D 3 - h I 9 l C 7 _ i B t 0 k X m 5 8 B 3 t 9 D j y 9 T k z q T p D u x 8 T g m 6 C 3 o 5 H w _ y 4 B v g r i B v x u W u h r J 5 n y W 5 w 7 U r z u C y q 6 s B - 1 - E z r t W 3 u w E - v l D q 3 8 T w y u R n g 9 T w i l Z k h n L l i j Q v 9 G j s n Z o h j c t o _ T 9 z 5 H g m 3 q C n y w W o m y B t 1 e i _ - T 3 o 5 H 8 v o G u m g F 9 l k N u 0 B j - 0 x B 7 - B - t S q g v K m i H y p t D 4 z 6 G o k s i B n 9 o Z n 9 p G w y l f t j y D l 6 k C r m - E i 6 k N j o w R 2 y 5 C 1 y 0 R l 6 m P u s j c v 7 M n 2 v D l 3 _ 7 B 7 t 4 C r g n X 1 h m P 5 - k c 8 3 p P - w w R 8 4 8 n B j s 3 P t h i y B r 7 - 8 B g 6 s s D r q - E i m y 8 D 4 i _ i B 2 y m t B 4 - S l 9 y 5 K 2 v o m F 0 k H 4 r z 3 B j t h g F o w q O - 2 q 2 B 2 j 8 g B _ s x z C 5 x c - - n o D 1 s _ 7 D 7 s h U y o 6 r I 1 5 m b 3 i p 3 B r s t 8 D z n - E x 9 3 - T p l U - 1 y y H 2 r j c s h i M y t i g E h q _ n I j 9 3 O 1 7 v 9 C v - h 0 B y n p K g B o n s J 0 s 2 5 D x r n 1 C n x h Y l h m 3 B r n v s D o 4 v K t m 8 2 D x n w 9 C p n q 8 D p q r i E v z v Y n j g j C 4 _ s 9 G w i u 9 G 4 1 r I x 8 - p G 1 7 8 n G _ p q 3 B p s k L - - p 9 F k 8 g t D - r 2 I - 1 g 0 H 6 8 j b 2 i v X s w 1 x B m o u j B q s 8 - E _ l t D u y o E h 4 9 - B 8 1 t t E m 3 r z M y U s 0 i n I x n w 9 C _ r 8 t E _ u g F x 4 o 3 B 6 4 - s G 8 p K w s r k J 4 - t k B _ 0 p u C 4 2 Y l h q t C j l l k D s k V 6 m l B z p u s D h j 3 4 F i 3 k E o 9 s 3 B u 8 6 7 C 1 v w O u q 5 Q t 6 p p F l - v s D - s l S z 3 3 D r s t r C l m 8 t B s x w i B n j - y F 8 q l 9 D 7 - p I w r 3 b x n w 9 C 5 x s e k 2 p m D 1 v 8 C j 9 v z D y r d n z w r I z 7 2 h C p o _ t B 1 7 v 9 C 5 o v i B 5 z 9 F r 9 0 1 B o 7 3 r I v 6 g c y - N s r 2 v C 7 z 6 l D 2 t t Q h m j z F 6 h n l H n - 6 D s z r N k 2 y 1 H s _ r Q o r h m E h l p i E 2 h u z B r 1 w J 9 y l w F 4 u 1 5 C j o s v B h 2 i k H r 2 y B 5 6 m B g z 2 y G 8 _ w n G s m P o 4 8 9 D _ 7 9 - E i 5 2 s F t x - C 4 m m x O 7 j v 9 C g n h 6 C 2 g 5 g E m i 6 r C k 1 r g D 9 s s O q l 8 s Q g 0 9 O 7 x l E 0 k q r J k l r 2 D p l 6 m B m 3 J - 7 n j H j v 9 8 E h 2 3 O 1 z j N u _ 9 1 F t h o 8 C m s z t B 1 8 q 9 F r _ n L v - 1 c p h z Z 9 h h 0 H u n _ c o 6 0 s C q o 7 w B q _ n k B 3 t p B 3 v 1 t E i 4 z n G x 9 y Z o - s C h y w k C 5 o 0 w L u 9 1 u B 4 g g v D o z g i B o 3 q H 8 w y i E p k v h C p 4 u J 2 5 v 8 D n k v b z k m s B _ 3 j l B 6 v o s C 9 C m y s t E _ k q h D t h K 5 l 7 y M 5 r m 0 B l m j K r 7 j O g y 0 s E l t k 4 D h m q P 6 g g f 1 s o f 1 j u s D o - i j D l 1 _ o B 3 _ l 9 I 0 w g W _ - s s D v v 5 U u t g 2 B g t w n G 0 7 4 o C h - r f 5 Z 9 3 2 4 D i 0 q z F 2 v t m C w 1 8 g B t o 6 v C r 9 9 8 B h 6 4 G i v w t E o h j a m 6 5 U s 6 - j B i 9 v j I o 7 h K x 7 v 9 G g 5 x c z w k J 9 5 n i B _ _ 7 8 B 1 0 3 w B l 6 d t m h Y t y o i B u v i c h - y B y u l M 6 r x R m k P j r - 6 B n i - b m 0 0 B h 5 j K 6 u k f g z l T p I t B 3 g h W j p 8 s B 3 x v C q g o S t v 5 H w t 6 C x v j f q s 6 D s u 8 T _ n q H h g m C r z n f h 0 0 4 B p 6 m p B r z t R v i l Z t - l P 5 n k p B 7 o _ I n 0 t B y s g c u u n p B o - 1 M _ t m F t y 4 H x y w h B p i j E t k v R r u n Z x 0 6 8 B h t u W t y l K 3 k f u k j f t y 4 H 7 v z l B m q j c w 7 l N 1 n M y v v H - j m p B 0 9 2 4 B 3 p z w B y l C s 0 g 9 B 5 - 4 H 3 9 u R 4 l q i B z 5 8 T o n L h l 7 M 4 3 w R w N 9 4 s O w 2 l Z i o p F w o j B 3 g o f 1 _ 0 l B h - 5 H q - o P t 7 o l B n k L t n i f s 7 h c o 8 h f r 7 4 H 9 1 j p B p 4 i C 7 7 g l B 6 z n G z u 9 l C q w i f i q Y 7 s _ z B 3 p G j v 6 n C j - j f _ i i f _ 5 9 5 C 1 8 F x q - x C 2 5 6 D x l n M 1 j r Q 4 5 t h C u _ w R o 7 l L 8 2 h c z o - l C h _ y l B t n l N - 4 - U y i n M 4 r h c 3 y i N 6 r o w E 8 7 I x 7 0 0 B 6 3 k N 4 o t J i o 4 4 B q l t C t h t a n z u J 7 l m y B - 2 r D s x 2 D 8 6 y J n 8 2 i E s 3 - T 9 l j 7 B x 4 w B g i 1 w B l 0 v 0 B 4 0 x R m l 1 D 1 n s c n _ n L h n w W 8 i l f 5 t _ o B j u K r j v W 5 k w W _ 9 4 s B l y l p B r u 7 b q q 9 C g 8 o G m 0 C y 9 r i B m l l N y y l N 3 7 n Z o m 3 s B 2 k l Z t r Y z s 1 T 9 5 u J r _ 2 w B r 8 m P 9 5 r J v 0 9 B 3 g o f - n O 0 t s 7 B g 9 v B i r t D n 2 v R 0 v g f 5 - r B 2 7 6 O 2 o 5 H l y 1 C 0 7 1 J 7 - 2 4 B i s n Z p n h c v 5 x K 5 n u B h 4 _ T k 4 7 T w i g U v w n P v 5 v O 8 o i k C z p 1 k B m x x 6 B 5 t 6 I z 6 m S q _ _ o B x l k p B s 9 n Q s - e x v 6 4 B v 1 n i B 1 m - b 0 k 2 l B n u s B u 4 y C 1 5 8 8 B j k m L 2 i o L 6 z n G 5 o t J 2 o 5 H 8 y k Z u m 2 C x q u L h 4 h N x m y w B s h w R 0 7 n P 6 r s J l j 4 s B 7 h j p B q u y E k _ i a t 6 5 D z t 8 s B q s g F g v z W 2 3 J i t m L 0 x 3 B 9 n m C - j _ T x u g f 6 2 W j x 9 B t o 3 w B k 7 9 B 1 z 7 L 6 7 w O g n w W k z k L x r i p B g 6 h f 0 1 2 B 3 i m I u 9 l L u 6 5 D w l k Z y 3 k L x 2 j G u _ q N v p h c i t - E v l y l B h - i c y z u Z t 0 l B - p k p B 5 3 n f 9 9 k D j 7 t M 3 j l h B 3 K 4 q u W 2 t g U g 6 z 0 B 4 m o P w 7 l N 5 i 3 w B 2 - B 6 0 r N 2 5 6 D j r v R y 9 r i B q - o P 9 5 u J 3 o 5 H w 3 O m 9 s K v q n N t k v R u 0 z F - x l K h 4 t H _ 8 h E 4 y 4 l B _ j m Z _ h m L i v m Z _ w z B j s _ G n t 2 S p w q D l m i C u q 6 E 9 r u R h o 3 H l o k N 1 g x R y u 6 D m 5 4 P s 2 4 B m s r G 5 4 p G k u p L v z V y o u W m s r G 7 l w R k m m Z r 7 4 H m r j N h _ 8 T 2 2 i p B o 2 j I _ u k B _ m l Z 6 x j f 1 z u R 6 3 9 B t y 4 H v x u W p 8 t R u o q G m o k N t r p G h - 5 H 8 i s J l - v R 0 m y R 8 r l N 9 5 u J 0 s k N 8 t l L s k 2 I v 7 l D z o m L y p l f s z 0 I 0 n P 0 j k B j v k i C 0 z _ T - 6 p G t h w R t 1 u J k 3 l L 3 s K m 8 r J s 0 2 s B 2 h 0 R 8 7 I y j p B h E n k 9 I j h v W 7 w q i B m j O r 2 u K h u x R y z t S s m r V s p t W u u n p B i j n P o h 5 T i h m E 5 4 k h B 1 h m Z l m m Z l p z l B o h s W g 3 1 B 1 j g K n 4 m L 5 - h c u z t J w y j B q 0 n F 7 j t E 6 h P n y _ N _ o 1 B 0 4 D z 5 t H x q 3 5 C 9 5 3 H h t u W 2 g i f 6 3 m H r h n C 5 q u W 5 _ 7 T i L y h g h B k h n L z r o L - z t J 1 9 Z s 8 4 K i z g F - 6 z l B q u 4 l B r 9 w W t 7 i B h g 2 L h 3 l i B r 7 4 H l g o Z 4 3 r J 8 2 h c x s u J o k s i B m o k N 6 0 6 T r z _ B 3 n 8 T p q n i B 7 h u W - 6 l P i 4 q G g t u W t 4 l c g g m N z 2 9 T - w u J 0 z 7 T 3 7 n Z q i V 2 3 u Z w h k N i 6 h f n - W l x m B 5 o t J l w s B h - q T r 3 8 T m y w W h 3 u R 9 7 v W q 2 j D p l i T - 9 4 s B n g l P 9 z 1 w B 3 k 9 T r 5 n P q o w C 6 o u F r _ t i B _ 4 y N _ 1 S 0 j w R i o g c j 5 k c _ 8 v R u 6 0 s B w 3 j T 4 m C h p 9 g B s w S j z x V o 9 3 g D 2 m X 5 2 H t - 2 2 B 9 j y 2 C x 8 o g B 9 z V 2 6 w R 3 h r 3 B p v 6 D o 8 8 E j l o 8 D g 8 v _ B 6 n F 0 3 j l B 9 i w t B l z q C 9 _ J t 4 s q B 2 r 8 l C j 1 k D 9 t o S y 4 n q B _ v o 3 B h 5 w o D 6 7 o D 0 h y a 8 j m - C n k t k B q s p z F x i v O l h g N 9 y l E w 5 n D - t 3 w B 7 6 l y E i j q H 8 w 5 F y r y k B n 1 g m C m j u I n _ i H g 0 x w B r 5 l a n 0 b 9 j 9 C 9 n 8 n B 3 u U 3 6 9 C g m g E j t u k B 6 3 i a 7 8 3 w B 5 r w R z o - l C x g t k B _ - v w B 0 6 r q B w 8 9 5 C 6 v y E t o 7 m E y 4 n q B 1 0 0 w B 3 - y V i _ n m B m s T 7 r k a j t y V k y v F u i s V 7 - s q B 8 _ H r y i k B l 5 q q B t j z V 8 g - Y 3 m _ E h 7 o B 3 0 x R n j G 0 6 6 k B 0 j 7 N g p - t C - v s L n 0 h v B - s y K - u g F 5 w u O 9 h m l B p 8 X 1 0 q _ B p w 9 q B 3 9 k F t g 2 V 5 x v R k 3 p - C r 4 w R j v u D g t m 3 B z i i D x s r g B _ o i a 6 k o 3 B _ 6 v E _ 3 7 s B 7 - 6 N z 9 g k B s 3 x D 6 1 h f p 9 3 H t p u k B 3 v u F 6 6 9 e 9 m _ E - 2 u W q k r q B i 1 6 _ D h r V s w q o D t 4 0 w B - p 8 J i 5 t E 6 z 0 Y l l p q B z p l a w 3 - S y 0 5 G 1 6 p _ B y x u 8 D 7 - C p j j X k l x w B - g k - C z - l G r s 6 G n h n F v x - k B y 9 _ _ C 0 5 n 3 B t j r B 1 g q n B 6 k o 3 B s l 0 C o 7 6 z B t j _ l C j z t k B u l Z 5 n g u C j i h C t - - e k q k 9 G s s i U s 1 2 9 B 3 1 x C 1 x k 3 B 3 7 _ x E 7 t _ D 5 r t 5 D 9 3 v x B 4 6 r H o 2 w w B 9 7 w Q 3 0 1 O h 1 l - C h 4 w 1 B _ 4 i B 0 q 7 t C o m p 3 B z q q l B - z X 6 q v k B 1 0 0 w B 7 q _ D g s y o B o q p 8 D y v 0 m B h t 0 0 B 2 h m _ S N l p 4 H o g 6 x D 3 q i r H _ x 0 J p 5 i p B 4 5 l t D o m 3 1 F o p 5 p B 7 9 w D i o 9 N 7 p l o I u l x a 2 l 2 9 B 1 k 7 m E l z p K i 9 6 q B o m p 3 B 4 x i Q p 5 l X n 9 6 m E t 3 g V 7 t n O v m k 3 B 0 _ 8 t C l 9 s C 1 5 s J y n k 2 F j 0 0 0 D x h _ M q 9 q 2 C k - 3 x C o y 1 C j 4 6 i C 5 n l P 3 7 _ x E 1 k _ E 0 k 1 n C 3 o s l B 4 p p H 8 g s o K q n 2 S q z k v D 7 2 o B 9 y k 7 B m i 5 o B 3 h _ v C q h 7 p H z 6 w w G 0 - 9 3 B h h k V m 7 y B j 0 6 l G z n 9 m E y l o 7 B q v r z B l r h 4 E p j _ L j l o 8 D m l 3 d 9 k q C y v m y D w r s L l q t 8 B 5 v h B q u 5 x N j 8 4 i B n z r o C 6 h x 6 C x 7 1 P j o r B o i 1 j D s i 9 t C i 1 s 2 C z y t R z k h z B _ n j D r u - J q 1 t _ B h u q q B r m d 4 - q _ C x _ _ z C 4 u g G z 5 4 H 1 o m p F j j l h F l 7 2 J m g k i D 2 v t a l - t 2 D y w 0 C 7 0 k i C n s k p B n s h I l w m s B - i z 4 B 5 r t E k i i O m r _ k D 2 g - C g 4 5 E 0 w y l B m t 8 l C j q n L 0 7 j n B 1 5 g B 9 5 g c v - o Z u m s i B w g r i B s n 7 5 C 1 y q u C 9 E - 1 b s 7 k n E p y n l B 9 i w 1 B 0 m l y D u 8 y B 4 7 x S h 9 0 C s y p t B q v u _ B 5 _ - Z 1 0 9 6 B w v B 0 h n - C k g i y E j 8 3 H g n l e k h 7 D x j r F x 7 i a n r _ t C 2 w y K s s s _ B q 8 1 E 9 m g h C 7 k D s 8 5 g B n i _ X t s t G 5 x j a w r 2 H z k 2 V 5 3 1 H m 5 0 K i i a 9 x 5 2 C l u g u C q o m q B - 7 D 7 n 1 0 D 2 6 5 N 3 n K y 6 - M m 4 m 3 B k 7 6 J 4 n 7 l B 7 o p q B 2 o 2 w B 7 o p q B n z m Z q 6 g B j g y O _ 0 j Z 8 l 6 N v q g u C n k 8 l C h 6 k V r r e n 5 j a 3 h r 3 B h x r s C y 2 4 F 5 l 0 w B g h w t B 9 z 2 z B s j v k B j t 9 l C 9 8 1 O n u i H - h y V 1 9 j f 8 h m 3 B 4 0 l a 2 - u k B 5 v 6 N q o s F 9 x 0 F m 2 l V u k k a 4 r r q B 6 r m f y u v k B 8 l o D i s q x B 3 2 x K D q 5 g f 3 5 v k B 9 m u B x r u X g t p 2 C _ m 7 t C n k x V k 8 x e t 4 6 R 7 9 N _ m j i B k h 0 V s h x w B n 0 O 8 s z n B g u w V m i i f 1 6 p _ B r h F j v g L 8 m 7 t C 8 i v R i 5 6 J 8 u 9 F g z x K 5 x h M u o 1 c h 1 8 m E m 4 m 3 B p 6 y D 4 0 m V g x l a x 1 j a u v r q B i i s q B _ l 5 D v 4 i e i 8 s y D u 2 m - C g n z K h l 2 w B g u y w B 4 3 k f 2 w y K k g B h 5 x J - q 1 w B l k u _ B p 1 1 C 7 k 9 j D s p y V 1 s 5 T 8 j t P 9 _ 0 V n o h f r h 4 X p 8 x G 6 w u k B 4 3 u R n 1 u 8 D o y 8 E j E 7 7 0 f t 2 m L _ w 1 B x 0 y V _ _ t 8 D j v q 3 B - q 4 H - i 2 K 0 9 - p B 5 l 0 w B 6 j i y E 9 _ 0 V 8 8 y w B v l m B 0 - z M y h - t C - w s q B s w V 0 x 5 l B 3 u t q B 4 x l f _ 9 9 l B 2 4 0 B v 9 z o D _ w q _ B y v k a 9 r j w B k B p s 0 V n s 7 x E 1 6 w R 2 2 t J r k s Q 2 0 w u B t r o i G s 9 n 3 B v w - e u 4 H i _ w t C 0 7 _ m E z 1 1 5 B 9 p 2 M v v k l B _ _ 0 9 B h 7 q y B 9 3 4 J k 2 1 w B g 2 v k B r n j f _ - - h B n 4 u G 5 8 7 l C 8 g t j C h q g P y o v O m q l e 5 - 8 k G 5 w E k 5 p 8 D 0 h h x F _ s - b q y z o D t r n D o u x o B n i 9 I - 6 7 1 F 7 8 y w B j m s i G l 4 2 D u m 1 T 2 y - D w v w R x j r _ B k h 0 V - o q H 9 o p 4 B 7 2 8 l C 9 9 t 2 C 0 g h j B 0 z 9 D 8 8 q q B s h y Y 7 0 t C y g r q B o v o 2 C 7 6 w i G j 0 t 9 E - - x K g _ l a 2 i o S u w 3 U - p p 3 B 8 q r B 9 1 x c - t y w B 1 s u R 1 1 2 i B g 4 x L 5 l 6 N - 8 j a q n 7 N x 8 - j B j 2 l O 4 q q t B i z i J 4 k 1 T 2 o r c l r 6 2 C 0 q 0 H 9 1 i r H l 2 9 9 C l 5 0 D 0 g r q B h 7 k - C 2 9 w w B 3 h g E x r v r C j 8 q _ B 3 i x n C 4 - j Z s 0 9 F s o g v B n h p L x 7 - Y 5 2 m X - z C r x l - C y 4 i u C u 8 h G 9 9 0 x F 8 w s y D z i q X 8 v F 6 z - z C i i s q B 4 r r q B 5 x 3 B t s s l B 2 6 m f j z x V - 2 n k B m t 0 R 0 1 w d u 3 l o C u t h n E 1 r t k B - y j G p 0 n B m 2 6 r B o z 5 N 3 s - t C o 7 6 p B 9 o z D m k u _ B v m k 3 B k _ h m C _ - i f g 6 j f 5 u m a 7 8 s k B 1 g k a o 4 u Q 8 q 9 D t h p q B 2 9 5 l C k i _ T 6 - M 1 4 9 t C v 9 z o D y s p q B 9 i j a 7 y q 3 B t j w _ B o y m p B m v J 3 6 k a o 7 s _ B s t i f l q v 0 C - n h B i x i f u 7 1 g C g 1 x B l i l a w k k I 1 _ u Z 7 o _ F t i h s C k h 0 V _ r g p B z 4 J m n s F k h 0 V 3 u 4 H i s 8 t C z l w 8 D z m q q B 4 x v R r z h f m 8 x R 8 8 q q B w 1 E 4 2 r r B t j x v G p t 6 N q n m a p l E t p x o C s s o D v 5 F q 4 8 - C u - q u C g D 9 7 E 4 q C 3 - p j D 1 i 1 V 5 m h r B _ 4 p D 5 k o 3 B g g n n E 0 v 8 D 3 - o s G x 7 9 J p t 9 F v u 1 1 F n l k u C j k o p F n _ i o D j - R 6 g x X 8 9 m - C 4 r r q B o m g 7 C m 4 z C j l k f 4 k o 3 B - 1 w _ B 4 h r 3 B 0 1 g f j 6 T 9 5 6 s I - p z E _ p 2 i D 8 z o l E m 8 z x B m 6 6 C m n 2 h F 7 q C m 4 i i F k 3 p - C 3 _ 2 M 5 q k 5 C 7 m t D 4 k o 3 B g n q p F 3 - V 3 - 2 l B p _ x n J - 7 y V i g r - C s t z - D z z 9 C 5 y y 2 C z v 5 i B h 1 9 4 C z 8 4 v G q 5 C i m 4 o C w y m a 9 t w o D s 3 i T 5 r v M 3 x y w B x g l 3 B p 8 n q B s P - 9 z d h 7 k - C 5 x v R 4 r r q B x 2 1 H 5 x y R z m q q B t 3 s 1 E 8 p o D i z 3 f r 1 4 - E q g p 3 B 0 s i J r k 7 u C h 0 s s D m 6 t 9 C 7 7 o 9 G o r h J y 4 r D 7 k 3 G _ p 9 i C s r 9 T j t 5 i C g i u B t _ 4 0 C 5 4 h j C o s n j C 2 3 7 d n y 8 o B 3 h r 3 B 9 r g U h g i s D 5 v n 1 K l v q H 7 0 n B v _ q x P x g 2 f s h m o C u u G _ r n o T o i w D 4 0 q k B k 7 1 i D u r - i C i x o L g 6 z x B - v 8 y F 7 o 4 K g 1 k 4 E r 3 7 J 6 0 2 s C t 6 7 i C 2 n u Z r l n y C g 5 k 9 G k 2 0 Y 3 u g E o 7 k z B 0 i - y M o j h a j t n c 2 x o 8 D y 6 s 8 D z p 7 W 7 z l L z _ q C o s 1 8 D 4 4 r 9 C 6 s k 9 B y k n X 9 _ 5 i C 8 1 9 i C n r x 9 C 8 W n z h k I q y 7 k B C - r i p E 9 o m 8 D z 6 p h C k m o B z v k E v 4 w r B s 8 l 2 D 1 q k - C p 3 6 I 9 t 3 r B - r r D q 0 9 T g 7 q 2 E 6 u 0 K 9 v 6 t B i _ v W u i q F u 0 _ I t v i c x s Z l s z h B - 4 u 8 D z 7 n P g _ F 3 t 6 j B g _ 0 p C Z _ t L 3 y J 0 2 x 5 B 6 9 j z F _ _ w k J p - l k B 2 9 o i E h p o F q o _ r B 5 0 R 7 7 g w B z u p 2 C u u x O t j x a 4 9 m F h g 3 5 K l w j i E l x C x l _ F u _ 4 N 9 p 0 v C l i 0 N z r t L l y s k D 8 z h 9 G g 8 _ C 0 1 3 g B h m 0 t E 0 m k J 2 1 v a z k t m C y 7 p M - j q 3 B k t i 0 D 6 t 6 Q k x i P j 1 y M 4 8 x - F q l - P 1 q i K g r q B k 3 n P g 0 5 l C r z y 4 B 5 y 4 m B g g f 8 l t s D _ 1 o 9 G s 9 1 T r _ 0 3 B 3 w 1 I 2 j p j C 8 v q 3 B u 0 y v C q 0 v U 0 u 6 r B i _ p 3 B k 3 4 x E w w 5 H g l r 8 D q x 2 v C _ 0 5 7 B 6 d j 2 9 P 4 - v D m l z x B r o 5 s B 8 p m s D 8 0 r j B 9 w B r v r 5 C p q s v C 5 t v 8 D 4 _ z B 4 r u P w 2 7 I 3 _ 3 s B - g - T u i 9 L w i q w B l z i b w 8 v 4 D _ r - c g z z K y t k p B u 2 y t E p 3 2 L _ 9 _ m B 7 n v 8 D 7 6 o F 8 o r u C 4 q J m k 6 l B m 5 v s D o _ j _ B g 4 h Q j 6 p G w 9 w D m 4 p J 5 h _ i C q p x 8 D h 8 j B m 1 1 1 D l p _ T 8 0 I r x x 5 F 7 j 7 s B _ 7 9 - E _ g - v C 4 h q j B v i 6 v C h 8 b o z s 4 D x n w 9 C 3 - 9 k B g 9 s g E u _ p h C l v g S 4 h r 3 B 8 4 Z 3 j g 1 B p l o s D 2 l z G z i w 9 B - j q 3 B x s - q D s v q J n - k C i 6 u j B 2 l u v C n n g Z y q n h E z 8 t V 9 i 2 6 B 6 2 D l j w t E 6 p 7 s B 3 n 9 g D k m n E _ u r j B - 4 W g 9 y 7 C n m z v C h _ z v C 4 h r 3 B 4 w 6 i C 6 5 4 5 B 6 z 7 H i j 5 D g o l e 9 4 w n G 9 3 8 o B 2 x 3 w B z l w 8 D s u q Y s l C 8 u X p v 2 5 G j t 5 i C p 3 x H 4 5 _ D g 2 7 B v z 9 e v u 5 H 6 3 r i B 8 g 5 K g q i E - v w W u 1 n i B o t I m 4 4 R p m j p B q i j N _ - l f 2 i l L v 0 i p B o 1 q C - j 0 a g h k p B & l t ; / r i n g & g t ; & l t ; / r p o l y g o n s & g t ; & l t ; r p o l y g o n s & g t ; & l t ; i d & g t ; 7 2 1 3 1 2 7 0 1 8 9 4 5 1 8 3 7 4 9 & l t ; / i d & g t ; & l t ; r i n g & g t ; u 4 s k h o 5 m r B 2 o s i B s 3 n B j 0 u v E 7 m x l B 0 o - E j 8 3 H g _ 8 T & l t ; / r i n g & g t ; & l t ; / r p o l y g o n s & g t ; & l t ; r p o l y g o n s & g t ; & l t ; i d & g t ; 7 2 1 3 1 2 7 4 6 5 6 2 1 7 8 2 5 3 2 & l t ; / i d & g t ; & l t ; r i n g & g t ; 8 k u z k z 6 - q B k h n L l F 7 z 3 R B 7 C 1 4 z S 6 u r J x p x R 3 8 p l B V & l t ; / r i n g & g t ; & l t ; / r p o l y g o n s & g t ; & l t ; / r l i s t & g t ; & l t ; b b o x & g t ; M U L T I P O I N T   ( ( 8 . 1 3 1 4 3 6 3 2 6 0 0 0 0 6   3 8 . 8 6 4 2 5 9 2 0 2 ) ,   ( 9 . 8 2 8 3 0 8 4 5 6 0 0 0 0 3   4 1 . 3 1 3 2 2 0 4 6 9 ) ) & l t ; / b b o x & g t ; & l t ; / r e n t r y v a l u e & g t ; & l t ; / r e n t r y & g t ; & l t ; r e n t r y & g t ; & l t ; r e n t r y k e y & g t ; & l t ; l a t & g t ; 4 4 . 2 5 5 1 3 0 7 7 & l t ; / l a t & g t ; & l t ; l o n & g t ; 1 0 . 0 1 0 9 6 7 2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9 3 8 3 5 2 9 8 6 1 9 4 1 2 & l t ; / i d & g t ; & l t ; r i n g & g t ; 9 7 0 y h s 6 o 1 B v 5 h 9 D _ x z w D 5 1 1 m E n v v k D 5 4 n 4 F h - 8 4 B q n j G v y w 5 F 0 4 y J 0 k 0 3 F 6 0 h 8 C x l s v d t x 0 _ B 5 q 9 U _ r 4 v B p x v _ E u s j n F h i 5 i R 9 7 j N 4 v o 9 I 6 k 1 z B i y 5 m B q y 9 5 C 6 7 p v C y m m 9 D x _ 5 b n 7 g K o m z 7 E j _ g m B q - j r B l 7 5 J s v o q B m 8 p J i 1 h M y p w G 8 o 8 l C w 9 9 1 D v j o f u 7 n - B w h 4 1 B 3 o 5 8 C 2 7 6 4 E - v v 1 D k r 2 U i 4 y O x j s a t j o 8 B 1 8 r n D 3 p 2 2 G _ x _ M r h s 8 D - y r J 6 v i s C y k k j C x 2 7 L w 3 8 G q n 6 t H 2 n 0 j N 1 n m W m g 6 h D 0 3 n 8 C n - m 1 G 9 7 q 2 B u j 6 z C 5 o x Z 9 h 0 L k 5 v O p g 9 _ C j 6 r _ B l m x S l g t s B _ h 3 M y - n V 9 v y 6 P s 8 t n D - m p 9 C i z 7 w R p g 7 j D x 1 4 k E 7 x p K 4 _ 6 r F w w 2 i B g j 8 j E 2 _ 8 t C v z - i E v u z 8 D - 9 k b j y h v D t 3 6 a 1 4 2 z D j j u H j m 0 h C i 1 5 Q 6 k 9 h M x 5 9 K 8 6 6 u C 5 m h U u 5 j G u 4 s q C 0 0 n o B w 3 v U o g 7 v C p t y o D v h 7 q D q n g W m u o K 0 7 q b i v g D t 2 7 7 C j y x w C p 9 g Z 7 h x X 1 z n o D 7 t 8 8 G 2 0 k 9 D 5 t s l G 1 z o w D 4 s 0 t C l z o 7 I 4 v w z C w k t j E 6 _ 6 r B 5 4 t m C 1 8 6 j B t p _ 7 E y r i _ G y 2 r 6 S 8 _ 7 g H t - - G m 1 2 e i y k r C y l y x B 8 i m s B s 1 k s E 1 g 9 J n 7 t u B 4 g h H z r k b 9 s 9 O 8 7 o j C n 5 i x B _ 9 i _ E h 4 s 7 B - 3 7 Y l w _ n E 3 5 t p B i 1 w m B m s g t B i 5 2 j B r l w H 2 o 7 w C w n r x B - _ 8 5 B w 4 t 3 E 7 s v N r 5 2 X p m y t D r v l 4 C n h z o F s y i w D i h - 6 B l 1 z P r l h p C l 6 8 u Z l 3 0 o D m - h y E j 6 m 9 C 4 _ 7 R u z - a y h 5 K h y m z D t 7 1 5 C 9 l g 5 D o i m Y s _ 0 b z 2 g W j h 7 U v x h m E l 5 r t C p z - r F 2 p s a w r r Y t 8 9 c q g x d 6 4 _ P j 0 m _ E 8 z q V v 9 w v C 0 1 q - B 6 3 0 I z y 5 n J _ u p R t j q Q 0 w 6 0 B 0 4 5 y C z s i c 4 j 7 k B y n t E k n r S v w w Y l 4 - g C u x 6 k D _ h 8 C z n i D x k z J 4 0 u F v u s r D s r h Y w 9 q u B 2 7 v 3 B r 2 m 7 C v 9 u 1 B h t h m F y h g 6 C l 4 p p C m 7 7 u H 4 r j z C 2 _ t j F z x 3 g C - o l w C 2 8 u _ B r 9 1 - C r 0 w i D y 9 g 4 C 0 z g 0 B r m x 9 C p 1 w U 9 8 x 9 E n 7 t 2 B w x 0 V 1 z m - F 4 o 3 - K s 6 5 5 N 5 j - 7 B r 9 1 k J 8 g w 6 B 8 q 8 T i 1 l U j - 9 L 9 v u 7 E u 5 q I g h k L x k u F 6 o m 4 B 2 - 9 w B u 6 x F h g p o B _ 2 r i D _ 3 u L v 9 x 7 E g - 5 L n z u 9 W y h i q M - g l F l l p s D 5 o j 6 C y u 2 R 7 x 9 E 5 9 t K 0 7 6 E z z 3 K _ 4 j O z k o u B s r l 0 B g o 6 4 K 8 j t 8 F g i 3 R r 1 u q H 0 z 6 B t 0 3 - B 3 w k E t y n E 7 x 7 q B s n m D 6 5 6 B j s n o B 3 m x B 3 z k C k i r q B x l j - i B 3 j 8 B w t h J & l t ; / r i n g & g t ; & l t ; / r p o l y g o n s & g t ; & l t ; / r l i s t & g t ; & l t ; b b o x & g t ; M U L T I P O I N T   ( ( 9 . 6 8 6 7 8 1 5   4 3 . 9 7 5 7 5 2 8 ) ,   ( 1 0 . 2 5 4 2 5 5 9   4 4 . 4 7 2 5 5 7 5 ) ) & l t ; / b b o x & g t ; & l t ; / r e n t r y v a l u e & g t ; & l t ; / r e n t r y & g t ; & l t ; r e n t r y & g t ; & l t ; r e n t r y k e y & g t ; & l t ; l a t & g t ; 4 4 . 3 7 1 2 4 2 5 2 & l t ; / l a t & g t ; & l t ; l o n & g t ; 1 1 . 9 9 6 6 2 8 7 6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5 0 3 9 6 7 3 5 4 0 6 0 8 1 & l t ; / i d & g t ; & l t ; r i n g & g t ; s v s y w l 8 w 4 B _ 0 3 W o 2 _ D g l w n C k i w o G m x k W k 3 v N j o p S s 1 5 J h g u n C m - - h H s - p z C 5 h 4 o G i g v n B m u n k B i 5 5 n F 7 x w I y _ i v B 4 w z o C 2 3 u v K _ 9 n w C 5 k 6 x B 5 y h J _ r 0 g M v t h M w g y P k r z Z j w n d 2 2 l a q r k E h z s G q z 3 8 F 4 6 q 5 L j r 0 x B 5 k z K 3 n y L j n o E 6 y 1 2 D 5 g n q 4 B g 1 p 9 D u z 9 F h _ 3 P p n g q D t 0 5 I 3 p 6 5 E 8 6 5 E 0 r p C n i v F q g z K l 9 3 M g 0 v w C n p g 8 B 2 5 v 0 C j s y t C w w x 4 C p 1 u 3 B 0 2 7 p C w 3 q - B 1 i 0 K w _ 4 5 B 5 x s u B k z z N z s v y B y v x r H q x m X h w 9 V j u z I q m h X 2 l 8 z E p w 3 J s 5 x i E i 3 4 6 S j p q 7 D n x o J g k m 9 R x 2 r P y s _ l B y 7 2 T m _ k s G y u h a y l r Q m m _ W y m 3 v C y 2 q M q j h y Q u i i D 6 7 0 Z u 0 _ M h v x 1 C o l z F 0 h t F u j 2 H u 1 2 l D w 7 8 g J 5 8 t q o C r z k 4 G 2 7 i k B 8 t - D 0 3 g t B 5 w 3 B w h 3 R u v 2 o B 9 g x I 2 u _ n E v 1 u S 5 w s j B m _ y t B z 6 h O 6 7 m C 4 0 _ p B u 3 g 5 C s 5 z z F i m t I 3 g n b 8 6 z U 7 u i 2 B 0 7 l j B g 7 s i B s 5 k H h j - D 4 6 9 H g h o h D r g n f m w p J 5 _ r w C n x t 9 X 9 2 o 4 d t o i h r B k 3 2 6 L o 9 r s E v j 0 8 I s w w p F _ 8 y x E l n 3 h g C g j 8 m B 7 u - D n 6 - l B m w y z V i 3 g s N l 3 1 G _ z l M 0 _ 9 x 7 B h x k 6 O z _ w H g l y B p t k F z k 8 L 3 w k B i 2 y C 1 l h f q s l D r o x d p 9 6 n I z s g - F j 0 r i 0 B 1 9 k 0 N z 0 v j L g 4 0 g D g 1 o - C u 9 i q F l l u H y z x H _ u w W z l q c j 6 v O 2 t u G 3 v - F 8 7 9 E o 2 l b h o 9 B 5 7 2 Q q 4 v O w i g B k g t L m n 0 J z k 8 C v 1 _ z H o u d i j i p B q n u 1 B 2 i 0 8 G n _ v k J h 8 6 1 B v 1 r J o 2 0 B h 2 i C r m 0 E 5 l 6 C k t 7 L j m 5 I s u v G n z z Q u q i D z 8 i E 0 q q L 6 t 0 z C h x o D 8 k r 7 B v l y r X l l l h B w 0 m t I 7 h g 8 F 4 o r i E u g 7 5 M 2 k l 1 d t r t n g I z 1 l i B m g q Z - w g L z h g 2 D s 1 9 J s s _ - H t 6 y n C j 1 k 0 B j j n y B k s g 7 B 3 p x x B _ 5 6 8 C v s s K 0 0 v c 9 l z W i w 1 D g _ q 5 C o _ p p C h 8 p t K 5 0 - F _ w r l B g q 1 F 8 p 6 x C v 2 t f p m 2 P 0 r w y L t x m q B g v 3 b u n _ b o o i Y 9 4 g E v _ - k N p t - r H o k 9 w C u m p q S u r 9 k l C 4 y 4 O s x 8 j G 8 8 i n D t j t u H l u w u B j 4 g m D 3 h h l v B 7 2 p 6 I h h 2 D - 0 m m C 2 4 i C 9 x 3 h T y 0 7 t J 5 j 4 g B 0 w 0 G s 8 j x F 5 g k - P 9 2 n 9 Q z 3 j 5 Q h k 2 O m w 5 g M t 0 7 x h B 9 w j 5 K t y p O s v o x Y s y i _ B t p p O u t 5 X 8 5 1 E _ 7 w c i 5 4 k C q w n T 1 q v 4 F h 0 1 l C 7 5 g t D p r y i E j 7 k j B w i l J z 4 m z B 5 h m i B y 4 3 2 B o 3 v E v g 2 P u m x G r j t J 3 t 0 k C g _ q h B u g y l C _ l m h B 5 5 k j D 6 y m 9 B - z 8 B y n r M p - x O i i v N - - 6 i D v w 4 _ G 8 _ 4 f q h 5 x E n i k s B v n u x G _ 7 7 m C _ 5 l o B w r i o D y h r l B 9 5 n 8 B u h p z B - 5 0 N r t t d h l g G 2 q h L w h q C u 0 1 v B n 8 l Q 6 3 5 v C w t l h B k z w H i m h h B h 3 w g C k u r 2 C n 0 1 Q - k 5 X x p m X v h - L g 4 3 7 B 7 2 l Q o 7 3 8 B z 5 k 7 D j p w s B 9 7 l 6 F h 6 k f y 9 7 - C p w h g E m i i m C z w l U 2 x w B m k s j B g 6 n I v x p K g r g H 4 6 j g B 0 g _ S i 9 5 l C m t o I i 6 - p B 7 5 p n E r 2 9 1 C p q s U m n 2 c y h 1 g B v 2 h q B r p s 4 E u z 4 D l q g R 5 3 _ L n 6 q X u 5 y 3 C h 7 m q E j q o w C r 3 5 i G 2 p q c 9 2 z 3 B n 5 v O 2 0 l - E 6 4 - N s 6 5 6 D 9 x 0 K m 1 i L _ h p x D 4 p 5 b 1 4 7 6 B 4 y i j I q 1 7 R v v 0 q B 7 3 q D 6 7 9 c i r k E m 8 z - B 0 l g G t o j s B i p 7 i B 2 m y N o 4 5 I z s i 3 C 2 l 7 D w 2 7 O z p g k B h r 5 Q 8 m 1 4 C 4 9 v E i 0 p l C v i 9 O 6 4 y W h q n l E i 0 g F m 0 z 7 B w h k 0 J _ u 5 l B 4 4 w z B 4 3 i a v q w h C & l t ; / r i n g & g t ; & l t ; / r p o l y g o n s & g t ; & l t ; / r l i s t & g t ; & l t ; b b o x & g t ; M U L T I P O I N T   ( ( 1 1 . 5 2 5 0 0 3 6   4 4 . 0 9 8 9 4 0 1 ) ,   ( 1 2 . 3 8 3 9 3 8 9   4 4 . 6 2 7 9 1 4 6 ) ) & l t ; / b b o x & g t ; & l t ; / r e n t r y v a l u e & g t ; & l t ; / r e n t r y & g t ; & l t ; r e n t r y & g t ; & l t ; r e n t r y k e y & g t ; & l t ; l a t & g t ; 4 3 . 0 6 5 7 5 7 7 5 & l t ; / l a t & g t ; & l t ; l o n & g t ; 1 2 . 5 3 0 3 1 9 2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0 9 2 6 6 3 4 5 8 9 8 8 0 3 4 & l t ; / i d & g t ; & l t ; r i n g & g t ; j m 8 o o r n 1 3 B y 1 o b 0 7 4 b p g n 4 D 3 o - t E n s h k O h v g l C s h 5 q F m 5 v S n 9 t I j u u i C g l 1 r E _ k 7 8 B n 7 x 1 C o 2 2 u B y _ h r D 4 _ p R 0 j w n C 6 8 9 L r 0 j H 3 l t G i 9 u j B x 8 v _ B m 0 r u G 6 g i G v i 7 v U j t o p G h 5 w i B k t 5 S 7 i j z E o 0 7 Q 4 g g e v z y a 7 v t j B w - 5 1 B t 8 w v F 2 1 _ n B m - 0 Z o n i g B 7 p z n B 0 i 8 V w 0 l T i k m x E 4 7 u o D t g w r O 6 t y K w 4 - G m o - x B 6 g y 9 B z t m x C u j p v B j q u o I q s i K 3 z 7 S n u y z D r _ k 4 C l s v N h t 0 q C p o m V - v 3 z J t x p g J m 9 m 1 H x w z D 6 1 p w D - 3 _ o B 4 3 y j C i m l P o o 1 k B 2 s z g B r h r 5 D v 3 s F v t 1 C y j 7 n D x l 9 6 X 2 6 m 6 B - 7 2 J 0 9 1 p B u s l Z u x _ P j k x S n x 0 r B _ 4 s j V 8 3 8 u E _ n k v C 8 3 1 U o p l f v m p s G r t 0 T 5 i 8 r C j 9 3 O _ 2 o N t p l J y 3 3 M 1 w 1 b p 8 v u D _ t p W 0 0 g a 1 - 3 6 C j w 3 S g i j u C _ p - v D _ w y t B l u y X q 6 3 v E - i i J g l x Z 6 g 6 h D w w w _ C p 3 t B 5 4 j E z 8 w k E o 1 o n B g q 4 u C 0 4 6 8 D 3 _ 5 P o s s 7 F h x n i B 7 _ i M z 4 r L q x 6 1 F 7 y 4 8 F n 4 z x D q j 3 J m g g G k x h H q r - o C 7 q o _ D v - 2 T p t t H i 1 l p B 4 i r t B n q 1 u B 9 4 5 _ C z 5 2 V 5 2 k 9 B g 2 - V 3 i i P j 5 7 2 C p j n z E 9 8 1 6 U 3 0 7 o M 5 x 9 W v i 4 m F l 2 1 h B 4 h 9 O j 4 l 6 B 1 p 4 0 F 3 3 r i Q k 9 6 k F r g 0 t B w x 8 4 D s g h b x o z Y l g 0 p C j 2 9 S 2 h 1 r D g s n E 6 r _ w C u j s n C q p z 9 E 9 2 _ D w l 5 R 4 p y P y 5 G x 8 I 3 B x g g E q 7 x S g i - 7 C r u t F 4 j h K u t z p B 8 g l S m m g X - - v B q 7 t B n 2 t P 0 z j l C 5 u 3 Q s 1 k N t u w I 5 w 5 g B n 6 9 S l o - S x h 1 d p q x G 3 _ p F - y n a 5 6 h q C _ r l E 9 w m D 7 s h 8 D 3 w p Y _ j 7 n M p x s a g 5 5 R 0 2 r Q _ m 0 S 4 z p y B m n t H 8 o o O - 0 q L _ 4 q p E 0 h z X n s v W 0 t _ K v y 2 k C r 8 8 j J 7 w 6 w D k 0 2 8 C w 9 7 j B u 1 r - C - r 8 p E w m g h C - l s 4 B s 1 o j J w i 6 - C z 6 m 3 B x g j Q r 2 i P z 7 1 N s 2 r 4 F - 3 - B m 9 t w C 4 l 5 _ C s q 0 j h B 3 8 7 Y _ w n v D 4 r q T w z 5 R p 6 m v C q 2 4 X 7 2 n j M r l u 6 D n 7 6 f l u o r F _ 0 s - E i k j O u 9 0 3 M j j n g D o h n w C 3 8 8 U k p h g B 5 8 t H 5 m 5 H 2 7 0 I i _ r N 0 j 5 a 5 6 0 U 5 h v t B q 4 o v E y _ s m D j y h m J h o 1 M 4 r - o E j 4 l v C z 8 k J p q n G 3 r t E y 3 7 6 B w v 5 2 F w 4 n n B 8 z t P h v v q D 9 n p F - 2 0 d 5 0 v M 9 l w E k k t 6 L 6 v t Y 3 p 4 9 C g w j n F q 3 z 4 K 9 - j 1 B 8 t 4 W n 3 s S 5 p t t D z - 5 N 7 h 7 5 D h x 6 5 C l j z 1 F w q w u C 5 j t x C 4 m g r C k r 5 R g p 3 W 2 m r Z 8 k j 8 B i r v 5 B 2 l - 1 B k 2 t F 3 8 - 6 D 0 9 z L i w u f h 1 p Y 5 6 n E v s h i B l 5 m R 9 x m b s 8 5 I 5 z g S r p t a z m 4 k F u 7 _ a y r p 3 E 6 v v r B s u t 5 B 1 5 o z D 0 9 8 l B n r 7 V o t j V k m 0 U 8 5 5 I n 2 6 D j o - L z _ 9 E k s h H j o m i B t 2 - q C 9 k j O 3 v h x B r y - v B i m w 1 C 6 r y L 8 g v R s 3 y u T _ q 8 i B 4 6 9 0 B n 6 _ s C p h 8 u B 3 1 r S n 9 q o F j 1 2 _ E 6 1 h m F g o g D n 5 j X 6 k n J r 0 x 0 C _ y 3 K 9 z k Y k _ m J _ y 9 h H 6 8 o z F m u s k b n k 0 i S g 7 h _ s B m p w M g r _ n J 7 g o 8 H x - - T u h s 6 B _ 5 r H _ 3 _ U 4 z x b o t u N 8 r u M 5 8 w P x n 7 p B 6 q v n E l x 4 4 B r m 1 0 I k h r l C s 5 1 - C v 2 u I p l y h C - j u t B - p q O v 9 8 W t i j h B n 9 n _ L 2 r v R o z h a s 8 - 9 B l 5 6 s B y o z y B k i j r I z u s 9 C - j 2 o B 5 s w r B h 5 h z C v 6 9 M j 8 6 k B w x 7 i B h o n 9 E 3 r 9 f 9 t 4 0 F 5 5 t f i w z j C u m v b u 3 r p C i j k 3 C 1 h s 5 B g g y u J - l x W g m x i E 3 x m h B y v n h B 2 _ - G h 0 - x B g w s L 0 2 s K k z w F 5 j x x F z u m G l 5 6 m G s z u N y _ h C 3 w _ C - q o u B h 0 7 L l 4 g Z 7 9 w G 2 v 9 R m v x F _ z 8 E r _ m S o 1 x l C i - s G k 5 v 7 B o - _ P g - s o B g i l z B s h z n B 8 t 6 Y s i m E x 4 t f 8 y 6 n B 2 p g B h x 8 p C 9 z j J v u q J p s h C j m g F 7 u j B v B C q w h y B h 6 3 v J w y q G _ 5 y e l 3 u h B m 2 t q B p n i r C 1 y 4 0 G z 3 n k F 7 u t 8 C j h v I p x s P x u 4 l B q o 4 9 C i i z 1 E u n w k C 7 0 s M u 6 k s F t u 9 _ F t y k R w r 3 t H l k n J s - 1 i B j o s h C i j p t B o r 5 G 0 l 8 c h - x i B 2 m 8 r B w h 7 r B 8 5 h j D o n v Q n y q R 1 9 6 I h w u q C w 1 1 4 E q 4 p 0 B n - 9 k D 3 5 4 V o 2 p M z k _ G i s 6 K r u 2 s B w 1 h J y x l a 4 g - C l 6 _ K 9 q u z B z u l r C p y 2 W 4 k g p C 8 4 g e 0 z h j D o 4 r w C n n r 9 M _ 8 q m C s _ 2 Z h h 4 G g m 2 n D z g k g I m 0 v l N s h 8 M i k p 7 B 2 p x k D o k 5 5 E x n l 7 D x s 0 l C s t s o C v m p g E x k b o j n S w 2 9 C 6 8 j O 6 t _ X k x 2 n H t 9 n 4 B g 1 x E o n 9 j G k s 3 1 C n j i x B m y 3 v C l t 1 c u 9 7 u C 5 n i V r l k k B p h i D w m 9 j C w j r a h w u K 2 4 0 5 R m 6 - 7 L y z s _ C 0 4 g L m q 4 R u w o j F 2 x 3 6 G 9 y h O p 2 j x E j - m 6 C 3 5 y v C h q z r D z l g 1 H q x q 8 B 7 o 5 r H - z i L 3 n u X o 2 v 6 E p 2 x w B x h 6 T v q 7 C 7 l 3 G 7 1 s N s s j n C s 3 x N w m n j C 1 j 3 y R q 6 4 v C t r 6 u F l g 9 2 P 2 i t v B k s 1 r J y 8 7 3 E 4 q z f p p 4 c s i y 5 C w u 6 C o _ z G i k 8 5 B l y x 0 C n 8 s s B r 3 u 6 E s x 3 h E 7 l 0 l I 2 k r W 2 k x G m 5 - l B r 7 5 R v - n N j j 0 k C m x n r B 6 w i T r 8 3 q G k n p w B z 2 8 l B q v _ 0 B 3 o s V 8 4 9 8 E h - l q I u n 0 x B 8 5 z Z 5 3 i w G k r q q C x w h 0 K 0 g 7 o E j r p N 2 j 5 t F y h 5 k G u 4 o S - u j d 0 s 5 v C z p t 7 G 6 j l s D l - 8 a g 6 g 5 F 8 1 - O w 3 q y C o x 7 4 B 8 6 r I u 9 x 6 D n 2 1 4 D u 5 9 o B h t q m C o l p Q r y 2 Q 3 k l S 1 4 r R x - w o H u m 4 k F z _ g J q x m f 2 s 8 X 6 k t 1 B p 2 - s B 6 3 h o D 5 p 0 P q o r k S y p h 6 I _ j y h B i 2 s B m v 1 L 0 3 k - B 5 y 6 Z r j - J v m 3 n C 9 i s B 1 s s l B q 5 1 u H k u 2 G g k t x B 9 p t V 1 2 0 H 1 j m L j 2 2 5 G l q k l B h o o 0 B 2 t l p C g _ P 3 5 h S 3 s g F 7 7 k 6 B i x _ j D q s q _ C m 7 u v B 1 w j J 5 g 6 s B 4 u 8 y C 8 5 m P g u q h B w u h x C 0 1 h Q o B p m r b v 0 t F u o l F w o r D h 7 w 7 B l i 8 y E j 4 j X g r i o B p 4 4 F h x z 6 D - 4 l E w r 9 O 5 x t 5 I 5 7 z 0 I 8 n v m B u l u - C 1 h k x C n u o D j 2 o Z z 9 j l E w 3 g I s - j s B z _ u r B t t h 5 E v g n g D 6 2 l n G 1 6 4 y D r z m p B n 7 2 z F n i q w K 0 - 6 G k w 1 f r q g _ L s r h x C j 5 2 L y - n H 1 q p S o v j x G 3 t 7 S u - z S l p 7 K w t i D t 3 v C s r w G r p p L p n 2 J 3 n n Y h v _ K 0 9 m h J 1 1 u v D 8 l 2 n B s m o m I i n r H k j z Z 7 n v r B r 0 i J u 5 w r B m 7 j L 3 u o 5 C _ w 4 L s y q I j w o K p 1 g S 2 y 5 q D 1 u 4 u B r j 5 E z x v K j j v v B 2 n l 2 E q _ s 1 D t n p J k 4 l D 0 s k V l i u Q 2 l 5 J 8 s 7 R h 1 j t C s w 3 n B u l j r B q p 4 z B n r 7 d 2 y - R z l r l D o h 1 l B 2 n l F 7 _ l I x l q o B j u p h B 8 2 B p k B j j e 6 p O y 8 M v p U 6 - 2 6 B q 2 9 x B u m j B 9 7 V t 8 G o t r F 4 n z g B q t i U _ u - P v n s - C o 5 k 9 G v 0 4 Q t h 2 Y o h 0 Y 1 z 2 o E z 1 j h E y 2 _ E l v h R g i 5 H 9 t n S h l _ F y 4 9 J j m x p F p k q a q w 4 m D u m - g B p q s 8 B z v n n C u 1 3 o C 3 2 j 3 F x 8 l 2 S k x 1 3 D k k 0 _ B 5 g z I x 8 m Q r 8 s j B h 3 t h D v h m 2 D t r t a 9 n p x I 2 2 l w F p m 8 C i 7 7 n C x h y 0 B _ 5 p P w n y E x o o n B l 4 y Q y p 1 L 5 z _ J k l 5 u B - 9 0 S 1 4 k n E 3 s 3 m C _ 3 j E 8 8 u c v q 0 x B m _ 2 G 4 4 2 K 5 9 2 g B 9 2 5 _ D j q m 1 B r k p 6 B - 7 4 z C _ x l i D _ h 6 Y s v _ u B o v 7 b p _ t a o 3 0 B i 7 x j K k o g U 0 w y h D 5 3 v x C v 5 k K x 4 j Z k 3 4 H 5 z r R 4 5 j h H h u w 6 M q h r o E s q h v E n 4 5 x B u j 4 V m v 2 P 9 m 8 F t g i h B y 5 6 E 3 m h x K p r 4 O 6 g v E p j r M 6 - p W 0 r 6 C k w m 0 F 3 8 2 h E q 6 8 z C x 5 t j L p w 5 j E 6 g n i I 0 n 7 e k r n n B _ 8 i u D 6 o s i C 3 p j 5 B u 4 q o D v w u 6 B s l 5 2 E 6 i 4 4 C i 2 _ 2 F v j v n C - l 1 7 B z 5 4 O p s 5 M 0 6 i v B l t 0 K z q 1 u C 1 z s r C g q 7 q D 2 x 0 J 6 y x D 3 o g x C 4 u k Y 0 q 3 N m 2 u e y v o k B h 9 t Y t 0 z X r 2 v 3 C p j n J 4 v q J w p C g 8 0 8 B k w t j C z 8 0 o B 4 l 0 M m 6 q F w m 0 h B s p q B p n 6 p B w 6 4 k E w v x S s n 3 v C s - 7 H u 8 9 o B 9 s 3 k P q - 7 H 0 9 p D & l t ; / r i n g & g t ; & l t ; / r p o l y g o n s & g t ; & l t ; r p o l y g o n s & g t ; & l t ; i d & g t ; 7 2 1 5 2 6 4 9 0 8 8 2 7 4 2 6 8 1 8 & l t ; / i d & g t ; & l t ; r i n g & g t ; z l 9 s 9 s 4 i 5 B n o 6 W o z l f r 2 p M k 0 t T 8 - 0 m C v 0 9 r B p 7 z t B i 2 0 g B 4 1 l a j 5 x d i 4 0 i C w z x L u n n O & l t ; / r i n g & g t ; & l t ; / r p o l y g o n s & g t ; & l t ; / r l i s t & g t ; & l t ; b b o x & g t ; M U L T I P O I N T   ( ( 1 1 . 9 1 2 3 0 6 7   4 2 . 5 9 7 0 1 9 1 ) ,   ( 1 3 . 2 6 4 5 6 4 3   4 3 . 6 1 7 4 2 7 8 ) ) & l t ; / b b o x & g t ; & l t ; / r e n t r y v a l u e & g t ; & l t ; / r e n t r y & g t ; & l t ; r e n t r y & g t ; & l t ; r e n t r y k e y & g t ; & l t ; l a t & g t ; 4 2 . 1 0 0 2 0 0 6 5 & l t ; / l a t & g t ; & l t ; l o n & g t ; 1 4 . 3 8 2 3 0 7 0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4 8 2 3 8 2 9 9 0 2 7 8 6 5 8 & l t ; / i d & g t ; & l t ; r i n g & g t ; 9 9 v 2 q z s x 5 B g y x g C y p 5 1 E 1 o x e s u 0 e z n 2 o C 7 6 w d s 7 v 7 C j 6 u 9 B m g 1 f k m o N 1 l m B l p 4 J s p j S - u 7 J x g i 0 B z k y 2 F x - 6 o E t 1 x b n 2 x a n p l 9 C o 3 t Y 2 _ 3 l B x j y e o g q - B w w q 9 B 6 u l N u 4 z W l 3 4 G n v 3 Q h p 6 m B 6 v 4 D 6 5 9 x C i 0 - j E 2 z w N g j x n D r s u 1 H - 9 t K g t q E 6 4 q E r _ m d r 6 4 C 5 h h o D o q v 5 B 2 _ 4 d t 8 m s E z m 5 x B z g 4 J 9 o v y D l u t 4 B o 0 s 4 Q 3 i k o E 0 k z B x n x - D 1 n U s m m Z n y 8 M 9 n r w K w j i k D x 6 u z G r q h n E 7 o y q D 2 n i 2 I y j i 1 C 6 - w y B - 5 i M y 8 w j C j j 7 M o v O s k g r C h Y 9 b q 2 O 9 B z B 0 - v B j 4 r h H 0 w k p D 6 n h 0 G l z 3 1 D 8 q _ o E 1 t 8 6 D 6 s r z K j h 4 E 5 _ t B k s w B x s 7 e r z g H 8 8 v K m 8 u E l z 7 b k 7 - E i k y R n 9 1 E w 7 n H j 3 y I 0 s w G h t 7 M _ 4 7 F i p 0 N i _ l O n k 8 B y 6 L - 6 t C m 9 P r 6 w G h 2 4 T 3 9 2 y B 3 t - g B 4 u - G y 7 5 G i t l Q l o 6 J i g g x B _ 2 b _ y n C 9 2 6 B z j v M z 7 0 P w 8 2 N 9 n p B 4 s o B 1 0 W g 9 3 i B 4 z 8 L 0 s 8 I 5 2 s C 3 q 8 K 1 - m w B q y k w C l i q I v l 5 K x q 6 4 V 6 h s z E 2 0 v Q k - w y R q t l 4 0 D n 2 x o Y j z o x Y _ y 5 8 D 8 8 _ k F 6 q h 9 C w p - v G x 5 o p H 6 x 4 n 6 B 8 6 v F x g 7 F y k i J 9 g m W 8 j q 1 Q v m h a w k u R 8 g 5 F n q r k F w y p I 2 h 1 j B p h 3 Q l - h i C y h i D t 7 T - i m E 0 h p C r 2 7 E 7 y k J n j 7 s B 2 _ t F 8 s 8 G o - 0 a 8 n w B 5 z 9 e q 2 k Y 5 p r q B n 5 v i B 5 g x h E p 5 y z I v p o 6 G 6 2 5 U u p s q C _ 5 q b m l z u q C q h v t t B 0 s z m n D z - 8 x G u 6 9 S t 5 s w B 8 3 2 O 8 m m C i 1 4 o B 4 j s g I r 8 i B 7 x 7 - B x o 5 k C j 2 s s C 1 0 0 h B 4 1 x 0 D u j 4 o D _ - 8 k I o n t 0 C i 3 2 6 D v m m 6 B r o w P q z 4 P 0 1 8 H 3 k 8 p B x z j I 3 3 y M 6 m k R 2 i h O n k r K 6 7 r C q x h E n 6 m I i w w I j 9 _ J t - y J 0 x n J p s y c h 9 g R y 0 t S n 2 v n C n 7 8 c m 1 0 5 B o u p t B t 3 1 H t q y Y w n j 2 C v x _ v B 8 s - W h t 0 D 7 2 x w B m i w V l 9 9 N k x x D _ 8 t E _ - - m B 6 m q K 2 w m j B 8 g 2 e o q 1 M o 4 t h C 8 y i L 1 0 k o D _ k 6 V p - i O 8 y z P z p 5 Q h 0 i z C m r 8 N 4 h x J 3 7 s 0 C z 3 s U 7 2 t o B w _ r G l 1 3 _ C w g 0 T 0 g l I 3 i _ O _ y k 5 B v p z w K s 3 g g D v 0 8 v B 8 8 6 X 7 8 r c m q x 5 C h s u h F t g y J m g 1 L n x u l C q h u g B j i j 7 B 2 j h 2 B t m 4 G h 6 6 F n p 3 B 3 h 4 h C 3 6 w X 3 n p w D x v q g C w m n G 1 0 _ L n w 7 8 I - 2 y V p l z 4 L r 2 u B i m i L 6 x j g B w 4 p S 4 g k O v j 0 p B k m 2 t F n l j 7 O x k r s B 3 p y O q 8 y x B i 3 k u C 6 - g c 2 u 7 e l - 6 R v 9 0 8 C _ p 7 z D z v t Y 9 6 u m C 4 l o r B 2 1 h m C h m 2 f 9 o o c s - m R 9 9 9 Z j 6 j r I p h q h D q 5 g w I - v 4 p E v g u R v 1 7 o B 7 i 9 q E v h j q B k 4 5 1 C s 6 i M 7 t y O 1 x h h B 2 h y P p 9 z m D - v _ 2 D 2 s o s a 1 _ l i D 4 s w 7 B _ z 8 7 R m 2 m H - l l X 2 v i o E s z y h F v o - - B 8 9 l Q w _ 3 o H z - p Z m k s 3 G i v l k C k w 6 3 G 8 k v 1 F q 5 l i L m 5 s 1 C 2 3 _ 6 Y u q k 7 B w 2 8 m D 4 r p P k k t L 6 q u d j - v c l 1 4 f 4 j l T u j 1 X r h w 3 E 7 6 z r B t y u E - p x 8 B v p _ F y m 4 z B 1 7 8 g D t k 4 3 B 1 v x 8 C i y 8 r C 1 1 8 C t x 1 E 1 8 v D k i w 1 E i 7 _ M v k 0 u B 3 0 i h B j o - g C w - p b g _ n F n o 4 z I 4 o m 5 B 6 r 7 N y 6 7 8 D 7 0 x 3 F 4 4 v Z 5 7 e h t k O x s 8 4 B 4 v n 6 G o 9 _ k C s 3 1 E 8 h _ P l l g R 2 6 q o B - z 8 D _ k 6 b 9 v s L i 6 o D s z k f 4 7 z B g 2 t P r _ h S z n y H 9 o z k C q 3 x 5 B 6 g z u B p s g - B v 1 y U n 2 i y F 1 9 - p H j n 8 E v o 1 Z u w x x F r p s U - o 7 5 C s r h v D n k 2 i B & l t ; / r i n g & g t ; & l t ; / r p o l y g o n s & g t ; & l t ; / r l i s t & g t ; & l t ; b b o x & g t ; M U L T I P O I N T   ( ( 1 4 . 0 7 9 8 3 9 2   4 1 . 7 5 9 5 0 8 1 ) ,   ( 1 4 . 7 8 2 7 0 0 1   4 2 . 4 4 5 2 4 7 1 ) ) & l t ; / b b o x & g t ; & l t ; / r e n t r y v a l u e & g t ; & l t ; / r e n t r y & g t ; & l t ; r e n t r y & g t ; & l t ; r e n t r y k e y & g t ; & l t ; l a t & g t ; 4 2 . 7 9 0 1 3 8 2 4 & l t ; / l a t & g t ; & l t ; l o n & g t ; 1 1 . 2 4 6 1 1 5 6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1 3 2 6 6 2 1 4 8 0 3 8 6 5 7 & l t ; / i d & g t ; & l t ; r i n g & g t ; y u y q i 8 w 4 z B y n h T 2 h w F n 4 5 1 B l 9 v G 6 o 1 X z r j N h u x L 7 v v F v j g M 1 i 6 D - 3 t M w - 3 M z 1 x B 1 i x G r y m K h g k H j l x p B _ 2 7 D q z 0 i B g x n 3 B p s l K 3 - j G 8 p 2 F 5 n h q B s l x W 2 6 m K 8 5 g F 0 7 m C i t i T m 2 l K x y x T & l t ; / r i n g & g t ; & l t ; / r p o l y g o n s & g t ; & l t ; r p o l y g o n s & g t ; & l t ; i d & g t ; 7 2 0 9 1 3 3 0 0 5 7 4 5 4 2 2 3 3 8 & l t ; / i d & g t ; & l t ; r i n g & g t ; _ 0 9 t i z _ i 0 B z h s O p s 7 2 D s s 4 2 C t n z S m p i E h x 7 E m n m I l o g D u 5 x R t m 6 t C l 3 m 1 C 9 9 q Q m s p M z 3 l 4 B p h n Q _ s w L - 2 m H 4 1 1 U _ n l E r o 8 J - g 2 X r x w B 3 u q N p r 7 F z j 0 D - j - M 2 m j c w m 7 b l 3 y O s k e t l x T 4 h t C p y n H 3 4 o H 6 s t l C 6 3 z 1 C k q n t T k 3 6 n F 7 o n l D x m v H 3 4 v 1 B 7 _ n i C h q s E 4 t 1 Z r 1 u G j k 6 3 2 C v r o x 8 B _ 1 x 8 g C r t v m F g 5 5 j C w v x n D h - n f 7 5 _ g M i m 3 r D p z 6 k E s p 0 7 B z k j y D z g q _ I _ n l l B k 6 q v N k t t - D k 3 k o D 7 2 v _ B 1 r 8 y O o y o y D 8 - _ 5 B p j n 7 B 5 7 q m E 9 5 m 5 C h z _ x F 6 2 2 l E o 4 6 R h k 7 g E j 9 p x B g 7 6 u E k l 3 c x p s e j m g O l 2 m 9 E 8 z 0 l B 8 u n d n 4 7 t B z w t X 7 k h s I q h n S p n y u B _ h m D 0 p v o B i t s X y 1 p e s z 2 2 C g 4 4 D v 3 w O - w y C 9 4 8 j B 4 6 2 s F _ 7 k 6 F j z p O 1 r x T o 5 9 H k 0 x L z s 0 n B j 1 j V l x 4 9 B 3 1 m v K k k 8 F h u x c y 8 y I 0 3 p F k 1 3 N o u i M 8 k 8 4 F v _ p g B j t 0 q D y o p e n n u E 9 t r 5 B i - y D 3 7 h V 5 r n 0 B 4 l 2 v B t n g t I - 9 z v B 5 p u h C q t k U u 9 y G z x - 8 E w m x j B 7 8 9 j B r n 6 b - r 7 t C 6 0 3 m G j 4 v s E k t p P l v 2 n C p k 0 V n r y 7 B g l - z B 3 q k y D y i 7 f l 1 _ Y 5 u x u B r r m s E 1 n 8 L 2 1 z z G o p 0 z B 3 w j K 5 - 9 Q 0 q 4 H y v 0 2 B 8 t 7 u C 8 9 7 P _ 0 9 w D k u 4 O 2 q t W z i w D t i y K s 5 t Q g i 6 4 G 7 g x G m g i g C s z _ u H g 3 4 b 6 h h T s 2 m I m x p j B m 0 0 C q n u X m p 2 K _ z u n D w h v g G m n 0 Q s y 3 J w o s d r u r y C _ 0 0 5 B 9 8 q k P q i 8 e 6 y m u C 0 x - 0 M o p t r B 7 z w G 7 4 w j D x - 2 3 C 2 1 k h L r 3 k s B t 2 k o H t m r q T g w v o E 0 p w i B 7 z 6 B l - 5 c 3 3 0 7 C i j 1 r E m m x o C 3 w t q S 4 p x O y w 6 o G o k 1 I h 4 g - F k u 0 r E k 1 s g D u x q G w t w n B p 4 9 N o u 9 V 2 z g 1 D n i o w B 3 l t M t h q j M i l t e r 3 8 P 1 j k a 9 s g 2 O r - u b s m x 6 C - i p q B v 4 r l B 5 y 4 t C 7 q 3 q D _ g 6 s C k _ 6 T g j - N 9 v 5 4 H 4 x m k D m x 4 j B h 6 2 r B l g j w F i z m r D g s q w B i x _ 1 E x m l p C 2 _ 5 t D - l z 0 I 3 4 0 o E 3 y 4 m B - 5 1 g G 5 s r z G x v p o E m j o 2 D 6 _ n D - - 2 8 D q - q n B 2 r x i B 5 i o 3 B k z 8 F p r 4 o E h 6 4 Y s 0 6 I t 1 v _ B v y t m B n 6 q L p 1 z a i x k M u n k p C g 7 h K m o 3 8 B 3 3 1 E 1 r 7 k B k 7 1 l D 5 p 5 r D u - 8 B v o _ 1 E 8 n 0 f j p s h C u 0 i S l r q t C p z 5 t C w 6 7 o B u 9 h N _ l g Q l w 0 b z s o D _ l _ z B l w j u D 5 3 p N h j 9 6 B 1 j r v F 2 j k H k x g R j l x Z 6 3 l S t 8 o m D k 0 2 W i 0 q M 8 q 5 D t 3 h W z i 1 D 2 0 9 6 J h - 4 r B 8 t 9 F w 3 7 i B i 1 5 R 4 y 2 P h 6 k y B g j o G j p - r B 1 u 8 q B m m t e z 0 l H q w n f x r 3 3 C r z i Z q r x h B q 8 r H 2 3 5 I r m 2 J g v v 9 D s r j R y u i 3 B m i 9 N z 7 w L o _ w y B v x 5 h C t 9 v t E j j 8 J g 4 g C n z 4 i B p r - g L j o 6 Q g 9 0 M _ k 7 1 C r p t N j x t j D s z 0 J - 7 3 E p l x D 5 v n 6 B r 0 r 3 B 0 8 - S q r n W w q _ w O q 4 y T 7 y u t B p o h a - v 7 H p j r T o v p P j m p S q 9 _ v B j z o 6 H p _ m U s 0 2 W g r j h B q i 7 p B l z u e 4 s 6 V 3 9 8 k B 1 v x r D n 8 i R o u j H j 1 6 z B j v 2 P - 4 7 Z 7 6 6 w D 4 v y 9 G 2 m 2 1 B 8 z n n B 7 x l 8 C j 3 t b k r - F z 4 j v B t 8 2 Y 1 q w h B 3 7 z x D p - 2 f 6 x m Q _ _ - 7 D 1 q 9 m B j 2 q y E 1 0 g s D 2 - 1 u C s r 9 q C 8 x l d 0 x 2 7 C v 3 6 O w k u h C 5 h r - B u 7 8 X s 3 6 g I i o m j C g s l 5 B z x p v G g u 9 T v w 8 Q i m j Q h g 1 4 R q z v N 5 p x H r n 6 K l 1 0 i C - m 9 b g z l d s 4 v 2 J h 7 6 8 B g s 6 u D 7 n s _ B v 9 i U 5 k m y B g x _ V y 9 p z E p p g Z 4 q m c 4 o s h B v k h W o u _ u C l t 0 N v j x 1 B m q 9 g C - u 6 M 7 o y j G 4 3 0 U w w _ Y 4 4 m 7 B h u 5 J 6 m v O 4 m m o B y q i l B r 6 v p B g 8 3 M m g z V 5 q o P 9 l _ U v 5 3 Z l 2 2 L p 8 h I 2 z 0 h B 4 i u 4 E q y n i B 3 w 7 w G p i j s B _ v h G 8 y s _ B n r 2 _ E m j 5 s C 8 9 8 6 E t 0 o u B l 7 6 p B g 8 m 2 E u g s D _ v h i F p p 9 m B z o u R 9 w 8 9 B 0 i i L w m g 3 C s u z 0 C 6 9 - E g x h d x p o k B o y x F 3 - 3 a l l m o D 9 o n D w 8 j h C x l m D 1 1 m u C 7 x z b o p 0 h E p j s I 7 r r f z r 6 9 B u t z F v h w n C k q w k E s x 3 k L y x 4 5 G z w 7 W l 0 w j O r u 5 q X l 2 v w K l y i p B l r - o B s 9 p 5 H y q 5 D 1 r 8 D m k 6 C 2 v o D 1 8 n B 4 7 z D 9 u M 7 r g C q 1 o B j 6 5 B p o t C _ u w C 9 x k D x u l D k k g D r 3 j D s 9 h D y 5 i D s 9 G v _ p D z h p D 4 u G x g n E 4 g n E s k L l y k D q y k D - l g B y - h D i 3 k E 8 3 E j x r C 6 2 4 C - n N s _ n I o 8 h I 4 2 u F k p 0 E g n s D g 8 h i D w _ Q n v p C p g k B u y V w h t F t t 2 R p n 6 B x i 2 D n 1 m D x u w D w r i Q i i x K 2 7 d n g p D 0 7 7 B u u s B m 4 _ I 1 2 i E k w Q x l b y 4 j P q p y l C w n h 0 H 8 - 1 _ C 1 5 x i B s w m r B 3 r q R z p h C j u r B n i u L j 4 q E m r l D t n z B o 6 h C k v H w q i B 7 h x B j 7 i B x 6 v B w 6 o B 6 1 3 D s 5 p B i 4 e t k 0 B s v q B o j 2 B j r P z - 9 E o q y B 5 m s B v k n B t n f 5 q Y 4 g a 2 g 8 C o u 9 B s k G r 3 d l 3 Z _ n d 4 l Y p 3 d 4 l Y l n i a 1 7 k B i - H m 4 6 B p w p o B - h Z m h b 2 s t I 6 2 U q u 2 C 4 t p M _ 9 w p B y n i T x 3 u Z i q r 1 B r j j 8 D 1 o t O 1 q p s B 6 t o H p m h C y o 1 I g k q F g p N r - _ G 0 0 _ O 4 u b u j O o v _ F k 6 h G 4 h t C h z n E r 9 R z t W y s L 5 r r k B w h y _ I i n h w n B g 0 9 G v j 3 B 7 g s C 6 y 6 g E y g 4 F 8 h 5 C 7 z w B v 4 t K 2 0 q r I 5 l m i r B 6 8 q 2 J r t g p S t - 8 h L g 4 o v O v p 4 q W - j q s D 3 i - h B 2 n i P 4 q t K i - n h - C i 3 4 y Q g - z _ C 3 k p I 3 x p K v t r G 5 y s D 8 8 y I 7 h w h C t k l c y 4 1 j C 0 0 t J r 9 z h B m i 3 j B m j 2 b g g m 7 G v u 1 q B k - l k C k w - M j y 3 P q i 3 J 2 4 g E q 5 8 T l r g c v w 5 E 1 o s F z o i I k 2 0 h B w r 0 u D s j p u B s i l G i n 1 h D g z 8 I 7 - p l B 6 u t u G 4 s t m S w 7 5 m F - j 6 8 Q n h 8 7 c 1 4 j v L m u z p D p o j o C 5 i 7 L k s j g B v - 5 K y t h G u t 5 H 2 1 4 O l 6 h M 3 n m T p r 7 E h 7 - K v q 6 Q - 4 k L 6 r q F v k u L 6 p 4 E z g t F p 2 4 x B - m _ m B g q - S 9 9 q G r s p N m n p O w k v G 4 k q Q 2 1 t I z p n k B 0 2 _ T s x m f l 0 p p B y o x B s i 3 H _ k 8 N r z o E s l v V 1 9 w r B o 5 9 W j 1 x K 0 1 q F m 2 k d m i 4 O i l q O 3 m u i E 3 - r p B g 4 k 1 I t _ y H 0 l t K 5 j - I v 8 _ T - o t I 3 5 5 p F q q - S p 9 4 t B & l t ; / r i n g & g t ; & l t ; / r p o l y g o n s & g t ; & l t ; r p o l y g o n s & g t ; & l t ; i d & g t ; 7 2 0 9 1 3 5 1 0 1 6 8 9 4 6 2 7 8 6 & l t ; / i d & g t ; & l t ; r i n g & g t ; p r x t 7 k 4 n 0 B 3 2 h C z o v O l 9 m E y r j C y 8 u R & l t ; / r i n g & g t ; & l t ; / r p o l y g o n s & g t ; & l t ; r p o l y g o n s & g t ; & l t ; i d & g t ; 7 2 0 9 1 3 6 1 3 2 4 8 1 6 1 3 8 3 2 & l t ; / i d & g t ; & l t ; r i n g & g t ; t n 1 7 1 6 2 x z B q l n g B q 9 r p C m g 6 k B 2 m o k B - 4 o 8 D 8 h t E 6 i h T i 9 7 x B g v t L s 3 t b n k s h C 6 r q C 4 q w E 3 1 z U 3 n 2 E i i _ F z z 4 E 4 v q F q 1 h h B y _ 8 B 5 m h I s w 3 F 6 v j f r 3 i T n p s 6 C 0 m j M u r 0 o B i l x B u 3 u M 6 q w d r 1 4 K k 5 j R l 7 u n C i _ 8 4 B l 9 o F 0 o m n B v k 7 w C l l 9 I n 6 1 f t i z k C k p v F 9 q t i D j 2 g e 1 w 7 9 C 1 _ y D 0 o _ O v 3 4 J 3 7 m M r o k E j i y d h o B v _ u M n t g F - g y b 4 l y 7 D r x x 6 C & l t ; / r i n g & g t ; & l t ; / r p o l y g o n s & g t ; & l t ; / r l i s t & g t ; & l t ; b b o x & g t ; M U L T I P O I N T   ( ( 1 0 . 7 0 6 1 0 8 6   4 2 . 2 3 7 6 3 2 8 ) ,   ( 1 1 . 8 2 0 2 2 1 1   4 3 . 1 8 8 1 0 5 2 ) ) & l t ; / b b o x & g t ; & l t ; / r e n t r y v a l u e & g t ; & l t ; / r e n t r y & g t ; & l t ; r e n t r y & g t ; & l t ; r e n t r y k e y & g t ; & l t ; l a t & g t ; 4 2 . 8 8 7 9 1 2 7 5 & l t ; / l a t & g t ; & l t ; l o n & g t ; 1 3 . 5 5 4 9 9 3 6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5 2 9 8 9 0 0 4 4 0 1 2 1 3 4 9 & l t ; / i d & g t ; & l t ; r i n g & g t ; m 7 y s 0 n i m 5 B u 9 3 2 F h 6 l Y k 9 w D 3 9 m x U k 4 k F t p l m F k _ l l B 4 n 9 M z 4 o X w v y i B g 7 o G q 6 j a l k o 8 B 7 1 w d 2 4 9 b w 8 1 K g m s M u _ g k B x m 2 E g t n F w 5 4 - G j h r P n w q y C n _ 5 6 B n 1 x h B 5 p x j B j 5 y I z m 3 n F k k w q B 5 z m e n 3 z R t - 4 C t x r w C j 8 k u B 4 n 4 c n - m M 6 v u 5 D j 0 g B r 0 j l B o y q m L m 7 1 E x q T w 9 j C p m j C j v i s B - 8 g B 7 l o j B k q 2 z B w j H z 9 q N r h _ J 3 s g 9 F v k Z x q - _ C z 3 n v B n n 9 n C l p s D v z - Y o 4 - 8 B h r u n B l h 0 I 7 t - Y i p 4 S g g M s k l P - 7 p q D w 9 i p B k o d y l h t O k 6 l D k 9 m 9 D s r t b _ 0 9 d 4 2 x - B _ 7 v 5 B 4 y y a p k s H r 9 i B 5 q x M t h 2 I 4 9 k 9 F v s m h B r 8 v O _ s v 0 I i 5 y R x 9 h 3 B p r 3 7 E z 5 0 7 D y g x B 0 9 - 1 D r 3 u y D j 2 g t I l - z G m t 9 c p u s o D _ q 8 D _ l q y E q s i E 7 5 x u B 0 9 p r B z z t m F n m l - B 0 _ g g E - 7 g K t k o B 0 2 x r E 9 5 t J 4 x o B 0 8 0 5 T z t n j D l g o Z m z 5 8 B _ o R 1 l w B 8 9 t 9 E m m u m E p y - L i 9 n w D s 7 s t C 7 q g o F 9 8 i R x _ z Y 6 4 j y B v 0 w w H 3 o 4 _ D 9 8 i w D v q 1 8 D j v _ T 5 r 2 P y _ t e i o k q C o s v n D 7 u j _ I o m z v C 1 t z D 1 j 8 5 D 9 u u x F 5 o m 8 B 5 0 s w D 9 n m v C T 1 l 8 p D u m 1 u G 8 k 1 7 N y v z L - o 4 g G y o s Y p 6 4 m B r p i w D r 4 - 7 I v h w 1 E 7 k 9 _ G 3 w i 1 U 8 7 o B 5 u - H 2 p z L r m 8 V o 8 0 z H i w o h C i 7 o z C 8 l w o J k - 2 F 4 j 2 7 P s 9 t 7 D s j _ 6 F 5 q 4 l T v g s v F 6 i m J l t 4 1 D g z s U l k z i O r o g 0 B z w 3 R 9 z w w I 9 t r n Q i x x R 6 g W 9 g 1 l B 5 4 z l B 6 v 5 s B 4 h y W x m 9 B 5 4 C 6 8 u W - c x v y X z 8 i m C v z x X _ 9 s D p 0 5 s B 2 m y 0 B p w o 8 D g _ n N u 4 n h C x 7 4 5 C 4 4 h S 8 9 1 M 0 x r K 1 5 j o C 3 k g 9 B p 1 - m D q z - y B s x I 4 2 r t B q 9 4 n L p q q Q 8 q l K I j m u i G 9 z w j D 3 t _ l F 3 1 2 k D 8 y - 8 B h t 5 Q i u X j 6 w L v 8 m Z - 0 - e u 4 u x C 9 q u C x z l g M v 6 w 6 D y k l B h x i 2 D 7 n w - S q 1 4 3 B r j g m C h g g C r 9 h i B 0 8 s O _ x l u B u p s 7 G 6 h 7 B 0 3 q l P q w h c o o t e _ t 1 i G v s - 5 T v 7 z 7 G q t w D t 8 o 2 C _ o 1 3 X j u - x B 2 l r i M 0 k t B q q w n E 3 n 8 T j - k n B i r h q B q 8 t 7 C o r p 6 K 1 j t 1 C v 0 i _ K h 9 n 4 U o 8 2 E 4 o r t Y t W - n 5 o F 5 i y y I g 6 v k S 4 4 u f z 2 3 g I y g l m F i l o _ B g 0 j z M w p x j C - m 9 T s n 7 5 C 1 z 3 U x p - x B v n 4 L x o q p I _ 8 0 t C 1 j p 0 G p q z i B - p s q b t 6 r D k - u M r t 9 r T w m o 3 G q i l K 6 r 9 _ B 6 0 t E 9 2 4 H 8 u 8 - L m t m u C 0 g _ 5 C 7 9 9 p B 3 g m 3 B 1 v t 7 I g g 5 s S h 5 x 4 F p 0 5 s B r 0 a h k j g C 8 4 y k D h g k I r 3 _ 6 B 5 - o N q 4 h B h 7 q w B o _ k 9 J 3 t i O m j r I g Y 0 7 i B w t w u D q l 1 W 8 _ 4 R _ p u o C p 8 1 B j u u p B y 2 p i B s l 5 L l 7 t 2 C 2 k 9 D m 6 o 6 B 6 z 1 g C 6 z 5 u E l o s E 9 i r t H w j v Q o m u 0 E j n n Z h 1 C k h 0 s J u s J 0 m 0 m B w 0 N _ 3 o u F 3 s 9 H g h v Q r x 7 m D j o m E i h 4 Z l k 4 e 6 6 j F v l m g B n y H 8 - v U 6 5 g m B w _ t x B w 3 r h B u 9 q C y p 5 i E s i z f s 1 h O u 3 1 W m g E s h 0 n C s 1 - 0 C i t 3 Z 7 z q U i 5 9 X t t k C 0 3 0 B 4 t j G 0 m 6 I 0 0 u h B q _ 7 l C 6 r X w s m v B y 6 8 j E s o l T 2 g 1 H 6 x I 2 j o K 2 q y g B 4 r 8 j D _ k g Q 0 6 C _ m D s 9 v 5 B u r 3 4 B q C s G v T z 3 i U 6 x w E _ h i F o g m 4 B i m x l D u h 0 R k 5 _ P 5 7 5 E 5 j 4 t C p i p 7 I v k 1 j B o k 5 p M u 3 k E 4 y 1 G 9 s h d 6 q g u C k 9 k 0 H q m h m B z l k J - o i N - 5 k 9 B - E 4 s 7 9 C 9 3 5 1 B - 7 r o F g 4 m 1 E g 1 6 J i 4 i B - 3 0 0 F j 8 3 1 B x g 4 H n r F 2 s 4 O o 5 n Q i - l J 1 0 6 4 B p 4 g V x g 5 B p m z D q g u I x 1 1 G i p o l B 9 m q f q o 4 U w p 4 F n 7 k 2 C 2 3 z 4 B i 5 i g B o 1 y B q 2 - l B - 4 - J h n 2 x B 3 h 8 9 B - r K l _ v e n p z K g m z q B h 2 w H p k 4 V _ 8 3 C 7 p l h B x g 3 a s o 5 Z y 4 S 7 g 6 k B 3 4 0 7 B s p s o B n u 9 O 1 v 9 r B j s 2 C m 3 o l C _ z 6 n G 0 j L 3 6 w w C u x t K x y _ k B x 3 u e m g z j B o u 3 0 B l 6 B u r w Y 1 q p V x h i 1 B 5 v 6 G - 1 k s B z v h R p 4 Y h l x m B w 0 5 T 6 9 y p E 6 B p 9 h 4 B 6 l u f - o j r B j g q O - u 2 L n q v H 7 y x 1 B y 6 i P 0 2 t X 0 5 g B o w 5 B n j 7 H 5 h w J z 3 8 C 9 w n t N k z p I i q h u C l r 5 8 D 5 u 4 B j l n H p j 8 z I 2 q q 5 G 6 x 7 R v k - p T 3 z p C p 9 s D q z N k s 4 j B x h j h B h 7 - T s n k F g y q i B 6 p n V o q 9 M o 8 - h E o z v D 7 q v 7 Z v x T u z _ B 5 k f j 1 z v D k k 9 0 C 1 r q J 9 n 6 j D _ - 8 O m _ 1 B 4 4 i k D o q l k F j x k I z g m _ F - o 8 h B - u m N y 0 w W k x n E q y 3 D 4 z n P 3 n h t E 1 8 z d 1 p h Q 1 u r M k o _ h C n x x U w _ j T m w 3 e k i 4 R 9 - P z p y V y 9 U q h s n E g 2 7 v C m C k 0 9 h C m _ w y B t s r 5 D u 4 n K k t 9 o H Y 2 x k u C y i r y F 9 3 j L n g m p D 4 4 r h B g p s h B 4 y 6 C y g h 0 C 1 5 l I n 5 4 X j p x j C p k m v N z 4 r K j h g u B h m 6 j B 7 y - m F 3 4 0 G h j o - E 1 _ _ H u 1 o B 8 W u j 8 L q m k i H s w z E g s g W _ y s u H _ t t G h k 5 Z y 3 j m B 6 u p - C x 9 v m G 1 q x G x 0 y X 7 m w s C 9 8 p 5 D s w i H s m 0 a 5 m k R w 1 y U h o 9 1 D 9 w 0 T p s n E 6 l 4 4 D w r V h x u D x g v 9 F i 8 j q F 0 4 _ 7 B s 5 4 I u z s i C o _ 0 L 8 5 g n B _ g D y 0 4 p C w s x K w m h S s k s 8 H k v 9 U k 7 4 R u _ s 2 C 4 8 y z B l t N h 2 7 t B s j 1 T 6 1 5 6 B l g 9 6 F j m q s B i k 4 M k 8 J 5 k 6 7 B u i q v F 6 5 _ D 0 1 1 3 C _ 3 y H q 0 i d w g v h B 2 p 3 R 2 7 h r C z y u h H 8 j t X t _ 5 0 B 4 3 _ 6 B 4 p k J w k p j B q 7 4 e k 4 t p E m 0 z t B z 9 z m B z 5 6 t D 3 9 p v C q j 7 0 B p u 7 F 3 6 8 H y i 3 6 G s s i m J r h i B 2 8 y y B z w 4 4 F q 6 x y B 6 q 8 7 B 4 t U i o o b 1 i v S s 8 o j B s 1 n G 6 3 p J p 1 w g B j _ r p N j s s E p q m 4 C - - 9 D q _ m 3 M _ 0 o m C m l q V 6 5 z r Q 3 g 4 g C 9 w p B 1 2 w V 1 z 6 2 K 0 _ u T w k h J 4 5 4 5 B 6 o j x G 5 j E l k I 3 _ x I - 4 h H - j c 6 7 n Y - o q v C 2 p m _ B 9 g S 5 z 9 E 5 2 k O r 9 l 4 B x 6 7 t C t l r c o p p 4 B 5 u t i D - s - H n 6 1 C y z i q B 5 j o _ B u 4 t b y 2 3 M g p 9 K t 0 4 e m 7 9 l G y 2 j _ B i 5 7 F u 0 l R n r l z D r 8 t f 6 w s w B 3 y l E 0 3 o 6 I t y u N x v q l C h o 5 C s i u P s t B u l B u k 9 G t u o I j h 6 f 6 m r 3 B _ 8 W j n s h G 2 m j _ E w l 7 O 8 n h E 3 t k n D s u 4 0 B w p 4 B 9 p g Z n 9 4 e t 4 l u B m 1 u H h u o I 7 8 k Z o 8 8 i I 0 p t 4 B m - 6 l B s q 4 E m k - n B 0 i 8 1 B j 3 z 6 B 0 q u - B s _ 3 t D i 5 G x g p _ B 0 h z r C _ l o S 5 r 0 l C l m y H 9 n q 8 C y o n V l y h h B l y i I u 8 9 8 B 8 q j H z 6 0 z B 5 5 2 2 F 7 8 K 3 l g u H r 5 n 4 C - 7 z N q l o B p v 8 B t 2 1 3 N _ 0 o L k 0 l l B g v j K w k 9 J 1 g 2 w C j m t G p 3 k M 7 3 q t B j x G z 3 Y 7 n q 8 F h m w - B r m p L w u 8 1 B p 6 u M 7 k k P 5 q u 2 C g 3 r B g 3 v g B 5 o v g I _ q g I y 2 7 Y s r o c 7 g 9 3 C u y r b i y f u q 6 o F 6 m g d p 8 q y B n w 7 E 6 t h m B l 5 h o B _ g m _ B 4 9 i 6 B s I s _ B s q o 4 E g y s 9 D 6 n x J 6 2 q h B w - p n D l r g D r v i y F h q 3 m D t o u s B x 3 h v G 7 z 6 n B x _ q v C 1 j h i C m 1 5 T 7 l j i E g 3 v X o u 3 P 6 y 9 0 F 2 n j t B i _ _ h C 8 w s v F s O r s s d l r 8 G 1 1 n v D o y o 3 C o 2 _ K q - o s C q 3 3 C 2 j D q v w B 2 m v i J q u u 8 E 3 o n Y _ t o 3 I 4 h u r B o P m 3 l 2 D o 7 s F _ h l k B y 6 2 J 5 m s z E q p 8 9 B g 0 u h B 9 L l 0 _ y C l 6 p j C r m k t B 3 r q M x s 7 D i z u N h l r I l z v H g v i O r r z E p 7 p e l m 8 9 F p p q j F i z o 5 D - j o P q 0 l E w l 8 0 G h j 8 P u 5 h s B - 8 s G l 5 h K j 4 o v B k s 4 R j 3 h H p l 7 7 B 2 y 6 O y - 6 D s _ w E 1 m x H 6 y _ L m i i z C 2 2 q x F i i v I 0 5 v S j i m 6 D w y v w F k u x U 4 7 9 M 5 o t b 7 v r M y j k S x 1 1 D i h 8 h M 3 3 l 4 B y 9 8 6 C x _ 8 y C i v _ D z z p O 4 2 y o D 6 2 r i F 8 z 0 d m x s 9 B 8 i 1 6 B w 9 t X 9 - p i B _ z t D 1 0 - - B 4 7 z 8 D z l 1 t C v p 1 j J v - t u J n i _ D n 3 z 2 D 5 6 u n C 1 1 m Y q h l k B x n t 5 B g _ W g _ t 6 N _ l r E m 6 8 f s h u 8 G z r 0 f u u 7 C 6 t n j J i i l F m t s I 9 2 r e l _ o H 6 - g x G v m x 0 E y 5 g d v 5 t x B 2 _ l H y y 5 5 B s 9 w 9 G 8 o - q B 9 z 9 t C k q 7 g D q h D _ 1 l c - - h O 0 n 4 6 C p g u i D s v g p B o 2 y X x 9 g J 7 0 7 o C 7 _ h p B q 3 k v D s 8 r q D z i 1 2 B 7 s m E 0 p - V 8 w n v C _ q 2 g C 0 5 y f 5 n H - 9 v a q t k u B 1 h H v i _ 6 F 4 3 g j G s 1 n m B w z 8 9 C 2 x 5 c i 9 _ 6 B o 6 5 x F i l p 7 J 9 g o E l g 8 i B _ n u - C 2 9 j q D g 0 8 D 6 1 l Z 6 z t w E p r 1 K 1 p q k D q y I 1 w g p C 9 - 7 y F l j P u o _ 4 E _ 9 9 w M v w p O 6 _ v N 7 t - g H v i 5 F 8 m t C g 9 2 v C - n _ K z 0 k C 1 u 0 C i h 0 _ B 6 v q h B & l t ; / r i n g & g t ; & l t ; / r p o l y g o n s & g t ; & l t ; / r l i s t & g t ; & l t ; b b o x & g t ; M U L T I P O I N T   ( ( 1 2 . 1 8 5 6 9 0 0 0 0 0 0 0 1   4 2 . 6 8 5 8 9 2 ) ,   ( 1 3 . 9 1 3 2 8 1 0 7 1 0 0 0 1   4 3 . 9 6 9 3 8 0 7 1 3 ) ) & l t ; / b b o x & g t ; & l t ; / r e n t r y v a l u e & g t ; & l t ; / r e n t r y & g t ; & l t ; r e n t r y & g t ; & l t ; r e n t r y k e y & g t ; & l t ; l a t & g t ; 4 4 . 4 3 0 8 1 6 6 5 & l t ; / l a t & g t ; & l t ; l o n & g t ; 1 1 . 3 4 7 8 0 3 1 2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4 8 9 6 5 8 5 5 5 1 9 0 4 7 7 2 & l t ; / i d & g t ; & l t ; r i n g & g t ; s 9 o v - z w 8 4 B t q 2 F l 8 1 c 8 w i n B m 5 l 0 C 8 o 7 N 0 v m l B w p i p B g w _ B o r z g B q 7 q j C i 5 2 l D o - 9 p B s i h 1 C q 4 i m B y - 7 7 B 8 h j Y 6 v z 0 K l z x J j w 8 H 4 l 6 B 8 p h B k k w X z 6 i P - n 1 1 B o q v H g v 2 L s _ q O j y m r B 2 y v f l 1 l 4 B y C y 5 4 p E 4 7 7 T t o 0 m B t m Z 3 x j R r g o s B 1 5 7 G l 2 l 1 B x 0 r V 2 6 y Y h _ B w i 7 0 B 2 - 1 j B 9 v x e y y _ k B p r u K r q 1 w C k t L m 2 h o G u 8 s l C v m 3 C 5 5 g s B j s - O k v v o B r 0 4 7 B - h 9 k B x 4 S r o 5 Z 9 t 0 a 6 p l h B 9 8 3 C o k 4 V g 2 w H w u 2 q B m p z K k _ v e _ r K 2 h 8 9 B 9 3 5 x B z r h K r 2 - l B p 1 y B j 5 i g B 3 3 z 4 B o 7 k 2 C x p 4 F r o 4 U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_ 7 r o F 8 3 5 1 B 3 s 7 9 C _ E _ 5 k 9 B _ o i N y l k J i p k m B j 9 k 0 H y 9 7 t C _ s h d w p 0 G _ 2 j E n k 5 p M j k 4 j B 1 v x 7 I 9 w 8 t C 9 _ 6 E k 5 g Q 2 k 2 R h m x l D o 4 p 4 B 9 h i F 5 x w E - v g U r R r G p C t r 3 4 B k k s 5 B _ h D z 6 C 9 k g Q 4 r h k D u v v g B 1 j o K 5 x I 1 g 1 H s i j T x 6 8 j E w 6 p v B y 5 X p _ 7 l C k 4 r h B z m 6 I o m i G k j 0 B s t k C h 5 9 X 6 z q U q _ 5 Z r 1 - 0 C 8 o 4 n C _ l E 2 j 4 W r 1 h O s 8 1 f x p 5 i E t 9 q C g 0 u h B v _ t x B y 8 j m B s o y U j 6 H r g p g B i - k F m k 4 e q y 6 Z k o m E s x 7 m D g i x Q 4 s 9 H 9 3 o u F g - N k q 3 m B m 1 J 0 2 8 s J g 1 C i n n Z o p 0 0 E w k x Q _ i r t H m o s E i z - u E y 0 5 g C n 6 o 6 B 3 k 9 D m 7 t 2 C s 8 6 L q 0 s i B k u u p B q 8 1 B m y y o C s i 7 R y x 3 W 4 1 1 u D s s j B w a l j r I 4 t i O o 7 t 9 J i 7 q w B s x 7 i B t j q p B - q h C h _ _ z C 9 q u Y y 5 w U _ v y v C r 3 m p D 8 _ h j B - 7 h k E m o k 7 C t W t q k p E 0 0 i 5 G 1 u t N 1 t 5 g B n h 9 j B 9 n 0 i H g k G o _ 8 r E 2 1 7 S x 0 3 0 G p 0 9 C 5 3 k p E h 2 8 9 B x l x j D x 0 u U s r t e p z r k F k i p p E - 0 7 L o 9 u r B 5 s w - C 8 u 8 B 1 j 0 2 E i w u 8 D _ h p L h 8 Q _ 9 7 x E z j v y G w j g T k x 0 p B 3 - g E o o u 2 E y 1 x w D m g g B 2 h i - C t l p E k z w l I 6 4 2 N p q y 4 F 3 2 p M n v 2 9 F _ g H t z 6 2 H 8 o x y B 4 - j y C _ o 6 H l n 1 i H 2 r 7 l C x 7 i C x 9 h i B z s n l B 8 t y k F m y g R g j g - E o z w l B n 4 s w D r t S 4 t 6 8 G n _ y 2 C s p i h B 1 h 0 l B y 4 _ k D r j F v t S 8 1 i 5 C 6 o - 5 C 9 p k I 6 3 8 r B y 8 z v C o w h j C s p R 4 z v 8 D t z 5 k D h 0 L 4 k D k k y 3 B l o 6 5 C 2 9 o a m o u C 7 v 4 v C q k - 5 C q o l B o i y 6 C 0 z o i G h 5 t D _ 4 u q B t _ 0 2 E 8 v o j B x 2 7 I y 4 _ k D 5 9 k h C o t - B y h o w D 8 j 3 l B z 4 o H _ o g u B o t - 5 C p i t I u G v - 4 N n g 7 v C n u 2 b w l I k 6 7 N 4 r h 6 C _ 8 v 4 C s G 9 u h f t - 8 s B i l u h B p 5 4 C 5 6 a l o 2 0 B 6 1 3 s B 3 t u P q 7 o v E n 6 6 s B 5 i m a h 0 x E 2 2 w l B u o h 9 B 8 _ 5 G 1 r 2 Q 9 o - b 6 k E x s 1 k B n 6 6 s B w y x R - 0 n a h j B w y l f 1 - t W - t k c 9 j 0 l B n o h f p l Y g 8 o 4 B m w 0 w B 3 k g 9 B 9 g _ 0 C g 4 m Z z 2 P g x 0 a y p 7 H k z q h C k y g U 2 5 6 D v - p G i l 0 w B 8 w j c q t y R 3 o n N k t l P i t l C h 7 3 O g _ 4 s B 7 _ _ B u x u W j w o L h q n N i 1 4 D l 2 l c z p i f n z u J 3 t J m o _ l B 7 6 1 X v 8 F q 7 o i B h 7 h 2 D i z g F _ o j d 1 z w k B r q n p E 5 8 g O z z z y C 6 w 9 l C s m m L 6 n d 3 r o 7 B k 9 l P q 7 k c p y u 8 D w H 5 9 h j D x g 6 G x - h v B 6 x 1 0 B 9 _ g p B u w V m 1 p c l r 7 p B x s v H k v q S 3 z R m s q I 4 x N 3 o w m B 6 o v R h 2 r k B h M m 6 t 0 B p h j c 8 l 3 H 4 I h x h u C _ n x k F h 8 C y z 1 b 4 5 t h C n w 2 4 B 9 x p X 7 k k T 0 - w 0 C 8 1 x m B 9 6 s h B l r s 9 E g _ E o l j k C w _ o w D k 0 H g s - j E _ y h k C g v 0 B k t s J y 0 7 P 2 v l D p x - k J h m 6 C g 9 w 9 C j 9 0 y B 1 4 4 m B w _ z l C n z v E 6 g 7 p F s Q 8 8 s U s 6 t i D 6 i j q C o 3 u 9 H y 8 9 N i 4 P 1 g s z G 4 g H y 3 7 n L h o Q 2 0 9 w D i x i j D h s M 9 4 z 5 B h h g N 3 w r u B _ 8 l o F 5 4 h G o 6 6 o B k z m c q h 5 j E p 8 r D h 3 4 N s y 3 K s j 4 K q 3 P q 3 4 6 F k p 2 F 0 2 v 3 B 8 1 4 p C h h q r C j o p 5 B g m h n D 5 t v D 3 i 7 l E y 3 4 m E r 2 w J 5 1 m K y 9 3 7 B s z W 2 r h e y r u 6 C i _ 5 z B k 1 y t D k w k Z q - I 3 s m M 3 h g S w m j i E y 9 7 0 B q g i O q k 6 L 3 6 6 e t 2 9 n B 4 o l t B _ u 4 u E w g l X 4 r j 0 B 5 m h v K - u F h n H 6 t 7 w D t s z s C x l D k m o 7 B v t l 6 D j 0 4 H w n U p t e m 8 _ 9 H n k 9 1 M v t U z 7 g n F 4 6 n s B _ x x 2 F 5 k 5 J n y p v B 1 t i o B v i y h G 1 0 l B 5 q l a n q 9 m E h W r l z C j y i o B 2 8 1 6 D j o 6 O y i 5 l D w s 4 M 2 9 u F r l k 7 B h q x h F 9 z j O 5 _ k r B o _ q u B 0 5 g O n 4 0 D l w j Y 3 k 3 5 I 4 - r a i h v F w h p s B u o 9 p D s j y L l 4 k y B 8 q j C 6 q 9 q M 0 2 j E 8 _ m 3 C p o d g - 8 z G n m 3 L g 2 d q p 3 s H j y w v B q r 3 8 N g _ 2 Q _ c 0 6 4 9 C 6 4 i 4 C 7 w q O x g s s D 5 p j b g 1 k 6 C g 4 j B w y v w B m r 8 t D 9 m H 1 7 x n C p 5 q r M r 1 R 1 6 6 s B I 6 1 7 2 B m q _ 4 B 2 x 5 x B o t l G l l o z S 1 9 _ D n 6 4 H p q o o I n 3 r 0 D 0 1 5 z B 6 g 4 5 J 9 g _ L 9 z m n D h m h X 3 r _ E z 9 r Z i 3 8 s E w - j K 1 n l C 9 0 k h B n s 7 G 2 y g g C 5 t 5 1 C v w o m H 6 _ z C 8 l o j B 4 2 5 E 1 1 n p H o r w D x o 5 S w 2 5 m B _ v l d k t h t C 0 g G _ 0 8 h P y g J 3 w d j 5 1 u E y 1 _ 6 E 8 s q F k 7 p p E 9 6 0 f p Z 4 1 3 9 B 4 m L o g 9 s B 1 l B h 8 w 7 S m _ _ B j m 2 J r 6 n H 8 l _ F 5 r s m B - - _ L n w i - D x k 9 B r y 6 O w q x w B r i w _ C t h 4 C 2 y q v J g u j X 7 - 3 y C 1 w 5 1 B w 5 q D j r t V v l q z C w 2 m c z p y B _ O t 3 1 l C z n 5 Q o 2 - j B m p y D 8 k 0 6 B j r 4 G t p r g C i n z q I _ y v C x k x y C r m v T w z r x B 7 - X 3 6 z 4 N 0 q w E - 8 m 7 C 2 w k u C 0 y u 1 B 1 n 6 0 C l o - 1 D P 1 6 w 8 G 6 9 8 X h n 8 E r y i K 1 h g W 0 q m v B 5 t v 5 B 3 l k 7 V 8 l 0 B k 1 h B _ o n k C k r m j B n l - V o o 9 s E z p G q r s l L h u w M 8 u _ _ M 3 6 9 l C n 6 8 P 1 - x D v q z f s y v x B 6 j 6 0 J t 0 5 S j 4 - a m _ o i B y h 7 T i o 5 T _ k j o B k _ h O 8 3 y j D 0 t x h B t 2 j 2 G - p E g 6 _ V - 6 5 C y m o B n g 0 a u 5 m Y o 1 0 C 6 s U g v x u D u - h C y p p H i j g G 6 y x T s j V w 1 - V _ 6 7 P 8 i _ V o 4 - 3 B k i m x D q 0 w g B w j 5 L x 7 i E 8 j 7 i O - 9 m E q q 2 O q j 3 M k r V 8 l j o B r 7 p u B z 5 x f 1 q v t B t z f 2 4 w g B 8 p w F g 8 n v B 8 s 0 a l 1 r v C - o 3 E 8 h g i E t u g Q 1 x 5 F w - x 6 B i 9 g 3 B q 4 s F o s 0 2 C 2 l r w B y o u - C 0 w 4 _ B 6 x 8 B s j i J o h o q D t E y z g d p 2 3 - C y j x 2 D w x n W l l u W 0 j 7 Q l v _ y I g u s h B u t y C r s j I n u v K n p 4 m L 4 u k O l h 7 j C - x h n F j w w L 4 o 7 5 G z w h v J 5 k B s i i l K j b 9 m g v K w p Z 4 4 D w 0 x k F v x k j C - h z R q 5 n e w i j u E e s w 7 K s 4 D w s 4 _ F n q 7 _ B l t p d k 3 o 9 B h w 1 S z w 6 q B v h 7 r E 3 p t s B s y 9 t C 3 7 B 8 D v l 5 w N g p M 0 7 z v B 8 g s x B p 3 g D 0 - g o D t m 4 H t 5 l w B 6 j 9 U n 1 5 W x z n g B - 5 q a x 0 3 j I w h u C m y 8 a w r u S n o t l B l q _ Q h s p G q 1 9 j E 5 j j M _ y - j B 4 t y a 0 r k 3 G 1 p j B 3 8 s t B o 1 4 F _ p z 5 F h g 7 X p o z 7 F 9 _ u B _ 7 h v B 2 r 5 F o 4 5 j H 5 u w S l z 0 9 D 7 8 h u C 3 7 s s S z _ C w i o P l 9 g z J i G 4 g h g O v z M v 2 T - 8 m v P 1 w - G 4 1 j h L h k 6 3 B 4 5 y z G 3 j 9 B i 2 8 l C v k p B _ - j o D x 0 k 4 I 8 n 5 n B 6 m h 0 B k 1 r H p i p B j 3 3 o B l 9 i m C g r k t C j p X 1 g h f s 6 i 7 E r 0 u c i 3 g M 7 0 i k B 4 3 h r B 4 z u S i k g _ B q x i 2 E 6 i g E 8 7 u W j z q B p g 4 K o 2 n 2 C 5 4 w M 0 u w i B k 4 h h B j u P l p y y B g t J x v 8 K o u t o H x g i r D 9 6 3 G 3 7 - y F 4 X n s m x E 8 p - o B n t q m F 4 4 N y n m u B v 2 k C s w q r B j _ a 2 t 6 _ C v 9 _ z G n _ B j 6 7 I k y r 6 B 8 3 l h B l 1 p y K j 0 n B p r 7 N 4 8 U 6 h 7 i B _ 6 k x C _ z y I r - 5 9 E z 7 k z G k g 2 t B m x q k B j g y O q 2 h q G 6 g - H j 9 _ N q 3 x 7 B l y w z F h v P y g r x G l v z s B 4 9 s h B B o 1 k O p 9 5 k B y i l d h n s l C m s g 3 F r o P 5 x u m C i p 7 d n q t U m t 3 d p 6 n J 2 o o h B 1 h m V 6 _ v F g 5 9 R 5 2 r h C g g x j C l x w J 1 u k 4 F k _ h D 9 - 5 o K 9 t _ n B s w - t B o r 7 J u w 6 p C y k 2 y B v m s i B u 0 z R l _ 4 E s 2 x t H 2 5 m B 5 - 8 a n 0 6 U o 6 n m B h l s I q u 8 M 6 u u o H s q 7 v F 8 4 y p E _ h g 3 B 0 9 J y n C j t v D x 4 x P s u 9 8 N s 5 r k B 3 w r 6 I 0 4 y C j 4 5 4 K t 6 _ D i 1 F s 1 o x C _ v p s C 1 h 0 5 D 8 6 5 2 F 9 l v Y 0 k 3 I y o 1 5 C o s t a x x m O 9 v L 5 6 h g B h s h B 1 w 0 L l n y i B g n 2 _ B h j p I j 7 - 5 E l 2 T h m j h B j 1 k 1 F p 2 m B l 0 m T t 2 w q C o 5 2 _ L r 6 8 F 3 _ C p x 4 s D 3 y y G j o q T 0 g K q h l G k z r 5 N l q 2 s F 0 r w 0 B 1 j x 4 B s m 2 F p 1 y m D t x R q 5 - W w i i W w z 9 1 B 1 m M j r t z C y 1 0 f p r 3 6 B h q v p E 0 h V y j n 5 M v 6 8 m B t q 3 1 E n h k a n r 8 K l r v S r y m Z - s l y B q 4 7 r B w j z 8 E 7 h z k C u m 7 t C 5 t f - t t J 2 4 1 W q k h m B 6 n k k B 6 6 u H i 6 7 s B 0 y o D g s r q H 7 6 u S 9 p h p B s n j T q w y _ G w - 6 D w l i T o x w k C x p p L q x 1 o D h 0 _ v B 9 m G g 3 e 4 _ 8 1 B s g l 8 E u n 4 0 B x v r s B _ y F x 2 y H o 5 w s C 8 k 9 J 6 q G n w D 7 v 5 7 C k l h b k y K i j q s G n g i g C j t l N n o y B k 6 r r O z - 9 E p 2 v F u m o z S w y k D m 7 m _ B 4 k 4 J k y z 6 B v i 0 y B 1 q m K 2 n p L k x w s C 2 h v H j 4 4 J q k 5 T _ 9 m V 2 g w N 2 o i u D q 3 w G s o w s C 9 6 _ T 5 _ w O 9 g u y F t 4 8 Z n l o J z r 4 J k r i H v o k E 3 9 m c 0 w 4 E - 5 h r B j y 5 U h p l I y y f s l 3 4 N z 0 o g C 3 v n 0 D s z k 1 B 8 r G o w x E w j z R 7 k z c 9 z k j D l 9 m 1 K x y E 0 x z p D g 9 j t B w 8 v _ D 3 8 u X k - 1 d 7 i p P 5 r 9 s J n q m L 9 u i o B j 3 1 r D j m K s 9 h r C i y w H 6 n 7 l O 0 7 r m B 8 6 4 x B u r - b r v 9 d w _ i l B 6 n r 5 B h z 8 Y 1 n _ E 6 g 3 H i i n j C z u o j B y 7 r I z q 0 Q t n l K z l 9 1 B s h G g u - I w k 9 y B u h v o E w m w s C z x 4 P q 5 q 1 J 3 o z w D g 4 q v C h k v Y z 0 9 j B 6 w u X q w y a 1 6 r 1 H p j y C _ 1 j B q g i G y 5 t n E 6 n 6 v E m r 8 r C n j p 5 F t t h - B 9 l 8 i G r - t L w _ k n C 9 5 x j C S _ x o H 6 _ g d 6 n p 8 C 4 8 _ 8 B w p H q 3 k 4 B u r s 5 B v r o j B 7 k m D t g h u C r j - V 3 x q N k 7 n - M 7 s r p H n 2 y p C n 6 6 k C p - p g C 7 i v D w k m h C j 0 2 b l y _ v E 3 y z 6 B o t a k 3 j q E 2 o m k B - 7 3 J r k r Y s m r 4 B t u s 0 C 6 6 Q n w y s C 0 4 - V m 1 1 G n u s U - 4 t x U 9 3 h c r i z N _ m k s B 3 _ n 4 B 7 h g j B r 8 t B s t o g F v n k n D r y x H p 8 5 H 2 n w C k u i k D - k 8 g D 5 v v z C F q 8 o Y 9 v 8 0 I j y z k C 0 o z f p - 5 z C x 3 1 T n g i 7 D h o 4 x C j i - I q _ r b 9 0 w g B y 2 n K _ m y o C 4 p m 0 B _ 4 u d 2 h g w C k - 4 i B u v h I s h 8 C u n 0 B g h h 8 D x 5 7 x B l 5 u 1 B v 5 j D 5 o q 4 D k u v _ D p 9 q i B 5 h h B - s u 2 M r z E s q 9 B h 5 o I m p u u D 9 p 1 G l h 2 K z s p 5 I n 8 m E z 4 h j C n l _ D z x _ N s 8 k B q u _ 0 B i 5 o 8 C s p r N o s Y y z k k B r o - V 9 y p 0 D z z 4 d p 4 9 9 C v V 6 1 s i D j g x 8 C z 6 g y C u j o u B 3 p _ h B 1 2 N 5 4 6 8 D j i n c 2 p - u E o 6 t - C q h _ M n s 9 p I 3 _ 9 K 5 5 2 W _ x v 5 B j 0 h n B 4 s 5 J 1 l o P z - o J 6 9 o _ E 6 z i C w 4 q g C u 7 o K g p x D i i n - K 5 u t W w 0 _ B 0 q q C i k t H 2 r n r I x 1 z Z p 7 r J o h h w B y 5 n F o 0 2 g J q 8 s s S - H 1 x o i B v j y w B x z o 3 G 4 k _ V 5 t i 5 C 2 W g - s i C _ 6 j R n v 7 9 C 9 6 w z C o 6 i O s 1 y G 3 n p z V h k i w B 9 v 8 6 F z q x F j 0 3 7 B 7 g p O 9 _ 0 J - m j y D 9 o q D v j t K 7 u 4 Y o x x U 2 r 6 g C s E n x p E 7 k j P o k m i J k 2 p 1 B 7 g z q C t g 2 8 G t 8 w s D 5 8 3 m D 6 i 4 b 6 g 2 B 0 o p n C o v _ d y s m O y 1 8 q B w w t l F s 3 h - E r 6 v i B 4 o p g K _ g 9 B 4 g i i C j v x _ D o _ k H 5 6 1 h G 7 S 3 P 6 9 y r C 4 j u w B s o l T i l u k D s o z 7 G j 8 h H 2 3 m V 5 k z p C - l t B u q 9 Y u r t i B x 4 o u F x o z B h 7 8 z D q 4 u H r - - Y u 1 3 D n 6 r i G v 3 g l D o z 3 X u u i J r l z t D m g j F q o u v C p 2 6 T u 0 8 i D r - o L o 9 z 3 T h u m C 3 _ 8 1 B 9 6 k r E 0 7 8 F - 8 x b s 7 2 5 E 2 _ _ x C 0 z j O r j 2 l E 7 x y 5 D n 5 _ 6 D v - y 0 C y 3 u 5 B z - n F 5 j 6 2 E i 0 u i G 4 j C 0 m m c r - - j D n 5 n q B j 3 n o C 3 6 - h C 9 m k B 5 o g g B o - g Z 0 7 Q m p v l C j k l z G v o m n B z z 1 C l u h d _ 4 k o B w 9 v o P 6 n I k n s _ B n _ m x F - 4 2 w B - i t f v 4 m s C s l p _ D p 3 e o 3 r v C i n j d 9 w r 6 B z q w E - 5 3 l G 9 7 n N 3 l 3 d 5 x p m J k 5 - T _ k v z B p 8 4 9 E p 6 r J r t h p B h y r r L _ l i T 2 5 k 9 B 9 k k R _ 4 2 1 I q z L r m k 6 B - z _ g F o 4 j S 4 u V m k q _ B o 2 o x E i x k B 8 6 l t B h o p j C m l w q C w w 7 r C 7 6 z 6 B 9 4 t l C h q x v B j p 4 w E 9 z w j E 1 m 9 X 5 l 2 7 I y 2 - z C y r G j 6 F 9 h 0 0 B 4 i a - o 1 z B v r 9 M 4 3 1 8 P i 3 p d s - 4 W t n j r I m t r n H r y p s C t q _ e 8 8 q H w q s 5 F 2 4 7 T m g t L 8 r _ z D m o i C y h 2 m C i 6 l R 6 2 h q B i o x 4 C z y l c h y 3 D _ 3 j d 4 k 0 s C - 7 t x B 8 6 l t B j 9 s G n 4 9 2 D 0 g 9 p C v 4 y Q 9 o - h E j p - - B n t - _ B s j y U h o q i B w z 2 M q _ 1 w J 0 4 M m 4 8 y G 8 g j u D 8 k 2 P u 1 C 8 q s x D t r 3 o D q 5 v e y - 3 x B 7 r p j C j 9 n V 2 j q x B 4 - 2 f j v 5 R i s 6 Z _ x q j C 6 8 T 4 n 8 z H w 0 k - B k _ Q o 3 - h B n s o j D l 9 t 9 B 8 l G t p U n p o 6 U v q u n B p m t b 0 6 - C m h 1 T u x x K w 0 u V 9 p 7 s B 7 k i _ C k w r 8 B s g q h C 7 h v 0 D h 9 r x B j n g z L t i 0 C 7 o - E i 3 9 h M t 0 4 f 0 l 6 y B j _ g b m r j z E 9 7 9 9 B h l y L 5 6 r B n 2 g p B 2 j m v D u l 5 n B 4 t G 0 y r B 7 h y _ C 5 1 0 G s 5 y v B p 8 s 5 B 8 w 8 N m 8 l H r m _ U h 0 w x D k - l k C 6 7 z B 4 x n D w 2 y 7 H u x n F y j j x B - v i 8 I 1 9 u P j 8 o l B h - 9 V 8 j i p B 5 s j R n o l 2 D h y o p D - q 1 p F - y x k B g g 9 7 N w 3 p 2 H l 3 n M q t v D u 4 1 h B y u s t B k 2 2 t C g 0 B p 2 _ y C y w 7 r C p s 4 R s - P 9 k z x B z r l n C s 0 w - B q x t 1 G 3 v y B j s m K - t r 4 B h 7 q 0 F w 3 B y 2 x k C 2 j k s I 2 n 4 7 D 0 6 S g 9 r t B j i 6 5 B 5 2 q w C m v s 8 C 9 j L t u v 8 B y r g j F 5 i p o J x i o B z h 8 3 C k u q 0 D 3 0 l 1 B m V 3 r n K 6 r 8 P u w v i D g n i i C w p i B i 0 i 4 E o n w H k _ o Y s 0 i - J 6 r 1 j B 0 9 2 8 H m o 8 p K v 4 2 H v i 7 b y - r j C 7 7 9 i R j T o 4 y x E y s s r D s - 4 W - j z h B m 9 7 j O j j t W p s _ t C z t 1 E - _ q m B 6 v q I y g k R p h r I n r i O j 4 n j B h m 1 O 2 3 t - C y 1 z E u 5 7 B 0 l g G q 0 i G 3 6 y 3 D x 9 3 g C 2 5 2 e 5 8 7 F 7 r y a o 0 y I 5 t p 1 E w m q P x u n _ B r t u E p y k T 7 r z 6 B 6 _ p L 5 i g q D t s o 9 B y w p _ E g 1 0 a 0 4 0 C 4 8 9 E q 5 8 m B v 3 m c q 4 H 0 8 8 3 B j s v Y z l z 0 C k o l w F y x c s x 0 k C 9 m o _ B 5 9 n - F 1 n K 1 _ q y G _ 8 7 1 D 7 q b 9 3 z _ D 4 q 5 G y 2 _ r C - 9 h H g 7 8 9 C _ - t b p 0 u G v t k s E q 2 v 2 B o q t r J 2 x t 1 C x n 3 c 0 b 7 l C x v n y Q q _ 4 w C 0 i 0 6 C M 6 E r r n h C g v z r F g q p n B g - 4 Q m B d 9 j 8 b h 3 h a r _ 0 s B w 7 5 i D k 9 7 g C w q 4 L 2 p t g I z 3 6 o C x m z C g _ u 0 E q z 7 O t 3 o g F t 5 j 1 J 0 u q D y l 9 3 I y n 6 m B 9 8 s b s _ v s C l 1 k R g y g r B _ 3 w b 2 9 2 p F h 6 u m E v _ g X s s g r B h v k l B n q 4 g C q 6 z O w i 8 g D v q _ 1 B o x 9 j D y 5 l E 2 5 L p w 2 l K o j i 9 B q 4 6 O y 7 x q B l p F x o j z M 1 w Y v - 9 s B 3 m g W v E 9 n y i B n - o j E s t t 3 B 8 - 4 q R m x m K o j z i B 8 r i k F v 3 k T w 4 s a 6 2 9 F w l g o B 2 l j t B j 6 6 7 B p 0 w D d v - 2 7 C j 4 i j L l 8 9 B 4 y q 1 H 5 1 t j B 5 x z 7 P u 7 i u F 6 g 4 _ D s - C k 1 - R 0 8 4 - D l u 2 x H 7 0 9 M w 6 Q 8 i 4 m B j g y G _ j j 2 G u 1 E 3 7 s h B 2 n 8 7 B _ o k U q 8 2 Y 0 v n u B x j 5 Z p v 4 e _ k k q B 4 q z 8 D z s t h D v k 5 n B p 5 h q B 0 2 y 6 B 3 y z 6 B l s 6 n B l 9 o D v 6 u r B 7 z u 1 B p - l k B n r g 1 C z - B 4 v _ w H k i t x C j m o s E j 4 o p D v l 3 m D 6 3 t y E q p n 7 D p w n t D x w g N g k 6 L s i j n B n _ r w F s l 7 O y 6 I 7 l p L 5 h i O p i q 8 C h p x s E l - 4 C l 9 u x C v q y C 6 t 0 l D l i P z v 5 9 J g 8 1 K p j j 1 Q 1 z 7 3 E p k g 1 J - v T r 5 P r 5 p u F l p j m B - _ p v C & l t ; / r i n g & g t ; & l t ; / r p o l y g o n s & g t ; & l t ; / r l i s t & g t ; & l t ; b b o x & g t ; M U L T I P O I N T   ( ( 9 . 1 9 7 8 9 0 0 0 0 0 0 0 0 6   4 3 . 7 3 1 6 9 1 ) ,   ( 1 2 . 7 5 7 3 1   4 5 . 1 4 1 1 3 1 ) ) & l t ; / b b o x & g t ; & l t ; / r e n t r y v a l u e & g t ; & l t ; / r e n t r y & g t ; & l t ; r e n t r y & g t ; & l t ; r e n t r y k e y & g t ; & l t ; l a t & g t ; 4 4 . 6 6 9 8 5 7 0 3 & l t ; / l a t & g t ; & l t ; l o n & g t ; 1 0 . 0 4 7 5 2 0 6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4 0 4 4 6 6 4 0 5 3 7 6 0 3 & l t ; / i d & g t ; & l t ; r i n g & g t ; p p m o _ x t 9 1 B 3 t 4 R l g i 2 K r 7 w r D 8 4 0 j C y p r t D v k k I 4 g 3 L 6 4 2 8 C u 2 k - C j y w - D 9 7 p l B k 7 s l G o 2 7 L m l j n B r m y N 6 v v q B o j k 9 E y y l n I y 5 _ X h 6 r O 6 7 p 4 B j - z J 8 k 9 m D j x 2 _ B g t 8 9 E n k x k B 9 k 5 o B k s 9 W m i l F 6 v 5 k B l i t e 5 g k v E 0 z 8 8 D w y - t D 2 x i 1 F p z _ o D 4 5 p q B 5 5 7 X x j - s C 0 g 2 J p v s F 2 j p j B 2 0 5 J r q 3 X 7 6 4 g D 3 r n x C 6 0 h x B t - j u C 0 m p M z n p o G u u k y B y u m l C x o 0 V - g _ h B g y p z D g 0 4 g E _ y r g B u h t H v o _ C l 9 4 x B o m x h C 5 m y 6 B v 0 0 M 7 7 t i B 8 w t k D 7 q 9 j D q 4 k p D _ g s 2 D x q 1 9 B n z p 9 H 3 w 3 e i z h s D l x l S 9 s k 1 p B g t 9 1 C k u t P s s i d o v t o D y r j j G 8 j w P s 9 2 o F x - h 2 B z 1 y l C g o j h N 2 r y c k j z W l y 6 b 6 g h I r m - I s q u j B q x m i E t q u J u 5 h q B 4 h q g C y i i P 8 i z W 9 7 h L z _ x P i z 0 X - v h W 1 g 3 P t t 0 W u 2 w L 4 l r S i s o Q r h 1 U 3 o v F y i l X n h g G 2 8 t w B 1 s q 4 C r t y j B _ s 5 M m l x D s h _ a n g 7 k B 8 8 4 B x t 3 J g v u Y t j - E j - w X h o 4 F z n 7 e l 5 0 T x z z G 3 h 7 G - 4 1 n B o 2 l q E 4 v 1 s D u p 6 Z g 5 - l C u n g Q t 6 4 V 2 k 9 6 B n 8 3 B h u w M 8 8 j D v h y j B l p 2 _ C - i r O t i g u P 7 _ n 6 F q 7 2 8 I 3 o q 7 J k 5 1 5 C 2 n q 6 E s _ 0 z H t z 3 n B 9 i 4 z B - q g s D z 2 3 W w v s j O m 2 l - B l k 0 k G 3 g k g D y j v 6 Y j 0 3 v C 0 1 y g B n _ m - C h h 4 T v x i C m m q G g g v H 7 1 v H g u 6 k F 8 j x O v x l w E o t i p D 7 m w e s l 3 _ q B z x i t D _ m h y H r 5 7 o B 1 y 2 n G o o u R z 6 2 Z k s 8 b y 1 1 v B z 6 9 v C t o x 2 E p o m s S o k w q F 6 z q - C h 3 0 0 I r q 9 s F v p s w B i 7 h J k 0 i w I i 8 h y H r 4 4 m G w u k k L k s m M q w 8 C 8 0 - C n p 8 l C w 1 i g F 1 h u T - x 4 _ G x 4 q x C 4 v 5 V h t j Y y q p E y 6 x 6 B - g 7 Z h k _ h G - 3 m F t t n 2 F s t q u J h h i O q j 2 L 0 r 5 g B j 5 m D z z 2 W o y w a i 7 t L h 2 k M _ i o T s 5 l Q h g j j F y 0 q I t h 4 s B 3 r p P g t 5 N p h j 5 D 5 g t Y o v r Q 1 t 3 n C 9 l l M 8 o l k B 7 x l 4 H g p - q D p 7 2 m C m w 2 8 B h w h Z 3 m o r C - j 0 a s q j l H 0 n _ J _ j p - E x 7 n m F u m 5 q B l s s I v m q - B - 2 q g C 9 q p e u r 6 1 B z - 4 Z 2 8 z V h z z 1 C 5 i 7 o C 8 l 7 q B k k i S 8 n 3 H 7 u y K p 4 7 N n 4 i c 7 k q 6 C y - s u J k 2 9 F z o r s C 8 g 8 H o 7 p 5 B 1 6 _ l C _ l i g F g s u g F j 9 4 K k 4 q k G l 7 q y E g 1 3 s C x 6 t G l w 5 k B _ 3 k h B q 6 r 4 H x 2 v 9 E u r g R j y g v O o y r r G 9 r 3 r B n u p T u 6 2 6 D 6 6 s F 7 2 x p D 7 k i P p l y P s i m 4 B j 0 h w F _ l r m C h 3 8 P q 9 6 5 B 8 p 7 t C k p r K s 6 _ W 0 _ m Q 2 7 3 O 7 - s u B 8 o g S j 7 n z D q - n W o 7 p y M i y 6 n a 2 z v 6 C s 8 n 4 E - y 2 M z r - e l 3 g t D 6 m v t B t t j Y r 4 2 3 C j h p p B 6 r r U 1 p s l B g 7 u G 9 9 w N 3 _ _ 3 C k j n j B l x i g T s t y 3 D y i k D x z s F i 4 3 U q x 1 k G x x j 1 F k t n J l 6 v N h q 9 8 I r j 5 t G 7 o 7 V t 1 1 k D k k g 4 B y u l Y i 4 h q F g 8 l b v t z 9 D m g s b g y g d k v s f i x o t E _ u y 2 F q z 4 j C _ o l V - - 4 2 B 7 y 0 r C p 4 h s B 0 1 w 5 B k 6 g 7 D q z v 2 C x j 1 i B 4 p t q D g x u h B - t 7 S o k g i B w w h 1 B x 1 x M w 9 - a n 5 y o B 0 - v G u k 6 Q l 3 j M 6 8 m 0 B i h y R n v 2 L 4 q j b q 4 m S 1 _ r h B w w 3 H 3 p u J 6 2 y E k 1 3 M 1 y r D 6 m z F i 3 y _ C 5 x 4 2 B 4 5 5 l B r 0 j u C k i k e q n w r B s p 5 j G m i n g I 3 5 x l D k 9 7 L _ p 3 N 4 s u Y x l - 7 B 8 1 6 F _ g v k D h _ g 1 B 6 5 8 L q g r r C v u - h B l h 7 p B m w i a t x w h C i u _ s C x h z o B 6 1 p g C 9 q 0 E 7 n _ Y t z w 7 B m n p _ E m 5 i x B 7 7 o j C 5 q - O y r k b o r i H o 7 t u B 0 g 9 J 8 y q s E 9 i m s B 9 r l q B k i j s C _ t 5 e 5 p h H 8 u j h H 8 3 7 l F u z q o E 7 8 7 u X x 8 9 j B 6 4 t m C 6 o _ r B g 8 y j E 3 v w z C x g x 7 I 3 s 0 t C p 9 t w D 1 u z l G 1 0 k 9 D 3 7 j 9 G 0 z n o D 6 h x X t t j Z i y x w C s 2 7 7 C h v g D g w y c z m 3 I q 8 9 V u h 7 q D o t y o D 4 n 9 v C g g y U z 0 n o B t 4 s q C _ x i G 4 m h U 8 s 2 u C w 5 9 K y q z h M y z 3 Q z r k 6 B 1 w o K 0 4 2 z D s 3 6 a k 9 t 3 D 8 x n X u u z 8 D u z - i E 1 _ 8 t C - i 8 j E v w 2 i B u 2 0 1 G u 1 5 F 0 g s w D m 4 v 6 E & l t ; / r i n g & g t ; & l t ; / r p o l y g o n s & g t ; & l t ; / r l i s t & g t ; & l t ; b b o x & g t ; M U L T I P O I N T   ( ( 9 . 4 3 8 3 0 3 9   4 4 . 3 4 6 0 1 5 4 ) ,   ( 1 0 . 5 0 2 0 1 2 7   4 5 . 0 4 7 2 8 1 4 ) ) & l t ; / b b o x & g t ; & l t ; / r e n t r y v a l u e & g t ; & l t ; / r e n t r y & g t ; & l t ; r e n t r y & g t ; & l t ; r e n t r y k e y & g t ; & l t ; l a t & g t ; 4 5 . 6 9 0 7 8 4 4 5 & l t ; / l a t & g t ; & l t ; l o n & g t ; 1 3 . 7 6 5 3 1 5 0 6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2 8 0 0 2 5 6 8 0 2 8 2 0 & l t ; / i d & g t ; & l t ; r i n g & g t ; 9 0 t v 4 1 l i - B 6 _ v F g 6 x D t 4 t C u o g B i 0 g G r g z E l z I 8 2 4 C i y g B 5 6 5 B p k v C 1 u w E & l t ; / r i n g & g t ; & l t ; / r p o l y g o n s & g t ; & l t ; r p o l y g o n s & g t ; & l t ; i d & g t ; 7 0 2 2 6 9 4 3 8 0 8 0 4 7 6 7 7 4 8 & l t ; / i d & g t ; & l t ; r i n g & g t ; - 3 4 p v _ _ i - B k 6 0 3 E i s x i B n x o j D 5 - r r C v v x u B m - r g B 8 t 5 Q x v t C w x s C m 0 i J p 2 y G 7 w g Q v 0 y G w 6 - F 4 - k D u t l D x 5 r I l - k H 4 p 4 J 4 x j H h 4 g E _ - x G 3 k t H n k W q h 5 C 0 x _ W j x q a 6 r x h B _ 8 k D 7 0 J q v - E k 6 1 C 4 n v T k 0 B & l t ; / r i n g & g t ; & l t ; / r p o l y g o n s & g t ; & l t ; r p o l y g o n s & g t ; & l t ; i d & g t ; 7 0 2 2 6 9 4 8 9 6 2 0 0 8 4 3 2 6 8 & l t ; / i d & g t ; & l t ; r i n g & g t ; 5 2 x u z _ 9 s - B p p h E 3 4 i B x t g C 9 n o B u 2 t B n x 5 B g 6 X 5 l C x 4 V y u I 7 z B 8 t p E u q n C g 8 U x _ 2 D u _ y B 5 2 2 D x 2 g C & l t ; / r i n g & g t ; & l t ; / r p o l y g o n s & g t ; & l t ; r p o l y g o n s & g t ; & l t ; i d & g t ; 7 0 2 2 6 9 5 0 3 3 6 3 9 7 9 6 7 4 0 & l t ; / i d & g t ; & l t ; r i n g & g t ; k t q 3 g 1 _ u - B g k 9 C o h g I 9 h k D - n j B h 7 0 E j C x g i C & l t ; / r i n g & g t ; & l t ; / r p o l y g o n s & g t ; & l t ; r p o l y g o n s & g t ; & l t ; i d & g t ; 7 0 2 2 7 1 8 5 7 0 0 6 0 5 7 8 8 2 3 & l t ; / i d & g t ; & l t ; r i n g & g t ; 4 q 6 l 0 x y v - B 5 o i G w 2 4 B u r e 9 k o B i m e 0 k j B r l 5 B v r m C 9 n z B 8 k e 8 z g E 0 t l D u 2 5 B 4 t V _ q 1 E z 3 L - 6 D 9 n P i v m C j 2 v S h 3 p F - j m D 1 g J 6 0 t C q i 5 G r z 9 H l q L u 9 - B n i j B 3 7 8 C 3 - m C 5 0 v P & l t ; / r i n g & g t ; & l t ; / r p o l y g o n s & g t ; & l t ; r p o l y g o n s & g t ; & l t ; i d & g t ; 7 0 2 2 7 1 8 5 7 0 0 6 0 5 7 8 8 2 4 & l t ; / i d & g t ; & l t ; r i n g & g t ; s k k h 0 3 6 v - B t 1 d z z 5 B y v 2 C m 2 p J 7 _ I r 8 w F 6 q v N r 0 k E z m 2 B _ 1 1 C 5 s P z j 6 C 9 m t B 6 k 1 D 1 7 E j 0 - E 2 y i B & l t ; / r i n g & g t ; & l t ; / r p o l y g o n s & g t ; & l t ; r p o l y g o n s & g t ; & l t ; i d & g t ; 7 0 2 2 7 1 8 7 0 7 4 9 9 5 3 2 2 9 2 & l t ; / i d & g t ; & l t ; r i n g & g t ; z 4 q y r m l z - B k 1 - B r h n M 7 u 5 B y i u C l 5 m C u s q F 9 g 3 D u k 3 D k 4 s B 8 y m D 7 g q E & l t ; / r i n g & g t ; & l t ; / r p o l y g o n s & g t ; & l t ; r p o l y g o n s & g t ; & l t ; i d & g t ; 7 0 2 2 7 3 9 8 0 4 3 7 8 8 9 0 2 4 9 & l t ; / i d & g t ; & l t ; r i n g & g t ; 2 j z o t 7 x g - B w q C j _ B j z l h B r r 7 s B 8 k r X _ 5 6 H 0 x r C 3 4 t J q i 6 C k o p K m 9 M 3 x 4 S 8 o 5 B u 3 v E 4 9 s O l r 7 T h z n D 7 5 o K 6 7 9 V q 1 x G j 8 v F 8 g 1 B & l t ; / r i n g & g t ; & l t ; / r p o l y g o n s & g t ; & l t ; r p o l y g o n s & g t ; & l t ; i d & g t ; 7 0 2 2 7 4 2 0 0 3 4 0 2 1 4 5 7 9 9 & l t ; / i d & g t ; & l t ; r i n g & g t ; 0 u j p y h i s - B u 9 5 F j 1 h G _ z l L 6 - 5 I j y g E j 6 p N - 8 R 6 t g G n i g C w z - E 1 l O y q v D o s u I v - g S y n t B k 8 0 B q 2 d z 9 4 Q k l 8 H y s 5 J r m o F n 5 - C u p h G 6 - i J l _ D _ - 5 L y x u K 8 8 s O r i w B 8 - p C h z y C j r u F 6 x j C m z v F 3 t t C z g x N v 7 m B I y v g G o n - E t 4 t F m m 4 J k r g B r o g M q r w F p o n L h 8 g G o i v F v k 5 B v k 7 U o q v F 5 5 4 B 9 1 w N g 0 o C s h p G t t l D t w 5 C 5 _ v F w 8 k H 9 k o L k y z D o g s O u g 5 C 3 v 8 S m _ 9 j B v y h M z _ w 5 B r 8 1 h B r s q R r p S u w P j p M j L y h 5 H u v z D 8 g 5 B y v g B t 2 k P m o g K t g t r F 9 L j 9 q F t t p Z - 7 h b m w m K i x t G _ z O h z 2 K 8 w p X j p r O l x v D m m 4 c u x _ O i v g f 5 h 0 B 3 w x S 3 1 i B 8 3 s I k - g E 8 v 4 G 5 1 i I k 9 7 C p _ j l B 8 E 6 i o D u 7 7 C 0 6 x P 3 8 x H 1 l g 1 B y p n L & l t ; / r i n g & g t ; & l t ; / r p o l y g o n s & g t ; & l t ; r p o l y g o n s & g t ; & l t ; i d & g t ; 7 0 2 2 7 4 2 0 0 3 4 0 2 1 4 5 8 0 0 & l t ; / i d & g t ; & l t ; r i n g & g t ; p 5 n _ 3 z 5 q - B 4 h z C 9 g Y 4 - h C 5 l l F u v 3 S 6 - h B 4 8 x H _ _ t C 2 5 y B v h 6 J h i h G q l 5 B w u q e p z 6 o B 9 m o a v 1 p H & l t ; / r i n g & g t ; & l t ; / r p o l y g o n s & g t ; & l t ; r p o l y g o n s & g t ; & l t ; i d & g t ; 7 0 2 2 7 4 2 1 0 6 4 8 1 3 6 0 9 0 0 & l t ; / i d & g t ; & l t ; r i n g & g t ; n 3 6 t u v r s - B 3 _ 6 Q w 0 r F 0 M y w O 6 7 r B o z N - r l C o 2 B 5 W 3 r k C 6 - G m i w D 9 5 F k 0 - H p o m L j z x k B & l t ; / r i n g & g t ; & l t ; / r p o l y g o n s & g t ; & l t ; r p o l y g o n s & g t ; & l t ; i d & g t ; 7 0 2 2 7 6 5 5 0 5 4 6 3 1 8 9 5 1 1 & l t ; / i d & g t ; & l t ; r i n g & g t ; s g 4 7 k _ 0 t - B 5 _ 6 B 4 t n B 7 x z g B l - g U 5 6 x P j s _ O o t u C t p B 3 4 3 B i 2 k I 9 q y B z x Z y 5 d - 9 u C y l z B l 9 5 B 9 n y B u n q E p 8 - B 0 k t B v 1 1 F s q h F 4 h E r 8 K r z B o S j m 7 B n i z h B 4 3 1 Q z 0 6 Y g 9 1 K s l - F 1 i c 5 s l G 2 i h E 0 2 i C y 0 n D h o q E w 1 k D w k M & l t ; / r i n g & g t ; & l t ; / r p o l y g o n s & g t ; & l t ; r p o l y g o n s & g t ; & l t ; i d & g t ; 7 0 2 2 7 6 5 5 0 5 4 6 3 1 8 9 5 1 2 & l t ; / i d & g t ; & l t ; r i n g & g t ; s u 7 t r i g u - B k q i E 2 6 g C s l S q 2 - B v r o B s o 1 F z y y B 3 _ k M i l 0 E v g v D 9 x Z n i p I u t j K i o j x B & l t ; / r i n g & g t ; & l t ; / r p o l y g o n s & g t ; & l t ; r p o l y g o n s & g t ; & l t ; i d & g t ; 7 0 2 2 7 6 5 5 3 9 8 2 2 9 2 7 8 8 2 & l t ; / i d & g t ; & l t ; r i n g & g t ; u _ 1 1 k w n w - B h z q F _ r n B 1 v 2 D t w - B l x 7 I 5 _ r E q k o B r u 3 N m v 0 E 2 3 p N j 8 x H 4 h n L & l t ; / r i n g & g t ; & l t ; / r p o l y g o n s & g t ; & l t ; r p o l y g o n s & g t ; & l t ; i d & g t ; 7 0 2 2 7 6 5 5 3 9 8 2 2 9 2 7 8 8 3 & l t ; / i d & g t ; & l t ; r i n g & g t ; 5 y j _ w 9 n w - B 7 r q F 0 4 q E j 2 l H v 2 7 T 4 n t C & l t ; / r i n g & g t ; & l t ; / r p o l y g o n s & g t ; & l t ; r p o l y g o n s & g t ; & l t ; i d & g t ; 7 0 2 2 7 6 5 5 3 9 8 2 2 9 2 7 8 8 4 & l t ; / i d & g t ; & l t ; r i n g & g t ; i 9 g 9 x y t w - B z k - E 6 v l D m 3 t C g h g C & l t ; / r i n g & g t ; & l t ; / r p o l y g o n s & g t ; & l t ; r p o l y g o n s & g t ; & l t ; i d & g t ; 7 0 2 2 7 6 5 6 4 2 9 0 2 1 4 2 9 8 0 & l t ; / i d & g t ; & l t ; r i n g & g t ; 0 5 0 3 1 l p w - B 7 l r J r g u D 8 w z B u r e 5 o g C r i _ C r w s G g 5 - F z n 9 C q 2 s B x 1 w P 0 h 4 D k I 2 9 u Q u u r O 4 6 d y u i B k u F x j x C & l t ; / r i n g & g t ; & l t ; / r p o l y g o n s & g t ; & l t ; r p o l y g o n s & g t ; & l t ; i d & g t ; 7 0 2 2 7 7 6 0 1 9 5 4 3 1 3 0 1 1 7 & l t ; / i d & g t ; & l t ; r i n g & g t ; n 9 _ g p q w l g C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x t n 7 C y s m P o n 6 K 0 u g n B 5 k 1 O 2 7 k k B u u t 1 C u p p 8 D n 7 m c j 7 7 2 B 5 l N 8 u C n g 5 d z t p F 7 r g Z 2 v r y F x 5 q i B s 6 o O m j l I t i w g I m n z H i 9 _ i B j 2 q X x t u h B k 7 0 4 F m i t G 8 x k M q 2 4 Z 2 8 l u F k h 5 I v u k a l v v p B 1 6 l 0 G x l B 5 k 2 g P _ m r 8 D j r 1 2 D 8 s _ Y 8 r x t D x t 9 m C w j q P 6 y t z M 6 o x j B q s m M 6 7 u N m 6 M i w k _ B _ 3 q I i j p O i 6 0 m B w u q p E y u Q o q j W 8 q 6 9 D q g r b x 2 Q 0 x o O l 6 n 9 D q y r - C t t r v B l s - z B w g 1 i G u r D r v z k B j l l 4 I p 8 i q B 3 5 p o C w i o 8 E 8 7 i t B _ 0 1 o C s p X i - 2 Q u - l g D 4 4 k v H o 9 I l l k 6 D v x y h C z g g 1 C h z 4 g E p g 3 M s k 7 d m _ B q k 6 t F s q 9 j D m u 4 i C m g j B j g m L u 2 _ I o w 4 n G s 7 4 h B u y 1 r B y 8 t S r 0 o v B - 4 z w B z l y R u q 1 m E m p v 3 B 4 h 6 6 C r 8 7 9 C 5 6 p a u 5 8 e 9 G l Q 5 9 _ J h p w G - 2 t k B q 0 r M q p x y G 6 6 o t B i v i 3 B 8 1 4 9 C 2 z h C _ 1 m a u 4 7 0 F q x S 9 w x y B g t 5 p C j 7 4 - B r p b - w 5 R 9 5 w 4 B n 7 x R 6 2 v y B m 0 n 8 C 3 v p p B n _ p R _ 1 l u D n 2 p v H k 5 J v q 2 L 0 3 u C s q n j B j s q v C r 2 n v B 9 k y J l 5 z j B - u i O v v 7 w D g w x n B k 2 g L j r t x B o w l i E k 0 Q 2 l t 6 B 1 _ q 5 D 2 2 n j H y t 2 B w 5 p d z i - n B 2 l 0 p J 3 7 z n C 8 7 9 j D n 0 x 0 E 2 s p B q l 2 b 3 z 0 f 3 s 4 k H x _ x t B 1 o - B h 6 w y D g o 0 c 6 l 4 s K r z _ 1 B t j o _ E q 2 - n B i y h W 0 W 8 k _ n I h t o K g 5 7 d i - 0 M s i s o B m 9 w C m 9 6 i B v q _ u E j 1 1 y P q _ a l z h 4 D n l p I q r x m M x x g D t 9 v Z j 0 l M 5 t 2 m F s i - o B 3 x t 7 D v 6 4 z L - 5 t 5 B g 4 g O 0 m j F 8 8 o j I x n o _ B w k 4 U 4 x 2 B 4 t 6 3 C 7 0 n o F i g w z C x r y l D l i n h B p g z 8 E x 8 r Q 7 9 n C 2 5 i D i s 0 9 B o z o v C r m - j D 3 5 x s C y o c o 4 n r C v t i i E 4 y D 5 6 L i 7 w o B 9 p 5 4 C x _ 0 z B w v 7 h B q r K j _ n 1 B 8 g n P s w S w t 5 H g z z l G z - 9 8 N h 2 w C j w 4 o B z s Y t 7 8 c 8 m 1 N y q h Y n u g F _ 5 g B 3 j 2 O _ 6 y I v - _ U p Z h p o K k p 5 _ B m r w L 7 v u i E h p n H w i y E 5 7 w r B z s 8 l C 2 g g s B 6 v w S s 1 h G k g x p B 5 i n 4 B z 8 k w C _ k 2 Q 0 u p a s k g 1 C q 7 l R 8 - w Q 6 x k s B v 4 8 G j 7 N - z z j B 5 p B v r B z 3 7 E k 7 p F s r 4 s D m p n k B 5 r k R s v 8 H p 7 n V 6 k h d n 8 k D t x i Q m 9 k F t g 4 e _ m 8 a 2 u s D v v 6 6 C u 2 r 2 C s w 6 y C w u x n B 4 v x H g 0 W k 5 j 7 D z y F 2 q o c 1 j w n Q 7 i u g C i l r G 5 8 p G 0 r w r L 0 m k E x 7 u l B 9 v y 5 C 2 1 q E r k 7 C 3 m - g F 9 w 0 G h 5 6 J j q j T p 3 o J 9 k 7 i B - B o y - z I g 7 p C _ t p V s v q 8 E 0 m i 1 D m 9 7 r C q 2 r i B 3 y u X 8 - x k D g z - D j l 8 9 C j v 7 v C - i G 4 q p j B 4 3 - 3 C 9 8 r h B x q Q 3 m m B n 4 h O w 4 - K z 3 t E v s h E w k 7 L 4 i 5 J 2 s p L k 5 h O g i _ M i 0 5 9 G o 0 g g B 9 7 t i D m l 8 7 B 2 s - c w y s B p 9 8 B x w t L h - 5 - B t o j L 3 k 0 f m h z 1 B g w 8 E k v i p B n 2 g 9 B k z 8 M 9 i v H x 5 9 - B h 3 q o D n 7 n P r 9 h H 8 l l T 4 z 6 h B m _ j C r z y - K g 1 j m E i 5 l 2 H 0 p q v C y g w v B k x 2 T u g 6 o D r x X z i r I w x e i r 0 u C y - t P 2 t m y B 6 _ 0 4 B u u - D v i g Z k 7 0 t D - o 6 L y 0 j r C m 4 q M z r w D 6 6 m l B z l 0 N 5 _ 9 i B t 3 2 6 E g n z o B t g I 2 x o H 3 l t O w 0 g a u k z n C 1 4 q _ I j 7 9 B 8 i 6 K q j 5 N 3 x 9 O v 7 1 O 4 k 5 j B z r 3 G g z 1 F h w Q x - n N z i v m B - r z e 1 s 6 6 D j p s E x 3 q N s l 5 J - 2 0 J - 2 9 U g t q L p m 8 P w z k 4 B y n n C _ 8 6 j D r z - n G l m 5 Q i i 7 b 3 8 3 t E g 8 i c t 3 2 B 8 z 8 U y i s W 1 m 0 S z - 2 N y p t C 7 t 4 K 4 m 5 S w m 3 p B o 0 s f t 4 n _ C p m q X u i n E q l Q 3 0 p G i - i L 5 1 k l D j l j G q 6 k p B g k u K u s 1 p B k y L n 7 4 w B h m _ T j u _ - B i 9 m C 8 6 h z C 4 0 x u C k v 6 _ C - g 8 3 D 9 r v 8 B _ n s K q r r i G 0 1 5 Q n v y m B o 1 y N - j - R m q 1 M u k 5 B q z n I l 5 p 6 C n m x 7 E - w j J m r j Z w n g R p 4 q a m 7 v F h z 3 0 B x g w B z p y _ B 2 h 4 B 1 t 6 M z g x N x 6 5 s B x s _ E 6 t g G r u h E 7 m u K p z l Y r t 5 B 0 s t o B t m - L s - - T 3 y K t l n B j 1 8 T j z k B 4 Y k w u I 1 z _ E 1 l z D h x h E 9 u 3 J 8 x O 8 j - F o g 6 J j z z D - - i C u k y G j i m P x y 4 M i t w F i h - L l g - E m 3 k H x m s O k p 6 B 9 l T 4 z m L k 8 v F 0 9 y D j 6 - L - T 1 s w D u 1 8 V 4 l g B z q o B r j 5 H m j h G k g h X 5 x k H 0 l z D p t j C m w z G o p - F 1 r O i 7 w N 4 _ 5 C w _ y D _ z i E 1 h t I v i h S l y _ F u h i J j j 4 H v z n B n _ 4 B s t O p z w B 1 s - L o y u C g 9 5 C s v u E r l 7 U u g u C 4 m h G x r t I 8 4 Q 4 3 6 D v m m H 8 s m I 9 B m 7 5 C m x s C 4 4 D 7 j 6 J 2 j m D - g h E q 3 3 G j z r E w g h R 2 4 0 D o - l D p q 3 H n 8 i J y o 6 C 8 k 5 C m 8 4 H 0 u t C t - y D p l y G i k v F _ n j C o 6 k D 8 u K m - Y u E p 8 x N y t P 1 n u B l v 5 B g 0 - R q - 5 C h 3 D 1 5 5 H 7 x 5 B y w 0 h B q 6 w E x 0 7 U 3 6 y G 5 g M 0 p r J q m l D v 4 g G 1 q 5 B x 6 4 M o - l D 9 l T 8 1 r F o q V l 8 g B 6 h l H x j j C 4 s 3 F u E i 9 n H 1 9 v E 3 1 t C y m g F l x o Z h l i J 8 l h G m g - L p p 5 C 8 l h G o 8 u K _ z i E q i 6 C y r y G v - v E 5 3 B s x k D 0 k r O l u t I z _ t C m p z D 6 5 h Q s 2 j B 6 0 s B s x g B r g g R 0 _ w B p o x G _ z p R u k J s q h G n 8 x N q x - R i s 6 E r o b j 0 o P y t - L _ 0 h J 5 1 w E x v 0 B p _ n C o t r r B q y 3 M x 2 v E r k 4 J v g 0 P 7 h B i 0 1 n B _ s u C p o s O 1 7 l L 5 o i G z h y N y x n B n 3 q B r l 5 F r q h M u 5 5 C h u 5 H 9 8 n L - 8 h J m 7 5 C k v y G m 1 s I x i o B 6 i - L l h s O m 1 s I s m m L k 4 z N _ s h J 0 5 Z 6 0 B l o 2 M i 4 j C v w 7 S x 0 i Q 2 u h J 2 0 o C u - 4 J r i q E x r 0 F 6 x d 2 u r E i z l H - k z B g v r G 4 q l k C i g 6 E 5 1 u M g 0 8 V k 6 2 K t g - E v n - B z 7 s G k t 1 F r 2 Z r r d j - m C o u K s j F 5 o 9 C y l m C p k u C 7 t m C 5 _ 9 C m 1 Z 4 q n B 1 0 R x - v D x 4 e o u R 0 4 g E 3 1 i B z _ 3 D 8 w t D 3 v O z h q k B M 0 o t D _ 9 g E u r 6 B 8 6 Q n q y C k _ E j 4 j B s i g F t 8 9 C - 0 2 F z o q G y g 5 B l 4 - B h 9 4 B 5 s 3 D h t k H i t n L - m k D 7 i m D g 7 3 D o r n L y g 5 B h 8 3 C v x C v g 9 C _ 6 u C 1 _ _ E j k 5 G 1 x n C u i 5 D 6 p 0 E k l l D j r k B 1 g r B v q i B x s n B g 6 t B 9 h w P n 3 n B m 9 s I j 2 p R z p 9 O g 6 7 D u o w E 2 v p X 8 j 0 E q 1 v D 6 q n M y 0 2 G 5 h 1 F z u _ E g 6 g Y o j s C g 5 c i I 8 m - O 8 j 0 E 0 x l D j 6 M o h 8 D m j z B l 1 3 G 1 0 t B 5 y _ g B 9 s B w z n Q 9 z r F 4 6 d n q i B s u J u w _ F p 1 D 3 Y i r l V 1 z j C - 7 8 C p u s L v u g S 0 m S m m q - D y q k E y r t 4 E j n 9 L 2 _ n S s 0 p J n 2 m H 3 4 V x 6 d 9 4 m D o - u D y 3 6 I k q v j B u w j G g g 3 Y x u 3 D v p 5 6 B r m - E _ s 1 E 9 y m D 7 q o B 2 x t G 3 s 5 N 7 B v 0 q C i 2 G j m u D 4 t L q w g H 2 8 h Z v 8 z H y w p N k w 3 i B z r o O 7 t 0 j F 3 v u 9 B l q 7 8 C _ n u p D p 1 - H s - X 3 2 - I i z n B r g - o B _ s 4 D s x - G k w o B p 5 l H v o o B 2 l v T 0 m m D y n z K u w 6 I 9 p v C 6 t 9 C k _ m x B 6 u u K - 0 E y y q I h g - L - _ 6 k B p t q U w l 3 B r 0 j K - v 0 E r i x C 1 j 8 C s u - T j g r j B k r J 3 9 x j C 6 u l J x w k B z - g I - w z N u g i h B y w E q 7 2 L m o x C 3 4 9 G 4 h u n C j m g C 1 6 m m B m o t D q i 3 F 1 g l d i n x U x 0 5 L m t r G k l 6 _ B z 8 r R g x g 6 C r m - E l 9 _ M o s j N h j 1 F - 2 g D w i 5 E t n k C q 9 s G y j t B p z n J y p 3 E 8 - 5 J t p u B n p n G h - 5 H n s x M q s 6 F 5 4 5 G h t l L i v y t E t y 6 N 7 x t j B s h n 2 E q k 6 C n q l h B 8 m z l B i j 2 Q z 8 _ y C l u 4 O - s z 8 E _ x j 4 B 0 2 H w s v D - 8 4 G 5 _ y v C g 3 u s D h r 5 R 1 v r n K 2 i n l C g g k 1 B h l 6 9 O y 5 M n j p L h i 6 h G q v o 7 E k u 7 I i m 5 C h v k E l h g F 6 o D v 1 l O r h q S m 7 l 3 B l 7 0 x B t 2 o 9 B q y i _ I 0 w f m 5 v I y p 7 F 9 l m E s 7 7 C t v Q 1 p y 0 B l x o P g 2 m f o h B 3 8 O r z t C v y G g h j u B h 7 4 s B 9 s 7 T q 6 u M 1 r _ E g s n P 5 o 7 N _ s u M z h _ a p 1 - E t r 9 T v 0 l L 6 q 9 F 1 r i E q - k E 8 v 1 O i m 3 L p 4 p X q w 5 l C B h B 7 p - K n 4 g K 8 l p q B 8 0 p P _ 9 y l B g r n L 8 g B s i B k n 5 I w l u M n 9 6 I v n 4 Q o x m P w t x D u s t l B j 4 _ J y 5 g h D j l s V t 2 S s r _ x E z 9 r p G o s w B g s n P 7 o p q B 3 o k 3 B y _ 3 Q j 9 3 M g w 0 F - 4 - l C 3 4 5 s B 6 j o P o 2 q B 1 q 7 R q 4 k L w l j Z q 1 p X q n u N l s L o o 3 Q q g 5 I i 2 l h B 6 q - E w 8 8 T u i u D k i 1 y B x 1 e m 5 y 8 B 7 5 b v 6 y 5 F j k 1 R 4 w i N j o h i J q t 6 O 8 p y h L l p m F _ y _ v H & l t ; / r i n g & g t ; & l t ; / r p o l y g o n s & g t ; & l t ; / r l i s t & g t ; & l t ; b b o x & g t ; M U L T I P O I N T   ( ( 1 2 . 3 1 9 4 9 0 0 0 0 0 0 0 1   4 5 . 5 7 8 9 0 1 ) ,   ( 1 3 . 9 0 9 2 1 1 0 0 0 0 0 0 1   4 6 . 6 5 0 7 3 3 ) ) & l t ; / b b o x & g t ; & l t ; / r e n t r y v a l u e & g t ; & l t ; / r e n t r y & g t ; & l t ; r e n t r y & g t ; & l t ; r e n t r y k e y & g t ; & l t ; l a t & g t ; 4 5 . 1 4 4 7 9 4 4 6 & l t ; / l a t & g t ; & l t ; l o n & g t ; 7 . 4 3 9 0 9 5 9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1 5 7 5 7 1 8 8 0 8 4 5 3 1 3 & l t ; / i d & g t ; & l t ; r i n g & g t ; t g g q u 5 y 4 w B 0 v k 3 B - _ p t H y 2 4 l E 0 i r s O 9 o 4 _ I x 8 x g D 0 o 8 _ F o u 1 i L k q 0 1 D 7 3 2 s B 0 g - s B 3 7 7 i B m q 6 u 1 B v 9 h 3 B 4 1 _ k G 8 g 2 q G q p 0 _ D x 1 6 Y u w 8 m D j g x 3 B y n r z H k r 5 h N i q l _ F k g l z C 5 m 5 d x 3 p J j 0 q h J i r 5 t B m 4 6 k H _ k p x F 6 2 _ O 0 n 6 u C n 3 8 R y 7 l Z 7 o i e w w _ R k u q 0 F m 6 y w B t x q 6 B s n z K o q - L q q 6 R q 3 p B 0 j 2 Z 6 5 x I 4 g 5 5 B r 9 4 J g 1 j C n q 0 1 D 6 9 h 4 C - m s Y v 9 k J 0 g i H j u n E 1 4 5 G g n 7 J x 1 r H h _ w Y - z 6 J y m l E r r _ K g - o 1 B k 3 1 j B k p u G v u j M r 1 s C 0 3 0 C 9 l - E g y 9 C m 1 3 L u 3 y c z h x R m m s I t n k S l k x C 4 2 z M h _ k R p z 7 a g - k i B 6 m g i B r m r Q 7 r z m B 7 7 7 P o r 9 B 2 8 n S z i 1 N 6 r 8 F l h 9 J 6 g t 3 B 4 j t C j t 5 E 8 2 m F u v 2 D 6 3 j G 5 4 n J g m z V _ 2 n D 5 1 _ H p _ g H z w r K s y - J t 7 s G 1 5 - B n k z B q t 9 C m - 8 F 2 q x E m - 9 r B 8 r u V p 6 h B 6 0 k N 9 q 5 N 2 4 v N 8 2 t x B i i u F o v _ E s u 1 l C o - _ 5 B s q l 3 C t k p p B _ 3 _ G x 6 z I 7 s - S w n u t B w _ s Y 5 6 v L 9 n i 0 C q 3 q l B 1 t u N - z p u B 8 z w q B l l y N u - k N - 2 - j B 2 j x E 5 r l e z p x J r y o q B 5 6 6 o B g q p u B 3 n - Y 9 - r _ B - 2 r L v 0 u i B m q n d r h 7 P w 2 r q B _ 2 4 R 7 2 h - C 0 - 2 M s l 1 I u z r G 1 i z K 3 u x t B 1 0 w d s m 3 G q 0 6 E v o q P m m i i C u l m r H z v j p B 8 g 0 H 7 r 8 x B y r 8 T s k j J - q q K 8 g y I h 5 z Q - 7 _ r D i 6 6 g E p 2 v t D 5 z l h B z n z n B 6 t u k B - z g 6 D 0 j 0 0 D z t 6 l L m 7 p R g y w e h n g c 3 - 5 c 9 _ 2 H j u v r M x s y Q x 1 u s B 1 _ 5 z B p 1 4 8 B k 9 m r E z 2 u t D x - t I g h j 1 E u h w p G w - 7 j M j _ 2 j C - x w n E - 8 g h B x - l 1 C o q - N z m r M 3 x 2 Y 1 x 4 m E p s 3 k B n 7 n j B 5 k r d 8 z x r C z u j o E y 9 o b l h 4 9 D 1 z 6 B m 2 4 4 B 5 i _ 7 D 4 x h S 0 s g w E 6 m z _ B o p s b v p 2 Q t o r Y x 4 u r D - p q r B _ l x G u _ l C g _ t 2 I 7 6 z q B _ y h p B 2 x - 4 B p 3 x k B 9 o j 5 E s r 6 C 8 l q f t s s F x h - E - 5 9 F _ 9 o V x l 8 L z g 7 X j 6 g E x o h r B i t 1 i K _ k x a t 2 1 m D g 0 x 3 F 3 h o W i k u j F 9 g v r O 8 w y 4 j B r u 0 3 J h n h _ I w s o m M 6 7 u j B t h u q I 1 o 9 N 3 h 1 W _ w 7 n B k v q m B 3 9 i M r 2 p E v o u P 1 l 0 9 B l u 9 f 6 3 7 S y v 1 D t y g E u 9 i f 9 y 9 H q 8 t l B t r p a r 4 p I v p y n B 6 l v r C r 2 p d j y w L 7 o 1 3 B t 3 r i B 6 3 k R t 0 n g B x 9 g Q j w w K r z p w E 8 j g z B g k g W 3 u h W l m q l C l s t _ C _ j 0 i B 6 r j G o 8 9 o C s r o 6 B m 5 v h E g _ w l F g o g V 5 4 h I t i k S q - 3 N p z q n C i x k n D v 6 r z B 9 0 m j B z 6 m W i o i 4 B n q 9 E 7 o x H 0 6 m k F h 7 w v C 0 u u m C n q r H o 1 w P v q s O v n y J x 1 g p C - g w c 5 s 5 F x p - f v 2 y f j k 1 i B 7 v 8 L 6 i u 3 D 9 q i y B y h _ j G i 9 k E n o m J v h t O 9 k w _ B h x 4 9 K q t r S q 3 v C w 6 j e i 2 u T v s t I l y 4 7 E k 2 r K v 9 j g B 1 q o S v 2 t Z t y n J 9 n y L p n v M 5 7 i j X 7 6 5 v D 5 z w e p i x K y v 2 M t z q y C h 7 n K o 0 - w B 3 i w V s 3 i j B i w y H k o 2 C _ 1 6 L - 2 r V 6 h z N - n 7 K 5 1 5 S x k 8 U j y j Y 9 p s i C 3 p - X 8 7 m L w 1 n z C _ t m j C z r 3 u D z 5 5 h C 8 u r z B 1 v 1 s C k r k y E s 3 2 L - q i M t t 8 U 7 _ w W 0 5 2 y C 8 t s Y j o - F j x j j B h j y K l 1 Q - 0 6 3 x B t n y k N 4 q o Q j 6 o L u 1 3 H q 4 n G x h 1 Q _ q u I l s r b 4 p i v B _ l 0 j B w 3 m S - 3 5 l B s 0 5 d 0 t 4 - C n z v k K k g q s D z 9 x E z 3 _ o B p 0 1 E _ p 2 C i 2 n N u n n H v v l H v 9 h G 0 m z u B h s 8 F v h o N u k _ C x u r k C 6 - v Y u o 0 n C n m u P h k - o C j 5 g F k 8 4 m G - t l t D 9 4 i y E v p _ I r m h O 1 q m w D l l 8 n I z k 6 D r l 4 t B t o v t F - - x j G v 1 6 J s 4 y t B 9 w o g B t o 8 t C 6 _ l G 8 7 4 r C o x x 1 C s g 1 J k w k Q w 2 h v C 6 3 m k B 4 t y h C k n _ k B 5 0 8 H 2 w q O o u - K 2 x p J r r 0 Z 8 z l U v q v 3 B s k v 5 M 8 0 r j C z w 0 o D x j r N q h o Q p u g c k n z N 6 y w g B i u s 0 C p _ w C 0 q u V m s g x V h y z 9 r B v _ 9 S 2 - 8 O 9 - 7 x t D j - x - F 4 n - g C g s 2 2 P y m 6 o B x q o g B 7 8 k 9 G 8 i k r B 5 r g h B 0 p 6 _ B m - t G j w w p E w n u h B z l g M 9 _ u k B 2 t q 4 B 4 h 0 Z l 6 j K i 4 z r D s 4 _ K g 6 m l E 6 p t w C s k v v B l g p K n g _ r B o h o x C 8 v u t K i t r U o 4 m M k x 8 H 8 r 0 F o y n 3 B 2 _ u U m n 5 o B 5 i 5 6 m B q n u s B m l s l O 1 y 1 O z 2 s Q x s l 5 D 1 m s 6 C 8 7 j x D y - l J p m k h B i n t h B l 8 2 1 H v 1 2 y D 4 h y l D 9 8 i x B 7 5 4 z B o y 4 Z u p q 7 B x j h Z y u 1 _ B p 5 9 c r - y j C l y u y B y 3 g t E w 9 0 m B t g x p B g y 9 V - x x s O o v y v U n v 5 i G q j 4 3 B i t m i S 2 z q u B 1 o 6 w B j 1 q f 9 1 g p E u 5 0 J r v z 0 B n k s 3 D t p r S 3 z 3 c 5 2 6 l G 0 7 u g F 0 r n h B k 9 - M v i n u B 3 4 r r D - 5 p 6 C 5 9 7 F 2 t r 6 J 9 3 h - B 2 h j U t 4 i Z t w k d 8 _ 7 c h i g 9 C - l w 8 D p u h g J 6 0 i - G 2 r 0 4 B 3 v 1 2 D i 2 u g B 7 9 6 n D 5 m h l D y n r 8 D m 5 - y L r u 8 7 B h 5 j e q 0 s G 4 v 9 w C t 6 z S l 8 7 h C x x r - G n j l 1 G 1 s w n D 4 9 n - D y 0 2 P j k s k C 4 w i U t u 3 N 9 l _ y H 4 m t 8 C 5 t h U 5 3 p K n z m 1 C z 0 j z B 3 8 1 P s n 1 x G w z v y B 3 w 2 r B 9 t g j H v p u y C p p 7 8 B 8 6 5 0 E 2 q r Q x u m k B o i l h G n k y 0 B l l v n B l 2 n n B v 2 o k H 6 k s m H 9 u q k C 7 4 g h E n 2 l n L y y v O x i y U 4 n 0 r B 4 l 4 M h 3 s g B k 4 v V 4 o 7 a 0 - 5 m B r 9 1 k F k y w g E v 7 w P 1 r m G 6 6 0 M x o p K 6 j s u E 4 y l 6 C t u k F 2 2 x M j 5 s 2 B 8 y 1 M p y o G r o s 7 B u h o s E j q o b _ t 2 s C w x 5 o B 7 h 8 x E w v w R u x s Z 0 0 u s C z - i V r n 0 j B 7 4 x 1 C 5 0 h Z n y 2 q B s z i Z s q t o B v 3 n M s r _ P g 2 5 v C h s 9 H v z 8 n B 5 x y O 2 o 8 c z z x U r t 6 6 D w k w 7 B 8 9 v Y z y 8 w F u o l u C v s j j I o x 3 w H _ 5 l J l u 6 d 3 v t 0 B o i j - F 5 7 5 e 8 8 4 h B y 9 v Y u 0 3 a 9 l q p B 9 l 2 h B 4 j m - B 8 2 x K z 5 _ a 2 _ z p B 8 6 h _ C w o 9 r C n 8 4 4 B l j s Y 7 4 n p B 4 2 m j C 1 j 9 x C p p v n C m 1 r Q v v 6 u C m q k 4 B m k q l F v i i 1 F g o 4 X w 8 u i B 3 - n g B 6 t 3 J n 4 0 3 B - _ h M 8 o k O _ n 6 0 D s p 2 6 C s o 7 K s 5 o i D 5 t 4 H s w 8 k B z 3 2 4 D x 0 6 k B 9 u q i C 3 v r s J o q p C q n x V q r 0 a n s 0 v C o 7 y 4 L q u u H 7 n 8 h C 8 x 7 y D 6 o 0 o B 2 4 6 q B o u k n D 6 o t i D q w k o E 2 2 2 t B v x s p C g j m o B 3 7 5 y B w v 2 W y 2 - m B v 4 r j J w n _ g M i 9 x g D p v 3 B 6 p z - C n 1 _ z B h o k s B x _ g Q 8 7 - S m _ 7 0 F _ - k g B _ m 9 _ B 0 w h O h 7 p L l y y _ B r p r F v g z L 1 w s P - t o s E 8 4 k J 2 7 9 p B u _ h t C 4 m q 9 D 6 7 g k B n 2 t - E j 2 - m C 6 2 n h I p m k E t 8 y W 8 p p l B u v z U u w - X v y q Z 5 n 3 b y q t V s z _ R m m 6 4 B - 8 0 1 X z k 5 9 I m x 7 R o y l J o p 5 m F k l j M h o w 2 E 0 g j N 3 1 x K 5 t m u C g s y q B 5 7 z 4 G 2 g 6 q C t 5 l N 5 8 n j G h g q L i 2 l F 8 l m F x r o m F n 3 4 V q 4 v X u i 0 M - 4 s b v l 6 G m o 8 l B 9 t y O y p n j C 3 h l X l o 8 7 D g q u G t m k _ C p 4 8 w C w v 3 o B m j t i C y 6 9 M o - z Y 3 s g j B j 1 h H _ 6 t b l z - P y 9 m q B o m p k B _ 0 n n T 3 x y e _ 2 u Y k m o 0 C 7 s h 7 E r 9 4 n F g r g f q 1 8 q B h 5 x d 6 n k I m y 5 w H x 3 7 m B i 5 g T z _ 0 l F t p h 7 B t z z G v u 5 6 B 9 o h 8 S 3 u u g J l g m w D - n y o F n w n n B l k 2 i B - 5 - k F i y r q G y 3 6 i B 9 q 1 h B 5 m p o B t i h t D v l 3 E n - t W g p s O t 3 9 m B h i 6 f 9 h u n C m 5 m h E l 6 7 W y i w a m j h b j i g T _ y u g B q u 5 N t v p I _ r 7 n C k m 6 q B z g 9 u D s o r W h 7 - g J w l h z D 5 j p r D & l t ; / r i n g & g t ; & l t ; / r p o l y g o n s & g t ; & l t ; / r l i s t & g t ; & l t ; b b o x & g t ; M U L T I P O I N T   ( ( 6 . 6 2 6 6 2 9 7   4 4 . 7 1 3 7 2 8 1 ) ,   ( 8 . 1 4 6 3 6 5 9   4 5 . 6 0 2 3 8 9 9 ) ) & l t ; / b b o x & g t ; & l t ; / r e n t r y v a l u e & g t ; & l t ; / r e n t r y & g t ; & l t ; r e n t r y & g t ; & l t ; r e n t r y k e y & g t ; & l t ; l a t & g t ; 4 0 . 5 1 5 6 6 6 9 6 & l t ; / l a t & g t ; & l t ; l o n & g t ; 1 5 . 8 8 9 9 6 9 8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9 6 3 5 9 8 9 7 7 8 5 9 5 8 9 & l t ; / i d & g t ; & l t ; r i n g & g t ; 8 4 _ 8 4 u v 9 4 B u t r j C t 4 w 8 B t l 8 9 F v t h 0 B 9 5 9 g E s w 5 X 7 s s u B x q o s C t 9 4 y D x j 4 R k 1 - r B s l 6 E 0 9 0 C k 8 _ s G w 2 0 D 4 5 4 p D 4 p 0 1 G k i 8 6 D n u i v G 5 v v B p s o i C j w n s F - 0 y L v o - P w _ _ v C g 8 w x E h w - C l p p E k u s B 2 1 9 u B l y k 2 B x s 0 V - h 1 M o 3 w 2 E _ j r 3 C y z i S _ - 3 W u n v p G k s n O i 4 7 7 B j p 6 9 C z 2 L t 5 4 U 8 q p g H w i 4 1 D l k n z D l q 2 W 9 m w u C n m k B 6 v y 1 B _ 8 Y 0 x 2 z B _ h z C 4 y q Z 2 u - u E w t k k F l i Y s 8 y C 9 g z t H s w l l B 1 o w l D 9 9 j H 4 q k B 6 o z k B q 7 g 7 F q j i q B w 7 0 B s 2 t u F g 2 2 D q z u b s 3 i 3 C g _ h w K g r y R 9 9 7 m C p u s z B 6 5 w n E r 2 2 Q v m j 5 B o 2 5 p E u 9 m J z D 3 t u v G m q n x E z 2 j M n 6 6 B j k j E l q s v B 1 6 s _ C 2 6 B z t 6 q B 4 9 _ U k 5 s p D l 9 t K 1 w q F g 9 3 q D _ u r v D - 9 p h Q n 2 V 1 y v o E x s l 1 C z 0 u Q z y 7 w D h s j s B y 4 3 G _ u s N n 8 q 4 E o j u 2 B 0 r r C 5 2 l q F m 4 3 o B l t r I w s h I t n q i B 6 6 v m E q 0 r F p g 5 L 1 o - _ G 0 p 3 p B w 9 1 Q s s j j I g 0 w G u 2 0 3 K o n 8 F y u 6 R 1 o i m B v 0 t x B h 2 v N 3 r y M t j D 9 6 r Y h 3 7 x B q 8 Q i j _ l C x r s G j 0 3 J 7 o j 7 S 8 6 v M u m 3 5 C 1 x v 3 B v 0 0 6 D v - v 3 B 0 k q T o q t P 3 2 s l O g y j n B o u i H o r i 1 B 9 j _ - J 0 o z J 5 7 9 U s g j 3 C 0 w _ L n _ z n B 9 p 8 B x 3 1 4 E 1 v 3 8 D 0 u t B 3 u k s J j v 9 4 D v 2 n m B 0 - 3 u N _ m l H x x - O 3 0 l i V 3 m m h C g x u C o - w i H u _ p 4 B 6 6 1 5 G j h 5 1 C - s 4 7 B t 1 l i N 4 9 0 _ D o t l C 1 u 6 9 F O o t x s C w h 7 I _ u k R w p x F k t G x l 8 D v - 9 B n y E h l s M g 6 4 J s r 4 K o u q E y 5 9 E 0 i t h B 8 i 5 L x o x x B 9 z 3 l C _ 8 j d y 9 4 n D i 2 1 V _ 3 z G l s m Q - n r e 6 4 m B _ t P i 5 w N k l u C 8 s n d 4 0 n b y _ 7 w G 2 j v E 1 y 4 m B x x u Y w v - 5 G y y v F l l G 9 0 t T o _ d u 2 q l C o n i t B _ x h s B 2 j z B k _ m b s o h 9 B u r s M 6 o l k B m m H 0 g n C w s t 5 B y t w D o 2 g I 0 n n m M o 9 s w B 8 s w X o k z a u 4 8 1 D m 6 y a w g h B g i y s C i o q 9 C 0 i u d 2 o _ Z 4 4 7 S q v g z E u h h o B t x o p E - h y D w 5 o 0 R r 7 J x _ 2 j E 8 3 l l B 5 i 5 Z _ 7 5 F 0 m n _ C 3 l k h C 3 2 z E i q y m F 8 3 5 R s 3 l T 1 0 w h B r v m P 6 y x x L p o t g M _ _ 6 I v 2 q 1 I 2 y z Z o x q t B k u 8 H q p p j C n 3 n G k j 9 H h l 5 k E 7 h y P t o 0 R r k 1 4 B x 3 h d z j i H 0 h 3 q I _ y - B w 4 1 B l 4 p d 2 i 8 2 M i m g v U l 4 p d k p L m w w 8 H 0 u 5 z C k 1 W - 9 _ Z 5 7 t W z q j D j y 4 j B g 5 h H i 4 u z C 4 2 l T i u r M _ 4 - p B q t j s B k g _ M t l t l B 5 z z C g h _ V m m q J 1 m 3 z H 5 w p J s 5 4 J u x l 6 E o l n c k h _ C 4 p T u q m k B 6 v u E w n 7 d 2 v r I 2 y u H m m o K _ 0 _ G k 4 t I 8 y - Y 3 z 4 J r 2 q E v i w C i - 7 C 6 _ r r I m w 4 j B s u m H 7 z w C l w 4 V y 4 z G 6 1 v O 4 z 6 B - i O 8 l v H h 0 1 F m k j m B i 0 w N 4 u k T o 7 4 J w p k t B l w n D y y j l B i p w D 8 t _ H 8 g 5 D i g u E u m a u 8 i 0 B u w k u B 6 2 r b n o - 0 C y _ o K i 0 u J s y i G w x 7 d x m 5 Z n 7 8 M p 7 6 T 8 _ w a 8 w 4 p M 5 8 N j l z k B 4 s h M y w O _ w p J m 2 k m B i t 9 1 D 6 s 1 W i 1 4 e w 7 i O m x w g B 7 s m s B B 6 5 8 C m n j C m 9 s t e s m - H y u _ n P p k m 6 B o 6 5 3 C t w p D g q h H 8 r q 2 E 4 p n K _ y n j C p x s v E x R 4 p 2 3 G i x w u E 7 7 z g B 7 2 y 8 G y 3 3 j F 4 r 6 T 0 j 9 z P 2 t v N r x w t G i u s _ K x s 4 L q n _ t C i g 0 I 3 i 8 m H l q 6 1 U 6 p i L m 3 k R u k t s G - 8 h y E z h u P 0 - l L 4 x g x C i 4 7 l C i 7 6 P 1 6 i v E k 4 u D t 7 M u k x y B - k q p H 9 z g K 8 8 h O 0 n r v C _ 5 w g B h _ l H 4 s y x D t o y y C u i q y B 2 r 2 g B p z q u C l k - t P g z 7 l D w 4 x a m - g s B q v 2 L g 9 7 D 8 8 y l E s 2 s j B m 2 k C _ x m Y n - x h C - u t V q v r b y 1 8 0 I v l - M 2 v m u B r g q I i m r 5 C s u u r C 0 p m g O o y p X 8 y t h B 8 _ 7 3 C j i 1 a _ 4 k r R h n z H y i r _ K _ h g 9 E t _ 9 o B 9 l o D o y g h C g 9 - t B m _ o E _ 4 x h L h h 5 F k m h 1 C s _ n 9 D o g l W g u 2 n R y q j J 8 s h M 2 n v N m 4 6 7 B 6 m 8 F v l 2 s B j - j B k z m n D s _ z t D 8 2 k k F x w F l o 1 d 8 7 g p B 8 2 1 D 0 x K s 2 k z G m g 3 8 D g s _ M q 0 u S t t K r x n 9 E k y - r L o v 5 E 6 w j o B s 1 v C k q 2 1 B r 8 u D j l z l I q 1 w i D y q w g I 4 B 4 _ h U 1 8 j S 5 o - x B r r k V u j s T j 0 I k 8 x b w j P p j 9 C t y p J u p u B z 8 x 8 G n p v 4 D s l 5 L u u u E 2 q h m B z k v k D 2 i y t B h 9 o 2 B w 1 _ Y i n v N 3 7 3 n B 6 v t I n 1 r s D w k Z 9 x s I p 3 v a p p g B m q w O l s j I r j I w m u n C 3 r 3 g B p 7 i 4 B p 2 - T q h U u 8 6 P _ v k G h g _ N s k 8 N n _ 7 E 2 q 4 E 7 q u C 8 m y N 0 4 l J l u l 5 D g _ j 4 C k n g C r s u C h 2 7 E 8 7 q Y l l q 6 E t m p V x t v q B p 9 v u B o g 3 e l x l R i x K t _ _ Z l _ F i 1 j V _ v 4 K v 3 u b v z n F x 9 7 r C x l n y F m s O k 9 5 x B v l l 2 E 4 m m n B 3 2 I x m g r K h t y r K x m g r K y 9 d z u o h D l w _ h F 9 6 Y h 0 r C v s u w I 4 7 x F j k t 2 G 8 9 t B 0 y 2 t B o 6 z w I 2 8 v E 4 k w m M 4 r 3 X _ v i T v j t N 4 n 0 5 B j _ p H j 6 4 t E s p 8 h B y 5 h w D x u r I x k 3 I k i 7 S 2 n l D u 5 x B o v _ 1 R o - u C 7 o m k K v t k e m 1 t u C s x j R t k 7 7 D i t t f 3 v v 8 N 4 s 8 X x r 4 8 F m 3 3 j C g 1 r B 0 k g 8 D 8 7 m k D 8 4 r i I 1 6 u h B h t k g G v t m B r w v H 3 h s B i k q Y 0 n 5 1 D 9 p r D i u 4 f p 4 w v B o h l X s z 8 g D s 3 i I o m m v B k g - 0 C x 4 j L 1 g y t J x _ x C z 2 7 B s 3 m Y 0 1 3 J y 0 n s F v x 3 v G t _ o G 4 o 2 b p t v i D l l s b l q k M n 0 x t B i 9 0 w C 9 q 5 Z r 3 p 9 B 3 u y 6 C _ p g d y 9 o 6 E n q g E x u r s M i j 0 B g s - F g 3 4 m B v s x x C 9 u 2 2 C h o F q 8 I w 1 n T z z t a - s 1 q D g s i p B p 4 4 0 B s h - Y h 3 3 W 7 4 i j C v r 6 L 3 4 h r B _ 8 2 r B m 7 x V 7 q 9 M v 8 3 q G 1 6 _ F o 0 h D z 3 W v q s L x 7 x y B p g n Y 8 w 4 9 C j - 0 D r _ t G z 9 v H - v i E w j g 9 B 7 0 n d 7 6 W v y w - B z 1 m O v z O s o n E 6 3 k B h u s s G _ y o w C l - B _ n D r l 0 u G 3 5 4 K h 4 7 l C - q o q B 7 h J z q 4 J t w 5 2 K s t p D w 1 5 F r t l k F z j m 5 F - 1 w B x 2 j i F 2 u 1 O y 7 C q n 1 B 4 z s o C o - 7 Z u - 3 Z r u r S u q y j B i h h q C 8 z j 5 B 8 1 - C s 6 2 7 U j h X 8 p 6 x D s o y S 2 x v W l g 7 C o 6 4 3 D 8 y g H l w t T m - h i B 4 9 g a z 8 y 3 D l y o _ B 7 _ t C x s s 1 G _ 9 p F 8 s h W l u j U s g m c - r y k C 4 o z 0 E _ i g O q w t i B n x 8 W 5 y O _ j l I 8 u - I 8 w m v B j 9 5 L l 0 j s B 5 8 m H t n L n v 1 z B p p g B l k 2 f z s x _ D _ l v y B 5 j 3 W y 0 3 Z 7 n n c - m w Q h h r 5 C n 8 4 K 6 q u 2 H o x 5 L w n q B k l s r B 6 m 0 O r w - j D v r k l B k g m f 0 3 s x C 3 o 1 K h x 4 y B 5 u n V u m 3 O 8 y g B 1 8 C r m _ M n 7 2 N p m 1 t C x q p s C g z 4 R h p n w H j n _ 4 B j v j q C m 3 _ s C g k y z E t 7 k R - u z 6 B p n o I p 2 u M 5 5 v N l x w D 5 m o z P 9 n v g B x w 2 a r g 0 f j k x U 7 i o - D q u x L _ 4 7 g C s 3 9 M 1 k i d 5 3 l k B m v h 3 B 6 9 j X i m s T v - 2 l E 6 2 m p B w 6 3 D t 6 o J n 0 o P m r g E k n p F z q g h H j l - j D h r j L 5 n x v B 4 z v 8 C 6 1 2 j E 5 w 9 t C 3 x 2 c o j t E g 0 w o B 9 - i 3 B k m p 4 B 0 9 D 8 o 0 _ J j 2 n c x y 8 O j _ 0 q B r h o j B i q r i D - 7 l n D q y 7 I o y k c w x i t B i 1 u y D 4 6 z z B n 7 k R - m 8 P n 1 k n D i y 5 T j g p e m j 2 v B 7 6 - h B 5 3 4 B 2 2 w - D 4 _ u y B 8 _ i Q x 2 5 O h p w Z 5 q 6 R v x 7 h C n t s p C o 6 2 B w x u - B 2 z i B g o n I q g 4 w G 2 x k k B h n u 2 C j j p o B t p V o _ M 2 5 s n E 2 z o L p v j v G x 0 5 8 B - x 8 v I t v l C 5 4 4 e 4 3 x i Q v g - v B j i s 3 D 2 y j q F 2 8 u g B s h x a _ p i m B 0 6 s B 6 7 s F _ 4 p p I u 1 6 X t 5 r 5 C 8 2 q V q 4 6 F u 9 4 T _ q 1 W o - 4 i S - 7 i s B r 0 k O p z h O m x h M o 2 j O 3 t n B w 6 l C m y j K h U o 2 h G 7 l 4 G r 8 g M w p - L 6 h k O j m j O m s g M l r z S s q 7 G 8 g r o B g m q V p 6 w U k w d q l t g D 2 o r V - g h M z n r I w w _ O 4 p z D s 2 k Y - o 5 F - v s L n 4 n h B 8 m l e 9 2 s V _ j s H 5 a 1 y 3 k B g 7 k Y 7 4 4 X 9 y m C s v q Q r m 8 m B u w F z r p I i 3 - a 6 h k O 3 s i e t k s V z q q F - j r F j v p f t n l K y 3 l V 8 t b w u z t B p _ g e 5 9 h 0 E 5 h E 6 i x m B w z 2 Y 2 g k y B 3 4 i l B q 4 m j L v 5 c i 3 Q 4 q w l R z x 5 g B 4 g X - q y N 4 q j r B s w j d w 6 B i h _ u E x v k R 0 8 v f s p m 7 C j v t h B j u 9 d 1 q i 3 B z w Y s z j K _ 8 p c x x 9 h B 3 n 3 3 B v 1 v o C 1 8 n P w 3 9 K y z q U x s o _ B h r i m G p l 3 X _ Q k 9 9 d w v m t B s 7 z s C n 1 0 E z 8 s G n l s 6 L 0 t j _ F 5 v n - B y y k B z r w - B 4 o 6 v I 8 4 X 0 _ z k C - n q I v i v C w 3 - 1 B w i o y C i 3 _ n F 3 6 C v 8 y 0 D 0 n 9 s E 4 - 5 I i t g d 1 r 6 T 2 h s e u p s D o 0 w 8 F q q v - D w _ 7 B v r h 9 B 4 9 u k B o l q U 3 z u 2 B j z j I 4 r M 4 m 1 C 6 v 0 y B j s n c 9 w 7 P k q p _ C 0 - j L 6 v l q B w m u H t 2 i m B w u h O & l t ; / r i n g & g t ; & l t ; / r p o l y g o n s & g t ; & l t ; / r l i s t & g t ; & l t ; b b o x & g t ; M U L T I P O I N T   ( ( 1 5 . 3 3 5 4 9   3 9 . 8 9 1 8 8 9 ) ,   ( 1 6 . 8 6 7 4 1 3 3 5 9   4 1 . 1 3 9 9 0 6 ) ) & l t ; / b b o x & g t ; & l t ; / r e n t r y v a l u e & g t ; & l t ; / r e n t r y & g t ; & l t ; r e n t r y & g t ; & l t ; r e n t r y k e y & g t ; & l t ; l a t & g t ; 3 9 . 1 7 7 5 6 2 7 1 & l t ; / l a t & g t ; & l t ; l o n & g t ; 1 6 . 9 4 6 5 9 4 2 4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2 0 2 5 8 4 4 7 4 5 3 8 4 7 5 5 6 & l t ; / i d & g t ; & l t ; r i n g & g t ; l z 6 3 t 2 6 t 0 B 7 p q D z w 4 r L z g q y C - _ g - C 0 r y _ C v h 8 - C 2 s r k N 3 x 1 D t l y - C s o p g C _ i q m B i - 9 0 a q u 7 - B 3 z n e k 5 q 1 B m 7 4 g M u 1 s x C j h o g D l h v N k m 6 r J 2 8 N v 5 4 _ K 9 h B j n 6 g B z s t k F 3 c 1 1 1 u W m n k D z 2 7 m C n v x p R m - 2 x B x D 3 z p 2 T 3 l 3 P 3 k 8 0 G 9 k 6 x D y q z C 9 v 9 i U 6 n 6 D - h _ o C i 4 3 v E l _ j B o w y l B 2 _ i i H 9 v z x J y u 0 L z i z _ L z x o 8 B r 1 w q G _ z i K 3 9 O x _ m 3 L p z 4 s C 4 z x 8 D q 2 q y S _ g p u C i v m 3 F s 6 p _ E u g y - B 7 w n m V 5 _ y q C 6 4 m h N k 5 9 g B w 5 z t B v 8 w W t q p j K x 4 _ Y p r z z B x 3 y x H j 8 u i F s u o Y 2 s k B 4 o m j L i h p I 8 z i 1 L r y - p P z h v 1 C 3 o h m F j t 1 y I 5 - 9 f 1 1 _ o M i _ y J 2 v 8 h D i 6 u z I o _ - 1 D q 7 - m J m 4 o B h n m 3 D 8 z 3 p L 5 g m - B r j v _ D z u m z F p l z l E k j w q B x y 9 m I r 2 k w D x l h K 5 w s t M x 4 C t n - i q B o 9 4 _ C h u k 4 B y 9 l I 3 r z l F 2 z y i B - _ j u K w q K x u q g H 3 3 z f q 2 n g G 1 7 i g B o k g J 1 w t 3 E x 2 n 7 B 0 r 2 7 L z 5 o S t n v v G 9 s 1 1 B n 8 o 6 G y q B s g j t C 3 w 0 d o 4 0 v E g 1 w f j m 3 y B j - q 0 C i 8 _ n E 3 8 6 J r y z v I 6 j p h B q r 0 7 B t v N k k 0 l C 8 u p u M j u r 2 E 2 9 2 V y _ z g I 0 s 0 e k z 3 q G z X q y j - H - s v y B k u g L l 2 m Y 8 p p z L p u x 8 T 6 j W 3 w m m V o u 1 n R o 1 y G t z k C 6 9 t 9 Q - s 2 - S 2 m 9 Q z t - l N 7 h n g E r - k s E 0 p q - O 8 l f r v w 1 N x w 9 p D l s u z D 7 t v 6 M i y 5 6 M 8 m i H h _ r g H 9 k n G 2 8 m v F 8 t m 7 Q 4 7 u k B 6 1 - 9 C w k 0 1 F q v 8 U u 2 v W x v k H p z 3 _ C s 7 n z B l 1 D 3 _ t S g p p K s 0 o u I j g s O w t 8 j J k w 1 F w 7 5 J k 4 4 _ E g r _ j C j 8 7 j B t w n I 0 - 4 J k 4 i 4 B k 7 2 q G i o y Y _ v a l 3 5 w D r t u 3 H y o l 0 B g 3 T 7 w 5 j E k - n i F s y w L p y v 1 D u - 5 O y u 1 E x g u v E h p v t B x 3 m P g 6 _ Z i k 4 v E 1 y j R s 0 z n P m n i B _ j h 4 D m s - t D j o m C h p 7 F v s - S j 5 t t B i - 7 t F g s l D q y 2 v I q 1 u f z 9 r o C - n 0 c l h y 8 G u v 0 C h 7 s _ D - h n 4 B k 3 7 j C z t _ h F q v v - B l 8 j L n 8 3 E m o 7 1 F i w 4 v E 8 i 8 9 G v v g k C 6 l u F y 0 o 0 F 0 z n x E 3 o 5 1 G 9 0 3 0 B s l 4 x F x t 8 s B 9 l 5 x C 6 s 3 3 J m h w Q n h q N y n y k F o m w i I g p F v v 8 E l 8 7 - K 5 0 v l B l v r 2 B r 2 3 1 F - y 6 B w h 6 k H m 9 6 R 8 o 3 k E 3 _ 5 Y u m - v B p 2 v 7 N u n l W 2 z 5 p D l 6 5 9 D s h l F o y 3 L u h 7 w U m 1 o d q x y q G 4 u _ J y t l _ E y h y 7 B x l 1 0 B u - - o J k u m C 1 h r H m p v g I i s w i B x i u y E o p m _ D g u 5 C w v s L g 8 l m H m 2 1 4 D g o g Q x h r 3 H y - H o w 6 z C p - 6 k B 8 n l n C 5 5 _ 6 C w j u n D t 3 m h I _ z 3 a s q k k F p h 7 5 D v 5 4 H - h F 5 t i w P t 9 2 l L w o 0 p B x o 9 Y k o 7 s M w 1 v F i 2 r _ S n o g K y t O g v v _ R 0 k t B o 2 z k E 0 y s U m j z 3 H 1 5 z u C n z D 6 q h v P u s h o B 6 o 0 y E 7 o u G p 8 x n F 6 m t h B j 5 t t B 7 6 n 4 C m z - n B 6 m g y F r v l h E j 3 p z B z v g L o n v y l C r 3 i D 2 o m k N n o 8 i D p z k l F h p _ t G 8 y x s C 9 k 1 D 5 0 z q U z 4 4 k E u z 3 H 6 j y y D m _ 0 v E i x b z 3 m 9 J r 2 h F r m u g H g 7 x x C _ g 6 D t r 8 w B z 4 o g H g x n b o 4 r - C _ m 5 E z i q 5 H 0 g r v B g g r z H 7 p h H h u - 6 O _ z C g 9 3 4 D i 1 g 9 L o l p K - p n _ I w z 9 6 C 0 - 1 5 G j 3 s r G p v _ G w y v 9 Z s 2 g J t 3 n I 8 5 g r X o l h Z i 2 5 k B w r - 5 S q i p V 7 3 3 J l x _ h C s 4 t 5 D 9 r p H u 5 j G m - q E 1 n 6 E h 2 9 C z n k I v t _ I 8 g s Y m 1 4 J 4 p 7 C z x _ I z y 4 G g y l X 7 9 Q x 8 v I q _ u K w v O 9 0 w K 7 0 q D l h r M o v 3 G u w y J s Z 5 z q D 2 m j G z 4 p M u h w L v _ r E w 7 j G g 5 v F y x 0 o B g r x C m n y G x t q Q j u _ V n u p i B p i 4 Z g m K 0 p m E k i m O 9 g q M r h o I i l z T t q 3 P 1 6 e 7 6 l l D m k u F 5 m 5 x C 9 3 - u B w g o 0 H j k m C 8 _ 9 j H m _ 7 i B _ 6 r Y u j D 4 r y M i 2 v N w 0 t x B 2 o i m B i r 4 R w g 7 F v 2 0 3 K h 0 w G 8 q 7 i I x 9 1 Q 1 p 3 p B 5 5 3 _ G t p 3 L q v q F q h q m E u n q i B x s h I m t r I n 4 3 o B 6 2 l q F k z q C o t q 2 B o 8 q 4 E u 0 q N i v 2 G i s j s B 0 y 7 w D 3 z s Q 9 4 g 1 C 5 3 p o E j p V g _ p h Q m m m v D 4 3 y q D 5 r p F x p s K j 5 s p D 3 9 _ U - k 3 q B _ 2 B p - n _ C k q s v B i k j E z k 6 B - _ h M u p h x E r n n v G 3 C _ s l J w 6 z p E u m j 5 B q 2 2 Q 5 5 w n E 1 7 o z B p 3 3 m C g o w R 4 4 4 v K k i _ 2 C y - r b o 3 1 D k j n u F g n 0 B p j i q B y g 6 6 F i o w k B 4 5 j B p z i H x n r l D 8 u i l B 8 g z t H r 8 y C k i Y v t k k F u v 5 u E 3 y q Z 9 h z C 0 _ y z B - 8 Y 7 v y 1 B o m k B _ m w u C m q 2 W m k n z D x i 4 1 D 9 q p g H x w 2 U - s L k p 6 9 C q 8 3 7 B l s n O v n v p G 2 z 1 W y v g S u u m 3 C g z q 2 E j p z M l i y V m y k 2 B 3 1 9 u B l u s B k p p E g w - C - 7 w x E w v 6 v C z o 9 P z _ w L k w n s F q s o i C 6 v v B o u i v G l i 8 6 D 5 p 0 1 G o 1 z p D g 4 z D k 3 3 s G 0 j 0 C t l 6 E l 1 - r B l g 2 R h y z y D y q o s C 8 s s u B s i 3 X p k 4 g E j 6 9 z B u l 8 9 F u 4 w 8 B m q n j C w q j O u 2 i m B x m u H 7 v l q B 1 - j L l q p _ C _ w 7 P k s n c 7 v 0 y B 5 m 1 C 4 1 M 3 g l I 7 p y 2 B p l q U 5 9 u k B w r h 9 B x _ 7 B r q v - D g w 3 8 F _ m t D _ 5 u e 2 r 6 T q j j d 3 - 5 I 0 l j t E w 8 y 0 D 4 6 C j 3 _ n F x i o y C g i 8 1 B u i v C _ n q I k 6 v k C k r X g h y v I 0 r w - B z y k B 6 v n - B 1 t j _ F o l s 6 L 0 8 s G o 1 0 E s v v s C g k j t B 0 l 7 d _ O t 3 0 X 9 p 7 l G y s o _ B z z q U x 3 9 K 2 8 n P w 1 v o C r w z 3 B t 0 6 h B - 8 p c t z j K 0 w Y 2 q i 3 B k u 9 d k v t h B 0 w h 7 C 8 i t f y v k R 6 h 4 u E 4 2 B k 6 g d 4 h g r B j w w N o z W y x 5 g B 4 z k l R y r Q r q c 6 q 9 i L r 3 - k B 1 g k y B v z 2 Y y - t m B l 8 D l 7 7 z E 1 m _ d w i w t B k - a x v u l M h t 8 i B 7 t q y B y i l s C j 4 i - C 5 v 0 j B g 7 s _ D g v v t B j s i 4 B 1 u u p D 1 r B g o l w D q g N g p v t B 4 9 0 d 6 s 4 q B x h 2 r B 1 z s V u x 5 o J y n B _ y - w M n s u B o 7 t 1 C o p 3 h H r C 8 8 x 5 L g m 5 C q t q 6 D r 6 3 n C 5 6 r M w n r 3 H r - 2 L 5 y _ e w 0 u V k y k r D 4 - z q E - l 0 P l 0 4 v I w u k G t j i B x 8 x j E y s 2 u E t j m J t w 5 h M - 3 3 S m z 3 r E q q w 6 B h 3 F m 3 t 6 I r 6 x 3 B s 6 t x C s v k q B 2 m 8 w B p n 3 _ C 3 v k t B 6 i l n B w r z H p s 8 t D k q s m B p j 2 q N x t 2 y C - u 0 v E l 6 0 p B 6 y i B - z 5 4 M i y 3 v C k 6 q R z q 9 X l g u x W 8 8 Q 4 w t l B p z x 0 K i g o y R 6 _ z B 9 x 8 l C k x w 3 G 0 z - g Q 3 z _ C v z l 5 K w 2 v T j y 4 B h l 4 l H q - z g B m u 6 o H _ j s 1 B y 6 3 6 F 3 0 0 j B n v 5 g L 7 l l C 7 m 4 o U 3 k x h C t k 3 F n 1 p w I r C i 5 t s B 7 q 6 - E v l z k F n l 1 o B 4 u 7 G 3 s k o N 2 7 8 s L 5 k v S _ y m N g r 5 p H x p _ F 9 q m 9 O z u u z B w n r 3 H n i u j B n g v h H 2 z s z H 7 P h y _ C _ m r 7 J 8 9 1 h D j 9 z _ E 7 l 2 r B t s 6 f 2 6 7 R y n 1 _ K h z o F l 2 1 T y _ o g H o l z V 8 5 u C 3 g t q E i _ q j E 3 v I i 5 9 6 D k m u _ L o F s 4 t 2 J i 0 1 9 B r 2 r u D 7 k v k L l s 3 M 9 l p x B h t x q E 6 g m 0 O q 3 o D r p 9 x X y 1 v g F m n p u J y 3 4 M - 3 v B _ o 4 1 C i 8 t j E r v 3 4 D s 0 w v E 5 z z g B r - l Q l u 2 v E n z n n C i 0 2 H m t - l I v 6 5 K z y o g H 8 o 9 L 2 _ - o H - n u U _ g _ 0 F i t 7 a 3 p 4 4 B q p w 3 H u q s g H j q 8 F y x u N - q t 8 C s 0 v 7 L t z x C 5 y 3 i B 3 7 v w C 8 g 4 k C _ l 2 8 D 7 s o h D 2 4 i 2 B 2 6 q 6 G 5 4 w i E 3 - x U - 3 j k C n 0 y T 5 9 9 4 M 4 l r Q 8 y 5 T z x l 0 B s 1 w q G - r z c 5 5 l T - 6 g 7 L 0 q 9 K t 8 q g B 9 o j a 1 6 l h K _ g B g v s _ D y 3 y _ C p 8 h K 8 w 5 S z 5 n v E n r l i F r r o n B - x k M r 5 - E y q u v I l y 0 v E i t v C 7 g x 0 O _ u J l h j g P 1 _ v B h 6 m 9 F g x o 3 B 2 q y N 8 i j 9 M j o r G l p i p E v 6 - 0 D 4 r _ f v 9 m C u 5 1 w Y y r 1 4 B 7 v o 4 C h 9 v 1 B _ 7 j K 3 y l g H 5 q k p D h z j G l g z c z q l N l 6 _ t D x q x 1 B l 9 o d 3 9 8 h F 7 i y I o i w v D 9 8 s J k 3 o s H 7 i 2 K 1 8 h o G n r o c 1 _ 4 1 M m o s D z i l 0 B x u g y M 8 l n P 5 0 v 1 F 1 3 v f 5 4 l Z s 5 h I z - g D w v n q B y 0 _ P n _ m S 8 4 8 E 5 6 k g H i 7 H o v 9 j Q i y F s y 9 z G 5 6 q j C t m 6 h B 4 0 9 V - l 6 r I s n 3 y J n u 3 M n v 5 j C j _ i 4 B w o m k C 3 y 4 K - m x l I u o q t B 9 w o C g - 9 j C s l i i F j 8 7 j B g v v t B 2 o j P r 7 4 j J s w 6 K h y p i G 5 x y d m _ 7 H 1 k h m E 7 k 6 m D 3 6 1 t D z 3 0 F s u m a n 2 6 1 F q 2 z z B t 2 0 e 5 4 h h C w 5 y m C g w m 4 B o i 3 O o 1 r 1 M h h y H j - 2 E l 9 w y e 5 q j V i u i p N - j j 0 C q r 2 B i 6 h u D 5 h H t x q k D n 6 q g B q w 4 k D i 0 4 o F n i h q B 1 x o j C z l p O - w k N n _ 8 5 B p m 5 1 F & l t ; / r i n g & g t ; & l t ; / r p o l y g o n s & g t ; & l t ; / r l i s t & g t ; & l t ; b b o x & g t ; M U L T I P O I N T   ( ( 1 5 . 6 3 0 4 6 4 1 7 2 0 0 0 1   3 7 . 9 1 4 6 0 3 0 3 2 ) ,   ( 1 7 . 2 0 5 6 1 2 0 7 6   4 0 . 1 4 2 6 1 1 ) ) & l t ; / b b o x & g t ; & l t ; / r e n t r y v a l u e & g t ; & l t ; / r e n t r y & g t ; & l t ; r e n t r y & g t ; & l t ; r e n t r y k e y & g t ; & l t ; l a t & g t ; 4 4 . 2 2 7 3 2 9 2 5 & l t ; / l a t & g t ; & l t ; l o n & g t ; 9 . 7 3 0 6 8 5 2 3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7 9 0 0 2 9 9 2 4 0 4 0 7 1 1 & l t ; / i d & g t ; & l t ; r i n g & g t ; g j w - i s 6 5 0 B h 4 4 7 B 7 _ l o B i w o a 7 q 0 r B 2 7 q u B t i q T 7 p z H o 0 p X q 7 7 s B w o 3 x D 1 x 2 H 1 m y G j j J 3 M 6 q J 5 j y H 0 9 4 D & l t ; / r i n g & g t ; & l t ; / r p o l y g o n s & g t ; & l t ; r p o l y g o n s & g t ; & l t ; i d & g t ; 7 2 0 8 7 9 0 7 1 7 1 1 8 8 0 8 0 7 9 & l t ; / i d & g t ; & l t ; r i n g & g t ; l _ v o - 7 j i 1 B x 1 r E n 9 j B - x o D u v R g i I r y s O 8 t 6 G l 9 l C o - t F t k s O w v d r q t C _ 4 T o 8 w D n 8 j B 0 y M 9 r G - w W z j v B r 9 e q 6 G k z O h k l B 7 k Z k x V 7 y K n 1 L q g 3 D 3 q L n p O 3 8 r B s 4 X k r S u 9 I n 4 f j m R t i k B q m F z - J x x p B v n R 1 n G x p T h 6 9 B r o G w n G s j 9 B x i H s t L i 2 l C x 7 L 5 _ N m l J k - o B - n R n g Q l 5 c r 3 s D o 1 G j k x l W - _ 5 L r s 7 m C 4 j x Q m u w L q l p N 9 7 h I j 5 8 L 1 l s o B 8 7 E g w l B 9 n 9 B 3 - a - 6 9 V 7 2 s F u j V q _ t R h 8 3 h B h h k L 2 n s I u 0 f l h j H k w k H 0 v W r r V s k z h B 2 p z J w h l C j 1 l U _ l r I z w q E v p s F g 8 w B 9 8 7 C 9 i 4 F g v 6 J l 0 2 j B 1 0 z h C 9 n 7 7 B q m - E s i 8 j G u q 6 W l h 2 t D 3 w s k C 2 z m - F m - s C y r 8 D 4 - p B g 6 j C q h M p 3 8 C - _ h V w z 7 C 6 s m G z 6 3 B w y m B 2 x p V 0 x p F o l 2 D u u j H z s 5 t C l j X w 2 i L x s v C y g - J z 9 g 4 C 4 o p I 0 8 y J p y 2 E 9 1 i B 5 y S o m w P 7 v 1 C q k q E r 4 x E 4 x p V _ 2 8 K z z z K p m u g B w 1 5 G k 6 x d 1 o r C r u g E x 2 6 H k l m C x i t Y m 8 s G 5 u n J y n y M 9 g 5 - B q h s p B - w k B 7 8 8 F r j t M 8 1 5 G 6 p 7 5 C 4 l g h B l 9 5 y B k - j E l 3 y B k g n B p 6 p K n v r 7 C v u S u i w J n x o O w q u u B u i x E u v 4 H i h u O x g n r B y z a 1 1 o C l 2 0 J y 9 u B 6 k k D - h 8 C j p x J 4 n 8 E _ r u e q i J u 8 x F o h h B - v Z l _ u B 2 l s E i _ l B 8 - d h o j B v v s B 7 x Z 3 h w B 0 i p S k 9 x B 8 k 9 v B i v 9 H j 6 h G 3 s 8 C o q t p B t 7 i H 0 8 u Q 4 l n K v h g E z 4 1 B g 2 R u s n R n _ 6 L - _ v C t h _ E w k 2 F g z 8 4 B 6 o z I s 2 m - B x 3 w m B y n p H 8 x i L v h g G 2 2 K m l x I 4 i r C r _ 3 E - i r j B 6 4 g Q x p l S 6 i X w y z M w u 3 E u _ 5 C s - x B _ w g E 2 p u C 8 l z C g s h B y i r G r _ T 8 z m Z x u 9 F 7 1 h e 3 8 p D 1 x q J p z z C x 2 p F o 5 h H 8 1 v F s 0 o r B n q 9 U 3 h j W t _ 0 b r x w B h 9 1 N _ l g 5 D k l - J - m n C v g o X 4 n U r 8 8 F j l r 4 B _ k z B g 6 - F q y s H 1 j k G 5 _ 7 R 1 g r O r j 8 N _ p 4 E s 9 9 D n p r E s q 4 X 4 y 7 J i 1 n C 2 t h E k p h E 6 _ v R x 7 T 5 8 k b o z h k C h y x E h u v D 8 o j V 6 6 n Q 1 n 6 E w n C s l h p C m 1 z P j h - 6 B t y i w D o h z o F s v l 4 C q m y t D v r 0 X 8 s v N x 4 t 3 E g - 8 5 B x n r x B 3 o 7 w C n x x H j 5 2 j B 5 o 6 O 2 p q I 6 x t m B 4 5 t p B r _ 0 X l t 7 g C z i m v C j q 4 Z s y j 0 B q 1 5 Z r g r r C i x _ L 0 g p R m w m y H 1 p 7 7 B 5 s u Y 2 u 1 N l 9 7 L 4 5 x l D n i n g I t p 5 j G t _ m X j n 9 2 B 8 6 l h B 8 u p X y m 7 Y t 7 0 2 B y w s m E l q 5 D l 1 3 M 5 2 y E z 4 s J v w 3 H p i p h B p 4 m S w 3 g b o v 2 L i _ v R 7 8 m 0 B x - h M v k 6 Q 8 2 u G r z v o B x 9 - a 9 8 v M g 8 9 0 B g n 9 h B g u 7 S w 0 r h B 4 k o q D t l y i B 2 k o y B u 3 8 C 5 y r X g 6 0 n C 8 j 5 8 C g z 2 u E p _ x _ D s w 9 O p 3 z H h 4 i p D p v k E 5 v n w D 0 0 p Q 1 5 v k I 6 6 z 2 X t t 5 0 C v 4 1 i G v _ u u C o 8 u y E 3 y z 0 H q 2 4 I t m P 3 - I - t q K g h o D s 2 u V _ m 1 C - g T g x s B 1 x u K q y v d w y 6 B l t q G 3 j 1 O 5 v 3 S 0 g k I o 6 i M n 8 s G 9 - 1 T p h - U 7 w t F 3 r s B 2 z o Z 1 2 t e o 8 k L 7 9 6 G g 7 z R w m p 3 C 2 s 6 r B i n _ G i l 4 K 8 - _ H 2 1 j H h 2 l K 7 v k E 0 m _ t B 2 y g d 1 1 9 I 6 i 5 C 4 l w E r x 6 D y 8 m E 2 _ o k B h 0 m J 3 j s J 3 r a 5 j n C w y y C v j s f 6 z P 8 u 0 E w 1 v C v x - B 8 v f h i X h z 9 C m 8 k C 6 i z B p 2 t B 0 4 x D 6 k _ n B 6 x r B p 1 u B _ s K j p o C o - s B z 7 o F o x 9 D l _ q F s m 6 s B 2 n k G s 9 P u 0 m G - v _ C k 9 H r g 5 E g k H n 9 L p 5 9 D 5 6 v Q 2 3 8 B i 8 8 D 8 - j D 3 6 r T m q 4 G t q s V h j i K s 8 z B 5 6 b z 0 I 4 n s F g 8 J u 4 N g v I r 2 G t g r C 3 4 d 1 g y F l j _ D 6 7 U 7 u D 9 - I m 0 E u r L n n 3 B x 8 k D 9 o g C 2 5 i D v s e 2 j M k v J - - h D 4 1 N l 5 j B q y f r i V u l s C 8 u 6 B x h r G g k 3 D l 8 3 G _ y K k u 9 K x 2 W g o z F k u z B 0 z L j 4 d k u X 9 n F g t t V h l a g o l C 5 x 9 R h 0 0 B 8 x j B 0 m 0 E 5 7 y E m l f r z p B 5 2 i B - k c 1 o w E s 9 Y l 0 0 B m 4 i D 1 s 1 B 4 i O h 8 x D i q S z h e w 3 g B l 5 c v o L 5 k R w 5 M z i D x 8 e - 3 N 0 k a w x 6 D 2 k p E v o q C w l f 0 k X r h I l 2 L o u g B r x D i - 2 B r - h C o _ S n 6 9 B x k I u j Q 0 g 4 E w k L p 9 O q 5 G v l t G q 6 i B 4 o U 4 6 Z u q p B t - i E 7 - 9 D 9 p n S 7 y 0 B o 5 q C r k i C v 8 n B v z B 8 k p E y 2 Q k 5 L g g h D - 8 w B s h p B k 5 w E 7 l N - h P _ z u F t 2 G 7 9 l B 2 7 g F w i q F 8 2 f y s P 9 n x C 3 - S p - i J l j 3 E o 0 a m 1 m K g q m D k - Q n 7 l J _ 1 E 6 9 R 7 v o I - _ c v y u D r _ 0 C 9 9 m H 3 3 3 D w 9 2 M 6 w r C o i v e i z x C k t Y n u q B n w H h t H n 4 j B q s w C u 7 4 B s t p D 5 4 k K k - 6 D 2 2 X o - P h y 0 E _ t 4 L j g V k s n J 0 l g B 4 5 m B 7 3 E q g I t u v B y k D r j s D u h Y o 7 c x 4 v C x q 8 B s 1 R y y b r 3 z H u 9 p N n 9 S m z D 7 j k T 7 4 N 5 u R 5 y y B n z 8 B z 7 9 F y g U s u s B n r a y 4 i E 1 9 5 I t 1 m B 3 i 7 C x h k B 5 5 E z m z B h 9 h J 6 t x E 1 j - G _ n x B _ 2 _ E n 8 9 I y 4 r C 9 s X x - f z r y B - m j M 4 2 D 5 h N 0 - g C 8 5 3 q B g j 3 D i 1 6 y C 6 - g F x 7 8 B _ u K 5 m s B l l D o t e z i H 3 h W 2 - K m 8 u C t 3 V l 4 P 5 5 l O v n r I - j e 9 9 w I w o o B _ m H z l E z - F 2 y F i x s B y t Y v _ z I y 8 m B - 8 v B 5 3 I 3 m 3 B g 4 R 7 x 4 B n j 7 B 5 y S 2 y y B 8 k I r u Y 2 p P 6 y R 8 1 Q 0 4 w F 9 8 E p 9 G - o L 5 i 7 E h q n D t y l Y m 7 E o z M 6 t f i 7 z B _ t B x R _ r D o 6 J y v D 2 j Y h 1 I h p L u 5 E r o N r g C g 5 s B 4 _ D i _ B - 0 5 B m R l w 0 B 5 i e y 2 D w r G _ o B _ r S u s L j 7 C 2 l E u 9 S o n B n 2 B w k C q t L 1 o F k i I s x B 3 l C h - B m n B 2 j H k _ - B v v D g 1 C n 0 C l r B u u J 3 r E 2 v N 9 w G r r Q 4 u e 5 v S v 8 V 8 9 E 7 o F z u B u U h g E h R 8 t N 3 4 E 7 w G x x g G s t H w u G 2 t B i l L m 4 a q 9 G i j D k s I 4 K l q X 7 v z B 4 y R p f m h B h r D v j E 1 _ B - i D n R y i O s 4 B _ 7 F u z I g s D g k Q 1 h D n r H l 4 B r 5 y B g h y C q 6 m B m l h D x g i B 0 n J h 4 N n h D j o F 2 t z B 1 m E k 5 G z 9 G j w W 3 u 0 B t i N 8 p 8 N m s z H 3 q n B r 8 - H 3 x T v w Q j p 5 C n 9 V 3 r E x o U g u a o w L 4 x C 8 m f h - B 1 - 3 D 4 r G o h F w O 0 u F s 5 F - d 9 y B v j E w n B 1 w G 5 1 K v 9 M j o L 7 u D h 2 B 9 t E j x G 6 8 B 3 u G w o J 5 a w j J q j y C i 6 B y p E 6 r B _ x B s z D 3 l C k 5 3 B o y C 6 6 K 8 n D 8 r S t z B w 5 G h g H 6 z I t j 7 C 2 s N t 3 v F 3 t 8 B 8 y L v 1 O l j D n z F r q U 7 _ g B w 2 E m 5 B h 4 W 6 s M v 2 q B g n X 3 l J t w I m s K r P m _ C y I 9 5 9 B 4 o V k 5 H m i F p 9 C u w D z w B w i B 7 i V 1 h e k l F x g C l 3 I 2 3 C i g J k g E w k M - j B j h C 2 i Y h x G w m E r z n E h m Z 2 5 B 0 7 T q k H j j R 9 s b _ g d s p K s f q s C _ h C 8 v E 4 h C z v T h 4 C 5 j B 1 n G x l C z 5 E p s C - 5 s B t - Q - l R 8 j C k n D 2 p B n R 7 x R o 9 C q 3 Z 1 t e t T - i b 5 t e 6 V 2 3 X z 0 a 4 t F o r V t i U v h E 3 9 G 2 y l B x l F - 7 G 9 0 D w k C 8 U v - C i k 6 B _ u a r w E y 9 C j - B t u o B 9 4 - H - m q k B s 6 g D n 4 y U t 3 _ G 4 r t U l t x D n v v x B w X 2 r Z q 0 Z 2 z H _ s p P 0 z 1 D - 5 K 9 z u B w s w B 3 8 j C o 7 y B 3 V r - B 5 i C x u b 1 6 Y - v i B s x B v r B 0 6 B 4 s B 1 7 H 5 s N 7 g E s u O 0 y C 9 a r q J m y B 1 y H j l O 1 u B 9 u D k 7 C y p C 9 u D 9 - C n 1 D x 5 D n _ Q y - D 0 q D p w F j 9 E _ t C g 3 F j 9 E n r B w x M m v m E k x C - q Q 7 p B o 2 D i 3 l C 5 r h C _ 1 G x 3 5 B 3 4 7 B k w B 8 j I h 9 B 1 3 5 B t i 5 B m z C x i 7 B 2 3 5 B i j D 1 5 c r 9 I v _ J g q P 3 5 H _ 1 M p l 0 B 6 5 o B i _ g B v l D q z P y p O h x u B 0 8 U 3 2 m C l u g B 6 n R w - Z z x V w v T r g s W v y W 9 j C 6 5 c g x 9 U z 4 Z o 6 C s z C 3 j C 3 l D 2 4 B p v g B 6 t F 6 o N q o G q g s B 2 k I 0 8 E j 5 z D 8 i O l n _ B q s l C i h _ F h 3 3 C q g w D j 8 F x j 0 C 1 x 2 C p 8 F 4 - s C y q v C _ 2 S y z p D 7 w j B w u g B l 2 G x v i B 4 v i B i 4 C j u g B 4 u h B o m C h u f m u g B u s I 1 2 3 B h 7 D 2 u D 6 4 6 D i k P 4 x G i l o B n f s U 4 7 I v U r m E q i i C w l B r u o B 0 u o B x o B q v s B 1 1 t B - l C r s 4 B g l l B g i C 7 9 x B z s 6 B y h D 0 - B l p N u w C s z J 0 s b g i I 2 t l B 6 i C z i j E 1 z Y s g e i 9 L m 9 z S y 6 C k s x F l x g B q x r F o k B 3 7 t F 4 v Y 1 m 3 D i V m k B 7 6 _ C g v O - o 8 C w k D x 0 f 7 K w 0 g B 0 k K h m Y u M j 4 X u p F - - J 5 q E o y W t 0 B m 6 B h i F o 7 k B q 8 n M j n q B 5 p j D 1 1 c m g x O 7 c g p U 3 7 5 F 4 1 B 3 s C p i 7 F 3 q W m 1 4 F w n C j 8 k G 7 p E j o o F p q p B 0 x O j k 2 D t x 7 C v n 9 X 7 v i E 5 7 W 4 9 y O n 4 h C 7 x G 9 g M r w T h 4 T 3 k F q n D 9 r 8 C l j V w j V u y 6 M n 3 N g 6 B 4 p w u B h m C i 9 j w B g x p B n 3 H r Y w l k C _ m 6 C i l J l - K 6 z j G t h r F 3 2 y F 3 v H 5 l v F q l p G l x 6 D s _ D 0 4 - G 1 w C - y F 2 j D 3 l S x 3 _ 2 B 8 4 j H o v _ C k 8 p C j 9 u B t j p C z g m E m n P w w d q y C u p y B p h x B h y B 1 8 F 0 u 7 B q w 9 B 3 8 F 9 5 R 3 l S w u E w q j B 5 0 n B 1 y D 7 9 y B o m 0 B p 1 C - 9 y B 4 9 y B i 6 C 6 p y B - x z B 5 _ C 7 9 y B v p y B r 0 B k y z B 0 9 y B - g B 8 h x B 0 9 y B 6 j B j 0 q C g 0 k B v 0 k B w 3 6 I 3 u 9 L w v g D v O r h 9 C 8 t 0 F 0 _ l D l q n B h 1 m j B s 9 x C j x o U l 2 w C w 4 4 Q 9 n B o m B w z 2 J n s 1 O k m o C _ m l W j n O 2 u n B v o 5 C w p I t l L z r U o r N s m i B 1 5 y H p 6 l J 8 u o E y j o F v _ i B 4 q - D h r x C o u p D v l t B u i i J g y 6 I q y K x 1 6 B 3 x M v o J t g F x 3 U 1 x T g w T g 6 I h l T y 9 F w o w I y h 9 D w 6 s D y j H 5 x _ C g l 7 C x 1 D h l 2 C h 3 z C g 7 D q 6 r C x p q C u p 1 C - t h C u q t C _ 5 5 B 8 3 l C t 9 z B z g E 2 _ n B 0 y G 8 k M 9 5 G 7 7 I 2 i F t 2 E 6 s L 6 x e 0 m y X z p E 4 5 G k n 1 G h m K z z 6 E r 2 K 5 q k B j i K 3 l J - s J _ r I r y X g s I t 7 _ B p m S x v Q w m r J n g _ C 0 _ D 7 z M i k q D y s x C 9 r t I 8 t t E g 7 u Q i 5 0 E 2 h h E h s 7 O r s F w x - G 4 4 H y _ k D w - D 1 q 5 B 7 s i C 7 g i C t t 7 B 2 q E l w p B x w E 6 i Z o r O i u q B w p c o 8 u B l n C j g k B w i w B 1 7 K v 0 P y g K z - M 1 8 V q i a q 9 0 S 8 z S - 9 r K _ 9 5 a i v p B r 6 g B n 3 v E 0 m M 4 2 Y t - V 0 _ O 2 y 4 I r g 4 C 9 8 5 B 4 p - C p 3 B g k 6 C 8 q E w w J - v E k n Y 3 5 D g q l C h n R x j u B p v 1 B i 4 X 7 8 q C r o v J g w 7 C - u n I 0 1 2 D 6 o 1 C l 2 1 B p - u B j q 9 D n w 0 H m g v B t 4 F y 6 Y p g _ C v r 0 F 6 v P t j W w x 4 C 2 9 C j u v B 5 k P - 8 n D _ w l F j 2 - B p 6 t F 3 w w H 6 o t E 6 2 b k n l F i 6 3 B _ z S 7 m 9 C v 2 7 E q i 4 E v 6 b o y U j q - D 6 s r C h n a k x u B l g 7 F 0 n Z m v f 7 1 O p t m E h t k B z 4 j D w 0 Y 0 7 Q 0 t k E 0 p F s p d 8 4 p B x i j B r u R i n X j 1 Z 9 w p B i x U u r G 1 6 k B 1 w T u h K - t 2 C 4 j T z - L i 2 U i u X 1 7 V m r U k h h C l q 0 C n 9 9 B 6 k 7 F 0 j T w s R t l N v y g C 6 w h B r n e l 4 9 B r p j B t _ e 2 o d 5 g J 3 7 U 6 r G 4 v 6 I v _ p C n 5 w B o 5 _ D t k 6 H x k 7 B v o s c x o x I u o - C - 9 h F k z x E g i I h _ _ h B j j 6 H z - 2 I z l c 9 w l I m p 3 N 8 n h B n 1 h B 1 i 2 D t p a 5 7 h D x 6 P n m g C i i Y & l t ; / r i n g & g t ; & l t ; / r p o l y g o n s & g t ; & l t ; r p o l y g o n s & g t ; & l t ; i d & g t ; 7 2 0 8 7 9 0 7 8 5 8 3 8 2 8 4 8 0 7 & l t ; / i d & g t ; & l t ; r i n g & g t ; 1 n t 2 r 0 u 5 0 B s n s B m g e 3 4 4 B y x c & l t ; / r i n g & g t ; & l t ; / r p o l y g o n s & g t ; & l t ; r p o l y g o n s & g t ; & l t ; i d & g t ; 7 2 0 8 7 9 0 7 8 5 8 3 8 2 8 4 8 0 9 & l t ; / i d & g t ; & l t ; r i n g & g t ; r k n 7 h j 0 5 0 B 6 9 3 I - 8 m l B r w 6 H 0 t s S & l t ; / r i n g & g t ; & l t ; / r p o l y g o n s & g t ; & l t ; / r l i s t & g t ; & l t ; b b o x & g t ; M U L T I P O I N T   ( ( 9 . 4 6 5 9 5 2   4 4 . 0 2 3 2 1 7 3 ) ,   ( 1 0 . 0 7 1 5 6 9   4 4 . 4 4 1 5 5 8 8 ) ) & l t ; / b b o x & g t ; & l t ; / r e n t r y v a l u e & g t ; & l t ; / r e n t r y & g t ; & l t ; r e n t r y & g t ; & l t ; r e n t r y k e y & g t ; & l t ; l a t & g t ; 4 6 . 1 0 8 6 0 0 6 2 & l t ; / l a t & g t ; & l t ; l o n & g t ; 1 2 . 6 8 1 7 1 5 9 7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2 2 6 9 2 8 0 0 2 5 6 8 0 2 8 2 0 & l t ; / i d & g t ; & l t ; r i n g & g t ; 9 0 t v 4 1 l i - B 6 _ v F g 6 x D t 4 t C u o g B i 0 g G r g z E l z I 8 2 4 C i y g B 5 6 5 B p k v C 1 u w E & l t ; / r i n g & g t ; & l t ; / r p o l y g o n s & g t ; & l t ; r p o l y g o n s & g t ; & l t ; i d & g t ; 7 0 2 2 6 9 4 3 8 0 8 0 4 7 6 7 7 4 8 & l t ; / i d & g t ; & l t ; r i n g & g t ; - 3 4 p v _ _ i - B k 6 0 3 E i s x i B n x o j D 5 - r r C v v x u B m - r g B 8 t 5 Q x v t C w x s C m 0 i J p 2 y G 7 w g Q v 0 y G w 6 - F 4 - k D u t l D x 5 r I l - k H 4 p 4 J 4 x j H h 4 g E _ - x G 3 k t H n k W q h 5 C 0 x _ W j x q a 6 r x h B _ 8 k D 7 0 J q v - E k 6 1 C 4 n v T k 0 B & l t ; / r i n g & g t ; & l t ; / r p o l y g o n s & g t ; & l t ; r p o l y g o n s & g t ; & l t ; i d & g t ; 7 0 2 2 6 9 4 8 9 6 2 0 0 8 4 3 2 6 8 & l t ; / i d & g t ; & l t ; r i n g & g t ; 5 2 x u z _ 9 s - B p p h E 3 4 i B x t g C 9 n o B u 2 t B n x 5 B g 6 X 5 l C x 4 V y u I 7 z B 8 t p E u q n C g 8 U x _ 2 D u _ y B 5 2 2 D x 2 g C & l t ; / r i n g & g t ; & l t ; / r p o l y g o n s & g t ; & l t ; r p o l y g o n s & g t ; & l t ; i d & g t ; 7 0 2 2 6 9 5 0 3 3 6 3 9 7 9 6 7 4 0 & l t ; / i d & g t ; & l t ; r i n g & g t ; k t q 3 g 1 _ u - B g k 9 C o h g I 9 h k D - n j B h 7 0 E j C x g i C & l t ; / r i n g & g t ; & l t ; / r p o l y g o n s & g t ; & l t ; r p o l y g o n s & g t ; & l t ; i d & g t ; 7 0 2 2 7 1 8 5 7 0 0 6 0 5 7 8 8 2 3 & l t ; / i d & g t ; & l t ; r i n g & g t ; 4 q 6 l 0 x y v - B 5 o i G w 2 4 B u r e 9 k o B i m e 0 k j B r l 5 B v r m C 9 n z B 8 k e 8 z g E 0 t l D u 2 5 B 4 t V _ q 1 E z 3 L - 6 D 9 n P i v m C j 2 v S h 3 p F - j m D 1 g J 6 0 t C q i 5 G r z 9 H l q L u 9 - B n i j B 3 7 8 C 3 - m C 5 0 v P & l t ; / r i n g & g t ; & l t ; / r p o l y g o n s & g t ; & l t ; r p o l y g o n s & g t ; & l t ; i d & g t ; 7 0 2 2 7 1 8 5 7 0 0 6 0 5 7 8 8 2 4 & l t ; / i d & g t ; & l t ; r i n g & g t ; s k k h 0 3 6 v - B t 1 d z z 5 B y v 2 C m 2 p J 7 _ I r 8 w F 6 q v N r 0 k E z m 2 B _ 1 1 C 5 s P z j 6 C 9 m t B 6 k 1 D 1 7 E j 0 - E 2 y i B & l t ; / r i n g & g t ; & l t ; / r p o l y g o n s & g t ; & l t ; r p o l y g o n s & g t ; & l t ; i d & g t ; 7 0 2 2 7 1 8 7 0 7 4 9 9 5 3 2 2 9 2 & l t ; / i d & g t ; & l t ; r i n g & g t ; z 4 q y r m l z - B k 1 - B r h n M 7 u 5 B y i u C l 5 m C u s q F 9 g 3 D u k 3 D k 4 s B 8 y m D 7 g q E & l t ; / r i n g & g t ; & l t ; / r p o l y g o n s & g t ; & l t ; r p o l y g o n s & g t ; & l t ; i d & g t ; 7 0 2 2 7 3 9 8 0 4 3 7 8 8 9 0 2 4 9 & l t ; / i d & g t ; & l t ; r i n g & g t ; 2 j z o t 7 x g - B w q C j _ B j z l h B r r 7 s B 8 k r X _ 5 6 H 0 x r C 3 4 t J q i 6 C k o p K m 9 M 3 x 4 S 8 o 5 B u 3 v E 4 9 s O l r 7 T h z n D 7 5 o K 6 7 9 V q 1 x G j 8 v F 8 g 1 B & l t ; / r i n g & g t ; & l t ; / r p o l y g o n s & g t ; & l t ; r p o l y g o n s & g t ; & l t ; i d & g t ; 7 0 2 2 7 4 2 0 0 3 4 0 2 1 4 5 7 9 9 & l t ; / i d & g t ; & l t ; r i n g & g t ; 0 u j p y h i s - B u 9 5 F j 1 h G _ z l L 6 - 5 I j y g E j 6 p N - 8 R 6 t g G n i g C w z - E 1 l O y q v D o s u I v - g S y n t B k 8 0 B q 2 d z 9 4 Q k l 8 H y s 5 J r m o F n 5 - C u p h G 6 - i J l _ D _ - 5 L y x u K 8 8 s O r i w B 8 - p C h z y C j r u F 6 x j C m z v F 3 t t C z g x N v 7 m B I y v g G o n - E t 4 t F m m 4 J k r g B r o g M q r w F p o n L h 8 g G o i v F v k 5 B v k 7 U o q v F 5 5 4 B 9 1 w N g 0 o C s h p G t t l D t w 5 C 5 _ v F w 8 k H 9 k o L k y z D o g s O u g 5 C 3 v 8 S m _ 9 j B v y h M z _ w 5 B r 8 1 h B r s q R r p S u w P j p M j L y h 5 H u v z D 8 g 5 B y v g B t 2 k P m o g K t g t r F 9 L j 9 q F t t p Z - 7 h b m w m K i x t G _ z O h z 2 K 8 w p X j p r O l x v D m m 4 c u x _ O i v g f 5 h 0 B 3 w x S 3 1 i B 8 3 s I k - g E 8 v 4 G 5 1 i I k 9 7 C p _ j l B 8 E 6 i o D u 7 7 C 0 6 x P 3 8 x H 1 l g 1 B y p n L & l t ; / r i n g & g t ; & l t ; / r p o l y g o n s & g t ; & l t ; r p o l y g o n s & g t ; & l t ; i d & g t ; 7 0 2 2 7 4 2 0 0 3 4 0 2 1 4 5 8 0 0 & l t ; / i d & g t ; & l t ; r i n g & g t ; p 5 n _ 3 z 5 q - B 4 h z C 9 g Y 4 - h C 5 l l F u v 3 S 6 - h B 4 8 x H _ _ t C 2 5 y B v h 6 J h i h G q l 5 B w u q e p z 6 o B 9 m o a v 1 p H & l t ; / r i n g & g t ; & l t ; / r p o l y g o n s & g t ; & l t ; r p o l y g o n s & g t ; & l t ; i d & g t ; 7 0 2 2 7 4 2 1 0 6 4 8 1 3 6 0 9 0 0 & l t ; / i d & g t ; & l t ; r i n g & g t ; n 3 6 t u v r s - B 3 _ 6 Q w 0 r F 0 M y w O 6 7 r B o z N - r l C o 2 B 5 W 3 r k C 6 - G m i w D 9 5 F k 0 - H p o m L j z x k B & l t ; / r i n g & g t ; & l t ; / r p o l y g o n s & g t ; & l t ; r p o l y g o n s & g t ; & l t ; i d & g t ; 7 0 2 2 7 6 5 5 0 5 4 6 3 1 8 9 5 1 1 & l t ; / i d & g t ; & l t ; r i n g & g t ; s g 4 7 k _ 0 t - B 5 _ 6 B 4 t n B 7 x z g B l - g U 5 6 x P j s _ O o t u C t p B 3 4 3 B i 2 k I 9 q y B z x Z y 5 d - 9 u C y l z B l 9 5 B 9 n y B u n q E p 8 - B 0 k t B v 1 1 F s q h F 4 h E r 8 K r z B o S j m 7 B n i z h B 4 3 1 Q z 0 6 Y g 9 1 K s l - F 1 i c 5 s l G 2 i h E 0 2 i C y 0 n D h o q E w 1 k D w k M & l t ; / r i n g & g t ; & l t ; / r p o l y g o n s & g t ; & l t ; r p o l y g o n s & g t ; & l t ; i d & g t ; 7 0 2 2 7 6 5 5 0 5 4 6 3 1 8 9 5 1 2 & l t ; / i d & g t ; & l t ; r i n g & g t ; s u 7 t r i g u - B k q i E 2 6 g C s l S q 2 - B v r o B s o 1 F z y y B 3 _ k M i l 0 E v g v D 9 x Z n i p I u t j K i o j x B & l t ; / r i n g & g t ; & l t ; / r p o l y g o n s & g t ; & l t ; r p o l y g o n s & g t ; & l t ; i d & g t ; 7 0 2 2 7 6 5 5 3 9 8 2 2 9 2 7 8 8 2 & l t ; / i d & g t ; & l t ; r i n g & g t ; u _ 1 1 k w n w - B h z q F _ r n B 1 v 2 D t w - B l x 7 I 5 _ r E q k o B r u 3 N m v 0 E 2 3 p N j 8 x H 4 h n L & l t ; / r i n g & g t ; & l t ; / r p o l y g o n s & g t ; & l t ; r p o l y g o n s & g t ; & l t ; i d & g t ; 7 0 2 2 7 6 5 5 3 9 8 2 2 9 2 7 8 8 3 & l t ; / i d & g t ; & l t ; r i n g & g t ; 5 y j _ w 9 n w - B 7 r q F 0 4 q E j 2 l H v 2 7 T 4 n t C & l t ; / r i n g & g t ; & l t ; / r p o l y g o n s & g t ; & l t ; r p o l y g o n s & g t ; & l t ; i d & g t ; 7 0 2 2 7 6 5 5 3 9 8 2 2 9 2 7 8 8 4 & l t ; / i d & g t ; & l t ; r i n g & g t ; i 9 g 9 x y t w - B z k - E 6 v l D m 3 t C g h g C & l t ; / r i n g & g t ; & l t ; / r p o l y g o n s & g t ; & l t ; r p o l y g o n s & g t ; & l t ; i d & g t ; 7 0 2 2 7 6 5 6 4 2 9 0 2 1 4 2 9 8 0 & l t ; / i d & g t ; & l t ; r i n g & g t ; 0 5 0 3 1 l p w - B 7 l r J r g u D 8 w z B u r e 5 o g C r i _ C r w s G g 5 - F z n 9 C q 2 s B x 1 w P 0 h 4 D k I 2 9 u Q u u r O 4 6 d y u i B k u F x j x C & l t ; / r i n g & g t ; & l t ; / r p o l y g o n s & g t ; & l t ; r p o l y g o n s & g t ; & l t ; i d & g t ; 7 0 2 2 7 7 6 0 1 9 5 4 3 1 3 0 1 1 7 & l t ; / i d & g t ; & l t ; r i n g & g t ; n 9 _ g p q w l g C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x t n 7 C y s m P o n 6 K 0 u g n B 5 k 1 O 2 7 k k B u u t 1 C u p p 8 D n 7 m c j 7 7 2 B 5 l N 8 u C n g 5 d z t p F 7 r g Z 2 v r y F x 5 q i B s 6 o O m j l I t i w g I m n z H i 9 _ i B j 2 q X x t u h B k 7 0 4 F m i t G 8 x k M q 2 4 Z 2 8 l u F k h 5 I v u k a l v v p B 1 6 l 0 G x l B 5 k 2 g P _ m r 8 D j r 1 2 D 8 s _ Y 8 r x t D x t 9 m C w j q P 6 y t z M 6 o x j B q s m M 6 7 u N m 6 M i w k _ B _ 3 q I i j p O i 6 0 m B w u q p E y u Q o q j W 8 q 6 9 D q g r b x 2 Q 0 x o O l 6 n 9 D q y r - C t t r v B l s - z B w g 1 i G u r D r v z k B j l l 4 I p 8 i q B 3 5 p o C w i o 8 E 8 7 i t B _ 0 1 o C s p X i - 2 Q u - l g D 4 4 k v H o 9 I l l k 6 D v x y h C z g g 1 C h z 4 g E p g 3 M s k 7 d m _ B q k 6 t F s q 9 j D m u 4 i C m g j B j g m L u 2 _ I o w 4 n G s 7 4 h B u y 1 r B y 8 t S r 0 o v B - 4 z w B z l y R u q 1 m E m p v 3 B 4 h 6 6 C r 8 7 9 C 5 6 p a u 5 8 e 9 G l Q 5 9 _ J h p w G - 2 t k B q 0 r M q p x y G 6 6 o t B i v i 3 B 8 1 4 9 C 2 z h C _ 1 m a u 4 7 0 F q x S 9 w x y B g t 5 p C j 7 4 - B r p b - w 5 R 9 5 w 4 B n 7 x R 6 2 v y B m 0 n 8 C 3 v p p B n _ p R _ 1 l u D n 2 p v H k 5 J v q 2 L 0 3 u C s q n j B j s q v C r 2 n v B 9 k y J l 5 z j B - u i O v v 7 w D g w x n B k 2 g L j r t x B o w l i E k 0 Q 2 l t 6 B 1 _ q 5 D 2 2 n j H y t 2 B w 5 p d z i - n B 2 l 0 p J 3 7 z n C 8 7 9 j D n 0 x 0 E 2 s p B q l 2 b 3 z 0 f 3 s 4 k H x _ x t B 1 o - B h 6 w y D g o 0 c 6 l 4 s K r z _ 1 B t j o _ E q 2 - n B i y h W 0 W 8 k _ n I h t o K g 5 7 d i - 0 M s i s o B m 9 w C m 9 6 i B v q _ u E j 1 1 y P q _ a l z h 4 D n l p I q r x m M x x g D t 9 v Z j 0 l M 5 t 2 m F s i - o B 3 x t 7 D v 6 4 z L - 5 t 5 B g 4 g O 0 m j F 8 8 o j I x n o _ B w k 4 U 4 x 2 B 4 t 6 3 C 7 0 n o F i g w z C x r y l D l i n h B p g z 8 E x 8 r Q 7 9 n C 2 5 i D i s 0 9 B o z o v C r m - j D 3 5 x s C y o c o 4 n r C v t i i E 4 y D 5 6 L i 7 w o B 9 p 5 4 C x _ 0 z B w v 7 h B q r K j _ n 1 B 8 g n P s w S w t 5 H g z z l G z - 9 8 N h 2 w C j w 4 o B z s Y t 7 8 c 8 m 1 N y q h Y n u g F _ 5 g B 3 j 2 O _ 6 y I v - _ U p Z h p o K k p 5 _ B m r w L 7 v u i E h p n H w i y E 5 7 w r B z s 8 l C 2 g g s B 6 v w S s 1 h G k g x p B 5 i n 4 B z 8 k w C _ k 2 Q 0 u p a s k g 1 C q 7 l R 8 - w Q 6 x k s B v 4 8 G j 7 N - z z j B 5 p B v r B z 3 7 E k 7 p F s r 4 s D m p n k B 5 r k R s v 8 H p 7 n V 6 k h d n 8 k D t x i Q m 9 k F t g 4 e _ m 8 a 2 u s D v v 6 6 C u 2 r 2 C s w 6 y C w u x n B 4 v x H g 0 W k 5 j 7 D z y F 2 q o c 1 j w n Q 7 i u g C i l r G 5 8 p G 0 r w r L 0 m k E x 7 u l B 9 v y 5 C 2 1 q E r k 7 C 3 m - g F 9 w 0 G h 5 6 J j q j T p 3 o J 9 k 7 i B - B o y - z I g 7 p C _ t p V s v q 8 E 0 m i 1 D m 9 7 r C q 2 r i B 3 y u X 8 - x k D g z - D j l 8 9 C j v 7 v C - i G 4 q p j B 4 3 - 3 C 9 8 r h B x q Q 3 m m B n 4 h O w 4 - K z 3 t E v s h E w k 7 L 4 i 5 J 2 s p L k 5 h O g i _ M i 0 5 9 G o 0 g g B 9 7 t i D m l 8 7 B 2 s - c w y s B p 9 8 B x w t L h - 5 - B t o j L 3 k 0 f m h z 1 B g w 8 E k v i p B n 2 g 9 B k z 8 M 9 i v H x 5 9 - B h 3 q o D n 7 n P r 9 h H 8 l l T 4 z 6 h B m _ j C r z y - K g 1 j m E i 5 l 2 H 0 p q v C y g w v B k x 2 T u g 6 o D r x X z i r I w x e i r 0 u C y - t P 2 t m y B 6 _ 0 4 B u u - D v i g Z k 7 0 t D - o 6 L y 0 j r C m 4 q M z r w D 6 6 m l B z l 0 N 5 _ 9 i B t 3 2 6 E g n z o B t g I 2 x o H 3 l t O w 0 g a u k z n C 1 4 q _ I j 7 9 B 8 i 6 K q j 5 N 3 x 9 O v 7 1 O 4 k 5 j B z r 3 G g z 1 F h w Q x - n N z i v m B - r z e 1 s 6 6 D j p s E x 3 q N s l 5 J - 2 0 J - 2 9 U g t q L p m 8 P w z k 4 B y n n C _ 8 6 j D r z - n G l m 5 Q i i 7 b 3 8 3 t E g 8 i c t 3 2 B 8 z 8 U y i s W 1 m 0 S z - 2 N y p t C 7 t 4 K 4 m 5 S w m 3 p B o 0 s f t 4 n _ C p m q X u i n E q l Q 3 0 p G i - i L 5 1 k l D j l j G q 6 k p B g k u K u s 1 p B k y L n 7 4 w B h m _ T j u _ - B i 9 m C 8 6 h z C 4 0 x u C k v 6 _ C - g 8 3 D 9 r v 8 B _ n s K q r r i G 0 1 5 Q n v y m B o 1 y N - j - R m q 1 M u k 5 B q z n I l 5 p 6 C n m x 7 E - w j J m r j Z w n g R p 4 q a m 7 v F h z 3 0 B x g w B z p y _ B 2 h 4 B 1 t 6 M z g x N x 6 5 s B x s _ E 6 t g G r u h E 7 m u K p z l Y r t 5 B 0 s t o B t m - L s - - T 3 y K t l n B j 1 8 T j z k B 4 Y k w u I 1 z _ E 1 l z D h x h E 9 u 3 J 8 x O 8 j - F o g 6 J j z z D - - i C u k y G j i m P x y 4 M i t w F i h - L l g - E m 3 k H x m s O k p 6 B 9 l T 4 z m L k 8 v F 0 9 y D j 6 - L - T 1 s w D u 1 8 V 4 l g B z q o B r j 5 H m j h G k g h X 5 x k H 0 l z D p t j C m w z G o p - F 1 r O i 7 w N 4 _ 5 C w _ y D _ z i E 1 h t I v i h S l y _ F u h i J j j 4 H v z n B n _ 4 B s t O p z w B 1 s - L o y u C g 9 5 C s v u E r l 7 U u g u C 4 m h G x r t I 8 4 Q 4 3 6 D v m m H 8 s m I 9 B m 7 5 C m x s C 4 4 D 7 j 6 J 2 j m D - g h E q 3 3 G j z r E w g h R 2 4 0 D o - l D p q 3 H n 8 i J y o 6 C 8 k 5 C m 8 4 H 0 u t C t - y D p l y G i k v F _ n j C o 6 k D 8 u K m - Y u E p 8 x N y t P 1 n u B l v 5 B g 0 - R q - 5 C h 3 D 1 5 5 H 7 x 5 B y w 0 h B q 6 w E x 0 7 U 3 6 y G 5 g M 0 p r J q m l D v 4 g G 1 q 5 B x 6 4 M o - l D 9 l T 8 1 r F o q V l 8 g B 6 h l H x j j C 4 s 3 F u E i 9 n H 1 9 v E 3 1 t C y m g F l x o Z h l i J 8 l h G m g - L p p 5 C 8 l h G o 8 u K _ z i E q i 6 C y r y G v - v E 5 3 B s x k D 0 k r O l u t I z _ t C m p z D 6 5 h Q s 2 j B 6 0 s B s x g B r g g R 0 _ w B p o x G _ z p R u k J s q h G n 8 x N q x - R i s 6 E r o b j 0 o P y t - L _ 0 h J 5 1 w E x v 0 B p _ n C o t r r B q y 3 M x 2 v E r k 4 J v g 0 P 7 h B i 0 1 n B _ s u C p o s O 1 7 l L 5 o i G z h y N y x n B n 3 q B r l 5 F r q h M u 5 5 C h u 5 H 9 8 n L - 8 h J m 7 5 C k v y G m 1 s I x i o B 6 i - L l h s O m 1 s I s m m L k 4 z N _ s h J 0 5 Z 6 0 B l o 2 M i 4 j C v w 7 S x 0 i Q 2 u h J 2 0 o C u - 4 J r i q E x r 0 F 6 x d 2 u r E i z l H - k z B g v r G 4 q l k C i g 6 E 5 1 u M g 0 8 V k 6 2 K t g - E v n - B z 7 s G k t 1 F r 2 Z r r d j - m C o u K s j F 5 o 9 C y l m C p k u C 7 t m C 5 _ 9 C m 1 Z 4 q n B 1 0 R x - v D x 4 e o u R 0 4 g E 3 1 i B z _ 3 D 8 w t D 3 v O z h q k B M 0 o t D _ 9 g E u r 6 B 8 6 Q n q y C k _ E j 4 j B s i g F t 8 9 C - 0 2 F z o q G y g 5 B l 4 - B h 9 4 B 5 s 3 D h t k H i t n L - m k D 7 i m D g 7 3 D o r n L y g 5 B h 8 3 C v x C v g 9 C _ 6 u C 1 _ _ E j k 5 G 1 x n C u i 5 D 6 p 0 E k l l D j r k B 1 g r B v q i B x s n B g 6 t B 9 h w P n 3 n B m 9 s I j 2 p R z p 9 O g 6 7 D u o w E 2 v p X 8 j 0 E q 1 v D 6 q n M y 0 2 G 5 h 1 F z u _ E g 6 g Y o j s C g 5 c i I 8 m - O 8 j 0 E 0 x l D j 6 M o h 8 D m j z B l 1 3 G 1 0 t B 5 y _ g B 9 s B w z n Q 9 z r F 4 6 d n q i B s u J u w _ F p 1 D 3 Y i r l V 1 z j C - 7 8 C p u s L v u g S 0 m S m m q - D y q k E y r t 4 E j n 9 L 2 _ n S s 0 p J n 2 m H 3 4 V x 6 d 9 4 m D o - u D y 3 6 I k q v j B u w j G g g 3 Y x u 3 D v p 5 6 B r m - E _ s 1 E 9 y m D 7 q o B 2 x t G 3 s 5 N 7 B v 0 q C i 2 G j m u D 4 t L q w g H 2 8 h Z v 8 z H y w p N k w 3 i B z r o O 7 t 0 j F 3 v u 9 B l q 7 8 C _ n u p D p 1 - H s - X 3 2 - I i z n B r g - o B _ s 4 D s x - G k w o B p 5 l H v o o B 2 l v T 0 m m D y n z K u w 6 I 9 p v C 6 t 9 C k _ m x B 6 u u K - 0 E y y q I h g - L - _ 6 k B p t q U w l 3 B r 0 j K - v 0 E r i x C 1 j 8 C s u - T j g r j B k r J 3 9 x j C 6 u l J x w k B z - g I - w z N u g i h B y w E q 7 2 L m o x C 3 4 9 G 4 h u n C j m g C 1 6 m m B m o t D q i 3 F 1 g l d i n x U x 0 5 L m t r G k l 6 _ B z 8 r R g x g 6 C r m - E l 9 _ M o s j N h j 1 F - 2 g D w i 5 E t n k C q 9 s G y j t B p z n J y p 3 E 8 - 5 J t p u B n p n G h - 5 H n s x M q s 6 F 5 4 5 G h t l L i v y t E t y 6 N 7 x t j B s h n 2 E q k 6 C n q l h B 8 m z l B i j 2 Q z 8 _ y C l u 4 O - s z 8 E _ x j 4 B 0 2 H w s v D - 8 4 G 5 _ y v C g 3 u s D h r 5 R 1 v r n K 2 i n l C g g k 1 B h l 6 9 O y 5 M n j p L h i 6 h G q v o 7 E k u 7 I i m 5 C h v k E l h g F 6 o D v 1 l O r h q S m 7 l 3 B l 7 0 x B t 2 o 9 B q y i _ I 0 w f m 5 v I y p 7 F 9 l m E s 7 7 C t v Q 1 p y 0 B l x o P g 2 m f o h B 3 8 O r z t C v y G g h j u B h 7 4 s B 9 s 7 T q 6 u M 1 r _ E g s n P 5 o 7 N _ s u M z h _ a p 1 - E t r 9 T v 0 l L 6 q 9 F 1 r i E q - k E 8 v 1 O i m 3 L p 4 p X q w 5 l C B h B 7 p - K n 4 g K 8 l p q B 8 0 p P _ 9 y l B g r n L 8 g B s i B k n 5 I w l u M n 9 6 I v n 4 Q o x m P w t x D u s t l B j 4 _ J y 5 g h D j l s V t 2 S s r _ x E z 9 r p G o s w B g s n P 7 o p q B 3 o k 3 B y _ 3 Q j 9 3 M g w 0 F - 4 - l C 3 4 5 s B 6 j o P o 2 q B 1 q 7 R q 4 k L w l j Z q 1 p X q n u N l s L o o 3 Q q g 5 I i 2 l h B 6 q - E w 8 8 T u i u D k i 1 y B x 1 e m 5 y 8 B 7 5 b v 6 y 5 F j k 1 R 4 w i N j o h i J q t 6 O 8 p y h L l p m F _ y _ v H & l t ; / r i n g & g t ; & l t ; / r p o l y g o n s & g t ; & l t ; / r l i s t & g t ; & l t ; b b o x & g t ; M U L T I P O I N T   ( ( 1 2 . 3 1 9 4 9 0 0 0 0 0 0 0 1   4 5 . 5 7 8 9 0 1 ) ,   ( 1 3 . 9 0 9 2 1 1 0 0 0 0 0 0 1   4 6 . 6 5 0 7 3 3 ) ) & l t ; / b b o x & g t ; & l t ; / r e n t r y v a l u e & g t ; & l t ; / r e n t r y & g t ; & l t ; r e n t r y & g t ; & l t ; r e n t r y k e y & g t ; & l t ; l a t & g t ; 4 3 . 9 6 7 7 8 1 0 7 & l t ; / l a t & g t ; & l t ; l o n & g t ; 1 0 . 8 4 9 0 8 2 9 5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8 4 2 2 5 5 7 5 3 2 8 1 5 4 7 & l t ; / i d & g t ; & l t ; r i n g & g t ; q p s j g 0 p n 2 B k x z 9 H 0 7 s r Q q p X - i h - C 4 p g 2 N t v 1 N j 4 o D h 6 2 F k j 2 q B m x y I l 9 i Q u n 5 K i k 5 S 5 - 6 b 8 p y T 2 x q f o y o p g B - n - 8 H s i j l D m 5 4 d y n i T 6 u q _ B 8 - g o C i m l U 3 z w t I g h h r C m z n 1 H 4 m n t C 2 z i E 6 6 l n C r p w y D s g 9 0 D v 6 j K h u k d _ q y n D t p l 1 Q n y - F _ p k u E 3 r z f 8 w 8 m B v 9 n 8 B n n g - C 6 9 j p C o 9 p u Q h k l y I k k i g C p h 2 H 2 5 i w F _ s m v D - m v 7 B y g i 2 H u s 8 Q 8 v 1 Y 7 g - s B s w n j B u m n W 3 g 5 N u u n d q - m J 0 7 l f v q n G 3 6 k - L g 1 q 6 C 3 m _ t B 1 z x 5 B 2 2 x r F r m n Q h 0 x E l n 3 w B 4 j 3 U u i i g D g t 8 Q _ - o M 8 u 0 r D 5 k v l B l x r o B 4 s 3 O k 1 t j B o r 7 d y r 4 X s x 1 L 7 0 q L j s _ o B i 1 2 G 4 z s F 2 _ n j B _ o r F 7 4 i 6 C - _ u s B v 7 i M x x 8 M u 9 1 H m r 1 6 B x 7 t w D m y t p B _ 7 5 n G u g y n B o p j l H 6 u 1 L 3 g 8 D o v h F m 9 v o E 0 8 - R 6 0 m U 4 0 n O 4 l o J 8 6 5 H i 1 q Y p l 7 3 B h n i H z 7 4 S v 3 4 P z h v h F p u l p I x m h u J r l g F h n z 7 G 9 o n 9 B z z - L t - s q B 2 3 _ Z 1 y q o B o n q E 7 z m 9 S l g s l D 5 v 2 8 F 9 y z l B 8 k s I g 4 h q B t m x f 1 4 i - D 1 j n 5 E m 8 m x B 2 5 x u D m x w n G k m y 3 C p w q 0 E s h w g C - r q J s 3 o y E i j h v C 9 r 8 i C 3 z 6 2 P 8 n 7 W w t - Q w q u i B m 2 1 y C 8 9 v 3 C p 1 9 G k h 1 8 G 1 r m R h w k c u 3 h j B 6 x o Z k l j s B 4 k 2 E q y z j D v m g 2 B - 1 8 p F q o s r B 3 0 l T u o l n B z l 9 p B i x q R v q 9 X r q p D 2 q y n C o 8 h i B h 8 n P t 8 s u C w m m g B 3 x z 2 B 0 6 n Y h 7 _ V x g p 9 J 4 w x - E i 6 k 9 B k o l D 6 6 0 8 B n s 4 Q x y n m H 2 r s 7 E j 5 5 4 B 5 3 x 1 C y r g 4 C 3 1 1 Z g q n 5 C u q z z B x u 2 O w z 9 F p j l P s z n U 6 l s O 6 j t T o u r J - v _ v B u 4 r i E z t m l B w q o s H o 8 v 3 B - _ y J 0 p q G 5 2 1 2 B v 0 1 K j 4 y a 3 7 i g E t _ 6 u B q z 2 S x v g D 7 6 0 G - 1 - e 6 l u m B - 8 v J 1 t x 9 B 5 1 o N 1 7 8 C k p v v F s _ 6 k D k 0 r P k l w 8 C g 4 5 r D n g p d - v 3 g B w r 4 6 B 8 5 7 O 3 3 _ J o 3 - Q x i 4 m K _ m z M s h v r C w k g W w 6 5 K t o m u B j 8 z M k y p N p 8 y y D n 8 h e g 1 z z I g 4 _ 7 I - v l 2 B _ 6 h i B l o 1 r D - r j y C q y g k m B p k y M 8 9 u x B r - o J u 6 s Q x 3 m 2 W v y y 0 B l o y H 3 7 3 y E & l t ; / r i n g & g t ; & l t ; / r p o l y g o n s & g t ; & l t ; / r l i s t & g t ; & l t ; b b o x & g t ; M U L T I P O I N T   ( ( 1 0 . 6 2 1 9 0 3 9   4 3 . 7 8 8 1 9 5 ) ,   ( 1 1 . 0 7 1 1 8 2 2   4 4 . 1 5 9 9 6 0 2 ) ) & l t ; / b b o x & g t ; & l t ; / r e n t r y v a l u e & g t ; & l t ; / r e n t r y & g t ; & l t ; r e n t r y & g t ; & l t ; r e n t r y k e y & g t ; & l t ; l a t & g t ; 4 0 . 5 4 1 8 0 1 4 5 & l t ; / l a t & g t ; & l t ; l o n & g t ; 1 7 . 2 0 1 3 3 7 8 1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8 4 3 4 3 5 4 0 2 2 7 1 1 2 9 9 & l t ; / i d & g t ; & l t ; r i n g & g t ; m o s h 8 3 o s 8 B m h 7 p B s 7 l H 9 w n F g - m C r i 4 C - l s J g 8 l W & l t ; / r i n g & g t ; & l t ; / r p o l y g o n s & g t ; & l t ; r p o l y g o n s & g t ; & l t ; i d & g t ; 7 2 1 8 4 3 4 4 2 2 7 4 2 1 8 8 0 3 3 & l t ; / i d & g t ; & l t ; r i n g & g t ; g 9 9 7 x i h q 9 B 8 w r k J l 4 z J 3 u j z G 1 8 l j B 0 q 2 j D s q 1 F o p l g H 2 4 h Z 9 - 0 2 C s x k 0 K t s 9 s F 0 8 h 2 E r w 7 n F p t 6 E 8 m k 6 B 1 x s F s t 1 x q B k q p Q 6 q g s C x i h l B t p r W n g 0 2 O 8 t o 9 C q 3 z k E u 6 n x D m v o D h q x N 7 t 0 L 2 p 4 K m y 0 4 D j 8 r G 3 3 z S z t u L 2 _ z R l y t E 9 5 h 2 D t x v R 5 y l C 0 x 6 H 8 t n E - s i 9 C r k y I v t 8 f j 3 4 k D v m 6 p G 5 0 3 s D 4 w 0 R n h s 6 D 0 i r o J z p l C 1 m - c q _ 6 C h 9 8 V w j 2 S 2 g h n B i t 7 D 5 1 r D 2 l y b 2 h l 2 B o r l G u y s 1 B 3 k d - k s U 9 v p V t w 4 0 F 4 z _ U t g 3 J _ - 4 4 F l t 3 x E 7 9 q 0 E 6 k 5 N x q - C x _ 2 j I p 2 9 B 5 w 7 I 2 r _ F v - x D 5 o o t B - 9 3 H _ s 5 t B 6 r k 2 C n r s n H 9 - l V 6 y o h C h z 1 B x n z V u z 8 G o 3 4 O t 4 _ E 7 t w B y x w _ B 3 8 l V 0 6 7 p G 3 u q p F o 4 s N p x - C t h 2 P h 9 h C 3 l b x z y p B p g q E j 8 p t C r 7 x a g l z C l v p y C 5 q u Y i y t B g z 1 D u 3 - q D t o 7 h O y m 8 y D h r 6 d 9 r 9 9 B g x v 8 D t l n V v s 3 p C x o 7 K v 2 v T z u p 2 B n 9 h e 0 4 8 B w 1 6 G 5 i x J m 3 R m j f h s h N 0 l _ C k q h E 4 9 0 T s k h m E 0 m h 8 C x 4 h 2 B 2 1 0 Q 0 6 k i B - 5 2 B i m 4 P 4 o j B i o k B i p 4 _ B t i t K h 9 p B n g 0 W z x _ F j h g U q 0 n b 3 p h W 6 x l G 4 x 1 y C w 7 w Y r x x D w x p r C 8 l z J 8 2 7 E m z v G 3 4 u u B 8 k 3 C t r t 6 B q y r q B 0 y - E o 6 k I 7 w x D j r b u k 3 F n l h B k t u B i o n T i 5 0 E u k 2 F 0 u r K h h k r B n k n C 8 r h F 7 u x j B g u l E y z g G 6 g 9 M w p 2 E q 3 q C u s o W o k p D 7 w r d i t 4 X h m f 4 p l K 7 2 i D 1 1 s B g s w D 4 n z E 6 q y 2 H 1 x w T 8 y Q - 2 p K m 9 r N u h s F 9 i o G s u m G i 4 o U v 6 r E x _ k K h - 8 B g j p I 3 2 u K 5 j l I - 6 m h H g _ h F 8 t 3 E w 6 q L _ v e n - l B k g t N q p g P i r 1 P m m t i B m 5 n R q x 7 H j y v R - s j N 2 r q G k 7 6 L k w 1 I y m 2 R p t v W _ q 7 N t - o E 4 4 q E 9 y q L 3 2 7 R 6 3 l I 1 i n F o t 1 p E s 5 q F 8 o i J 1 5 p 0 F 4 x l D u l m V 1 m t N r r s K 7 _ r X 5 u 6 F u 0 2 b s l s v B 2 z t o F k r h U g 3 8 N v z t P 1 o p h B r p 8 V 5 2 h s G 5 j z M 3 j 1 H o 6 _ - C v o q z C n t t y B 5 k 0 y k C r k r q g B u - 4 r E k x 6 Y 4 j 4 1 C 0 5 y S _ j 9 W 7 1 9 w H n 0 0 a m l k M 1 7 w 5 B j h q t B o j s P u 5 - I p x v q B 3 h m h H 1 r 9 6 B n 6 h 9 N 8 i 7 m B 5 3 l o G y 3 m 9 K y 9 2 0 e z y i v D 6 p 2 - Z t k v x L 3 v h _ P h 9 m v F h 6 l w B y t o f 6 k h K m n j E 1 - o f 6 k g q B q 1 5 b 0 9 y I x r 8 p M 6 1 n n B k w r B 3 q 5 S v h t Z 4 r 1 J 6 u y E _ z y t C r j 4 v G k 4 6 C o _ B y 9 3 B v Q h v z 3 B s w g 5 D t q 3 n B h m r H - 4 6 8 B 5 - g _ F r r - k Q n 3 n c 7 2 h q B o y h j E t j j o C 2 7 w h T v 1 y h F h 5 j L q _ l m V t 2 5 1 W j l 2 U _ s n p B 9 w w _ J r k h F y w s d - g l m E i 7 p v G 6 0 s F 8 2 i N s x t N q g i t E y v x u p D 1 5 n Y 5 4 r J l o 2 C t n p Q o i v U p 3 k n D 8 5 7 w C r 0 n U 8 7 - F g r 1 W 6 1 7 m C n i 4 V y - 6 P 3 m 0 v E q o k 2 R n r 9 - E m n 8 9 B - - 3 u M n q 7 N z s s i B s - u i B u 7 6 z G o 8 i 3 D y v g s B 3 m u R _ t 9 y C - g k D i r s h I 1 1 s C o p 7 e t o s H 0 7 l B u l - r B r g z J u y i P z g 8 r B s l 6 J 2 7 6 f 6 r 8 Y s 1 9 S p n _ c s _ l j D p t n K j l p L g q s K q 7 i F 0 w t l B 3 6 v D 9 8 s X 7 i 9 v B 8 q m K r l q 7 D u r y h B 7 4 m x B - 2 5 0 B t s 0 F t 3 1 J 6 p s G 7 3 y s C r s l g B 4 4 3 o B 5 7 6 q B 7 r u b n 8 j i D z t x y B l r 7 d 1 1 j Q v w r M h g j K y w i Z j r 8 O 9 o 4 M 6 q s N 8 7 9 Y l _ 8 H 7 p n o B r u X z k 9 v E m - 8 q j B 1 p 8 - D g l o p m B v v 5 - 6 B 3 t 7 n f 4 z i 7 2 B 4 6 h s - B 6 o p x H w 3 w 0 C n o n C 2 4 5 h X 7 q w g H k _ 8 j B _ r s y F r g 0 E 8 n 9 z N p u 4 K z h o k F j y i L j r h n E w g o v J - t y j B y t z F 6 g x 0 B o v m s D i 0 j e t m 9 t B n y l O 8 9 u E 7 l _ m C 4 r 3 B _ 5 t e - v - E k l g C _ 9 w E _ 1 y B - r i F g i 8 F m 5 v N _ 7 l P j 6 2 g B 8 9 w E 2 w n Y 5 w v C 6 2 y m B u r p D y n i d k 8 m E h 5 8 b p 8 k C i q l Z o n _ H l - 7 K y 8 g C h 9 i N - i h H - 6 z Q w r E v 6 o d w 0 - G r 5 p 3 B r l k B w 1 a n v f x _ x E k w g C v 9 i 2 H 4 k - M n r s B k k X h r b h _ g B j x 3 B h m p D 0 _ y C k 8 - B r x n z B n q d 9 p h C x 3 v J p 4 t M p - h B _ k y E y h v d 8 2 3 D 5 _ 4 i B x 1 1 j B h 2 v C r 9 t U z 2 2 U w g j B n _ t F 4 D 9 o H v p C 7 j F s n C n q d v 5 G 4 h M x t q B w o p B 2 6 R l 9 E t 0 C - q 3 G g 6 4 M h r v 2 C 2 4 - H x 1 q C p j q 8 E 5 h r u C v w v 5 C p h O 5 C v 9 2 o D 1 _ u r C r 3 x w G - x 9 a p 1 g b t 0 6 u E t i 0 Q h v u B 6 - 9 7 B w n 8 E 9 r z I k 7 w S _ _ t H w 6 p n C m g - k B 2 w s h C 8 j _ M j v 2 N h 3 h o B 6 7 i h B p w l 2 B 0 x 8 6 B r r t z B 1 p s C 9 2 9 B y j u E r o _ Z j i r I w 1 2 G 0 r w K s o l N j s m J n _ x K z o 5 M 1 1 7 x E p x 4 M v 4 4 C 9 4 l L o - l N 2 7 4 a 6 0 4 m F 7 i 5 F i n r G g o g E _ 7 4 N - 6 q V i l 5 H 8 s m L 3 - y F 9 1 5 z B 3 x 6 H n i 8 I h n t O g p w O x x s H 7 n 8 H m h n D 6 7 _ C 9 l 6 D x l u J 8 2 u v C u m 5 K m t i N k s r H 8 i g W i o h h C u l 5 l N u n v 6 E 7 u 0 Q 1 o p s C 2 5 1 i j B v m v m B y s k I 4 o h J 9 h 3 g B t v 7 l C 7 y n w F 3 l 8 0 V j l z N h g h Y 5 m 7 r D j 8 p 8 C 5 r 9 4 s B w o n o r B - p j 8 9 B o m 0 r F 5 0 8 e r 3 o F 9 3 t G 5 8 s h B z _ q N 9 k n K 4 1 2 Z & l t ; / r i n g & g t ; & l t ; / r p o l y g o n s & g t ; & l t ; r p o l y g o n s & g t ; & l t ; i d & g t ; 7 2 1 8 4 3 4 4 2 2 7 4 2 1 8 8 0 3 4 & l t ; / i d & g t ; & l t ; r i n g & g t ; _ 3 _ y h o j s 8 B y 4 j x E o 3 h M l h q U r 2 5 S x v q F g y o D z 2 p 0 B m p p l B i g o k C 2 w u i B - 3 5 b j _ w D 9 4 k k F j y p Z m w j I _ - q O 4 5 1 x E & l t ; / r i n g & g t ; & l t ; / r p o l y g o n s & g t ; & l t ; r p o l y g o n s & g t ; & l t ; i d & g t ; 7 2 1 8 4 8 2 1 4 8 4 1 8 7 8 1 1 8 5 & l t ; / i d & g t ; & l t ; r i n g & g t ; p - q q z 3 4 s 8 B - i v G 5 9 v 3 B 0 q s k D h j 6 y B z k 2 J 2 l p 0 B 6 h q G & l t ; / r i n g & g t ; & l t ; / r p o l y g o n s & g t ; & l t ; / r l i s t & g t ; & l t ; b b o x & g t ; M U L T I P O I N T   ( ( 1 6 . 6 9 9 1 3 4 1   4 0 . 2 9 4 2 4 0 6 ) ,   ( 1 7 . 8 0 0 4 8 1 7   4 0 . 8 0 3 2 1 4 7 ) ) & l t ; / b b o x & g t ; & l t ; / r e n t r y v a l u e & g t ; & l t ; / r e n t r y & g t ; & l t ; r e n t r y & g t ; & l t ; r e n t r y k e y & g t ; & l t ; l a t & g t ; 3 7 . 8 4 5 0 0 1 2 2 & l t ; / l a t & g t ; & l t ; l o n & g t ; 1 2 . 7 4 0 1 9 8 1 4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9 4 0 8 0 4 5 5 2 3 0 7 5 0 7 5 & l t ; / i d & g t ; & l t ; r i n g & g t ; w t p s - 2 j 7 t B z t J - w g B h n c & l t ; / r i n g & g t ; & l t ; / r p o l y g o n s & g t ; & l t ; r p o l y g o n s & g t ; & l t ; i d & g t ; 7 2 1 9 4 0 8 5 9 5 2 7 8 8 8 8 9 6 1 & l t ; / i d & g t ; & l t ; r i n g & g t ; - w m x 0 w g 7 t B h I v i B n _ B n I t F l C o E 0 C 3 B - O n D 0 Y 8 L 5 R r K 6 L w F p E 2 F w I n E m D 6 E l H u I t C i D 3 B & l t ; / r i n g & g t ; & l t ; / r p o l y g o n s & g t ; & l t ; r p o l y g o n s & g t ; & l t ; i d & g t ; 7 2 1 9 4 0 8 5 9 5 2 7 8 8 8 8 9 6 2 & l t ; / i d & g t ; & l t ; r i n g & g t ; y 7 1 3 x 2 4 7 t B x q i G v 8 p D n z f 6 w W n j M v v c 6 2 9 C 9 n u B & l t ; / r i n g & g t ; & l t ; / r p o l y g o n s & g t ; & l t ; r p o l y g o n s & g t ; & l t ; i d & g t ; 7 2 1 9 4 1 0 1 4 1 4 6 7 1 1 5 5 2 3 & l t ; / i d & g t ; & l t ; r i n g & g t ; - - 0 6 k y k g u B r z r B t 9 - B s _ v M 7 3 k G 8 w y U s q t O - 0 q F u - x T s z o e v 2 u H i 2 s E j u m D 0 n q C l o v C r m r H k z - V l y k J _ o v X - 4 t H 5 5 j K m 4 o G v n 4 9 C 3 p w Y v i n E 7 2 u B j x 6 9 B w w 8 4 D 6 6 l S z - q G s z x J n v v B k v 1 B s 1 o C r l 6 D 4 2 y E 4 s o B r m c _ u t x C h z 8 G r 6 0 q I _ z h l B 3 y g C - 3 n c t 0 w g C s k 1 B & l t ; / r i n g & g t ; & l t ; / r p o l y g o n s & g t ; & l t ; r p o l y g o n s & g t ; & l t ; i d & g t ; 7 2 1 9 5 0 4 3 9 0 2 2 9 4 5 8 9 4 6 & l t ; / i d & g t ; & l t ; r i n g & g t ; s m o 4 1 _ 4 n r B r 7 1 d h r 6 W 5 u l D 0 w v H g r u 6 D 4 n q 6 C t s 6 B p 4 v Y _ 1 j d n y 5 N m u y 6 C - r 2 d 7 q i o E 1 r w R z 3 p C j x t l B 8 m - N t 1 w F 9 w t B w 6 h O j v x H m j m z B 2 3 8 v D 0 g 0 f j o 3 K 8 i 0 B 9 2 u Y p 8 3 H m m w C _ 3 3 a k t 9 C p u w H 0 h 0 H t o n C n 6 s E k k r I 7 j 4 I 7 0 p J r i r T 7 3 n m C t u _ Q 3 v m E 0 z j W 4 9 - 0 C z g 5 K 8 i - V 7 s n t B _ 3 r P - 8 8 B v j t M h _ 6 n D o 5 q J w y t C i 6 1 E s v 9 D o 0 8 C o k w J t g q L p n t N 5 5 t K n o 1 D i o 0 S n 6 i p B u o g q B k 9 7 X z t o N 9 i m w B 4 7 q x B h r 7 U z u 7 p B u 2 5 P u 6 o y C 5 i k m C n r 7 n B 2 j 3 R r m 8 P v o 7 k C u 3 j F w t m P 4 m n J j _ y P 2 9 w G 3 9 o f r 1 r _ I 2 _ k G o v x o B g m 0 9 B 8 0 h 2 B t 1 i 8 D v m i _ E o w i X & l t ; / r i n g & g t ; & l t ; / r p o l y g o n s & g t ; & l t ; r p o l y g o n s & g t ; & l t ; i d & g t ; 7 2 1 9 5 0 4 3 9 0 2 2 9 4 5 8 9 4 7 & l t ; / i d & g t ; & l t ; r i n g & g t ; g 6 t 4 q 9 i 9 t B p w m 3 5 B g 3 r l B 7 7 0 4 F 1 r 4 z j B 5 u 1 u O h 5 3 6 C q u g z J x m 8 B 2 1 1 F u 5 0 E t 9 q D 1 3 r g H j 8 u x i B 9 l 9 v E s y 0 r G l 9 q e _ 5 _ 2 E 2 k 0 0 B v m v 0 B i n - g D m 7 w Z 4 4 0 O p j q u D r 6 s j C 6 v o X 3 1 i F l 4 q R z w h 5 E p 1 o l B 3 q h _ D 2 o 1 2 D 5 5 4 7 B q m k J n q m J m 6 o V 0 4 8 O o m m t C p - l Q 5 l s p B 2 9 o R z u 4 9 C m m k Y j 2 4 x B 6 7 w P 1 5 r N y r 3 L 0 6 3 s E r h 8 v B 0 7 6 j B t k x H u u j L - o m V o y t B 1 s 1 F q i i F z z x e n 9 v w B i g 8 U v h 6 q H 0 g 8 N 4 _ w 1 B 2 9 _ L 3 o h N 8 h z 8 B w o j K t m g G z y y Z v 4 t I g z _ E p y _ G 7 u 0 M t 2 n R o w k b u s j v C k v v I i 5 v M 2 w r O n t m V q q h T k j z G s q j p B o y g I j w 0 G z 6 9 I s h 7 D s n p F 5 r w P u 1 u R 6 u i 3 C v w v L k 3 s w B k 8 4 D g s 8 Y k l h h F 2 v 8 x B 9 t n 7 D i w 8 L s - 9 k B n 0 i Z z 8 k J 6 m 0 6 C j q s h B 7 l 8 R _ h 9 6 C 7 8 i l B m 0 p O l m z s B 1 q z S 9 3 1 f 6 l z 1 D p - z N 1 k h x B q 7 j H 8 q t F o v z I q 6 0 H w z 8 C h 5 j G l k - F 9 s w n B u i 0 B 0 2 i E l 0 4 m B w 7 0 - C - 6 h s C i g 4 u C k g 8 6 F y 0 - r S l j n 4 C i 7 o j B p p r j B 3 r 3 N u 8 h 2 H 8 v 5 h B k _ q v B v x 5 9 F 4 s 9 2 B w i g Z k v 7 O p q 6 K - 8 k C v q j C 8 v 4 O r n _ V q 3 h v C 2 m 5 n B v r z G t u h N t q z R j y 6 D q x o R 5 u t m D y _ i G 9 l h H 8 j x g B v y 4 U j v 7 M w j j o B z 9 0 5 C - p j D 4 j k G g m - b m x - U 4 z s M g 0 9 G n 8 i B 2 i 6 Q g 4 n E 9 v s R j t u i B 5 _ k L r r 4 J s n j L 1 l r C o w m 7 B y 7 x l B g u k 8 D m _ 7 _ B j 0 w Q n n r 5 B 0 1 q E i l x X i v r G l 0 l G h 5 o w B - w 2 q E 8 g j v J k 4 6 k C r j p l F 0 u 2 M w g 1 F 4 5 9 t D p t 2 _ C u 6 s l C 6 7 w y B _ 4 o - D 8 o 3 S 7 p j j B x q z d o 5 h L g j x U h g s H t _ w 3 C o v w i C 8 6 w i C 5 q k g E 4 n y M t 6 q I s r _ k B i 8 s C 7 s t r C 0 0 1 5 D x j w D 6 m 8 g B 0 n 1 W o y 2 i B 0 6 - I w n 9 l B y k 7 h C 5 7 2 p C x w l 2 P m 6 _ o k B g v j 8 P o s u n C n z p I h 4 u F 3 9 p J g 8 j E y n 7 Y x _ q V i _ 4 n B l 5 8 V 0 8 m X 8 2 3 2 C q k i U o w i L q 0 p t B 3 - v a 9 s m k C g s 6 i B m 8 - S t u g H y n 9 P h 8 o K l _ h u C o i 8 v C 8 s l K n 2 r D m 2 w s B v h 7 V j q 4 l C g p i L n j 7 a 2 3 m 3 E 6 r 4 P s y q 0 B 5 t 1 i B s 1 k t B z z z i G 2 g y w B z r w H v s j Q k - z l C y 2 n y B 2 p 3 4 B - t 6 l B x 4 7 m C 7 x u g D z t x E k y - 7 B o 5 3 9 B 7 5 x l B g x m c y r j U i u t D u v j E p 4 1 F o 4 x C t 2 _ T 9 8 p V 1 - p t B o x 2 3 B i 2 7 o E n k v a 7 v - K 9 h - 1 I n x w m D m 1 z U 3 o n w D k t 8 X l r 5 X 7 9 j 8 B 9 6 0 p B y v _ Y 7 - y 9 B x v r F 8 w k o E o u 5 z D y 9 8 k D l g s o C q p y H 2 i y J 8 7 i a r k j h E s v h m B _ i 8 R v o r q D x x k V 7 7 q X g x 1 C n x u W s 3 _ P u w u M j v 7 N x k _ a 9 r w F m n 3 j C 7 q t D v _ g E 9 o z M r 5 t L z o t D 9 y g Q 0 x i l B 0 0 o i B m 3 o J j l t s B t v y H m _ i D 7 i s w B u r r I j n h J z z _ B 3 p h J m 5 z O - u 2 B 5 6 x O m z 4 F t g k C w 8 q F 7 q q H 2 x j N p t h G m h 0 H u _ W h h s B s 8 z O t - 7 E 4 u - F v 1 s N m m u J o v 1 M 1 w j G l i z H 5 q m I o u 1 M p s r s C 4 z r x B x 1 2 L x v g F 4 q 0 6 D l u K j n p P q 8 w K p i u F q 4 p G q 0 _ P 0 h k B k o W r - g G 9 i u G x 3 u V z j i S n m n S 6 0 u S h n w s B 0 o r C 9 l K k j M - x y I 3 t q D 7 q m C l k t C 9 u q g B 5 o g D v - y B 3 y x d 5 w 6 c m 6 v B w p Y n h V z g u O 6 n s F l q u C 0 z _ J z 4 2 Y v _ w F h o i C p 2 t D l h 4 C z i 3 D l _ h F 9 1 t O k 8 8 F t o h 9 C 4 0 j H m 8 o D 3 - t O l - 6 L g p 9 B q 9 t P 1 7 x O l 1 u R 8 8 m h B v n s Y w _ t i B 3 0 i D u q S t 3 M n _ 4 y C q w 5 G z g j G r 1 s E _ - f 1 o z C o _ u s B s s g M x k 0 a u i K 9 v O g j h b 3 w Z x 1 K 5 t y g B 0 z 2 9 B 1 4 p j B w m _ T z 7 i p B l 7 Y h t Z l y m B z 2 5 C u k y E _ g n B i z j E y w j B q _ p u B v u 1 b k y w K w r 0 E n 3 g J w z h F 7 t n D h z l L l 5 S 1 _ P x u w D 0 s j F n w 3 H s u m J - j 7 B u p O k t L x h m E v 4 l J v n 5 h B 7 8 y M r 8 x C v - k 5 C 6 o g C 8 u n j C t h p L p x 2 n B w 4 n I _ 1 w C 8 g r V z m 4 C - _ 1 B p k M 3 4 u D 0 z 9 D s n R w z R r r V 0 1 4 H v 5 5 M p - s E z w S t y o B x r i B m 7 r B o 0 t B 2 _ j N 8 j - D j u s B k k Q 5 j r B o 6 3 2 E x s r D 3 2 t B h q b 3 o Z n 1 X i m 0 B _ v M 7 t 1 G 3 l r E s 4 z D l j p B 3 z Q 4 u q B h 2 - K 9 4 j C z 0 L x u a 3 g h D y v _ G 4 n U y o I 3 t 6 G 7 6 w G 8 4 6 3 B 2 _ 0 B j n f - _ n B _ 4 3 h B p 4 m 2 C l i n F 8 7 x N w 5 2 G p 0 4 B z v 8 D m p 3 R j 3 0 p B 4 p l b 4 3 7 L _ 3 z I r u p H y l z D y j 3 b m z l D w 6 y H 9 9 f s - 8 F s 8 k E t q g D p n T m m i B z 9 g M 7 _ s C q n _ B z g J 2 m 0 B g y - B w i R g u R t i d u s 8 R m v m J 5 p a k j s B k 6 p Y z 8 9 D r 9 g N 8 g 3 C 3 6 Q w y z V - z F v v T 7 o P h y v B t t I i w d _ 5 t D 5 1 a 1 x m F l u c 6 n J i q M p m l B s 7 i B 7 3 R j 0 o 6 C h q i L h u t y C j q 1 R u - t j C 1 j _ I g v n G v 4 _ L m l _ C i v x F 1 0 r N 8 k 9 D n y j I 4 q X 5 5 i B 8 p - O g j g C - r 0 B 8 w x E s x m G 5 p j S 2 o z V 0 7 l B q 8 k B k _ 2 B 4 s u H h 9 o B q x x B 3 h 7 B z l _ 8 C p m 2 g B - q u E s 9 i C - _ j C k 7 w G - r a y q h B 6 0 a 0 _ F s m e 5 i J n 3 V 4 6 7 C p - w U t k k E 7 5 r F 4 4 p N 3 x j y B 6 n 6 C q t n F m k 8 U 4 1 z Y s 9 h Q 1 p r M x z g G 2 0 z H z 8 - p D j h p C 8 i s X n l w p C 2 8 s H k 0 p J 5 x 4 U 9 8 z o B q h z i B u p 5 g B r j 6 I 1 y x T 3 3 g a y 9 0 E 0 x 7 H p 9 9 B z 6 X m 2 i D 3 z 0 G m t h S o 8 l H i u o m C 0 9 7 l C - 6 l C _ n r C k l G 2 _ h C y _ X g 5 0 C i - 2 B h n U 0 4 i h B g g n D u - z G 4 u k E - p L h g _ E 3 x k B i 8 M j 6 - M z n p C 7 q h E 1 6 s G p 6 x b o l k L 7 _ m H p _ q D 1 6 O w 1 Y m 0 N 0 9 P n o i B 9 m 4 e t 0 m z B o 1 z K - 6 9 L q 3 V 9 3 W - 9 1 U 6 u f m 8 i u C t w v 8 O y 7 l k T s l z D 0 8 o D l k 6 H z r 7 H u o k Y u x w C m 4 _ I h 3 7 G 0 6 x D m y l H u h 8 Z u h q O g 8 6 0 C l 8 i a & l t ; / r i n g & g t ; & l t ; / r p o l y g o n s & g t ; & l t ; r p o l y g o n s & g t ; & l t ; i d & g t ; 7 2 1 9 5 8 7 4 3 7 7 1 7 0 9 4 4 0 1 & l t ; / i d & g t ; & l t ; r i n g & g t ; l i _ w 1 n y s u B - y u g B x 8 l N 6 s 2 D m v v C p u i M g - j S 5 4 x N 0 u 9 f & l t ; / r i n g & g t ; & l t ; / r p o l y g o n s & g t ; & l t ; r p o l y g o n s & g t ; & l t ; i d & g t ; 7 2 1 9 5 8 7 5 4 0 7 9 6 3 0 9 5 1 0 & l t ; / i d & g t ; & l t ; r i n g & g t ; 3 8 y m r o 4 j v B n u C 7 I 4 G p T n t E 9 W 0 I p z C 4 I k 2 B x 8 C 1 E l G 4 R & l t ; / r i n g & g t ; & l t ; / r p o l y g o n s & g t ; & l t ; r p o l y g o n s & g t ; & l t ; i d & g t ; 7 2 1 9 5 8 9 8 4 2 8 9 8 7 8 0 1 6 1 & l t ; / i d & g t ; & l t ; r i n g & g t ; _ s _ 1 q z r n u B p j 0 C _ 5 r Q m s _ Q & l t ; / r i n g & g t ; & l t ; / r p o l y g o n s & g t ; & l t ; r p o l y g o n s & g t ; & l t ; i d & g t ; 7 2 1 9 5 9 0 0 8 3 4 1 6 9 4 8 7 3 8 & l t ; / i d & g t ; & l t ; r i n g & g t ; x 6 g j - v j i u B 3 h q G o 9 p P t o v L 8 9 y i B l 3 o S w - j G y i 3 n C o y r N n 7 z w F 6 h l X s q x g B q 6 n C m u 9 _ E l t 8 K 7 0 w J y x 4 E n o w 5 B 0 5 5 - J 6 g u v C & l t ; / r i n g & g t ; & l t ; / r p o l y g o n s & g t ; & l t ; r p o l y g o n s & g t ; & l t ; i d & g t ; 7 2 1 9 5 9 0 0 8 3 4 1 6 9 4 8 7 3 9 & l t ; / i d & g t ; & l t ; r i n g & g t ; m 8 _ 0 v j n v t B p y x B s p K - v H w i J 2 7 4 C q 8 M & l t ; / r i n g & g t ; & l t ; / r p o l y g o n s & g t ; & l t ; r p o l y g o n s & g t ; & l t ; i d & g t ; 7 2 1 9 5 9 0 0 8 3 4 1 6 9 4 8 7 4 0 & l t ; / i d & g t ; & l t ; r i n g & g t ; u l p w r - j 7 t B m N m Z 3 m B 7 N j v F x B n 9 E o D 9 L t j B 7 n B & l t ; / r i n g & g t ; & l t ; / r p o l y g o n s & g t ; & l t ; r p o l y g o n s & g t ; & l t ; i d & g t ; 7 2 1 9 5 9 0 0 8 3 4 1 6 9 4 8 7 4 1 & l t ; / i d & g t ; & l t ; r i n g & g t ; 5 q v n q n 8 w t B _ n y 9 B r q o B 1 p s z C 5 j r x B _ _ z - D 2 o g E 6 i t G - 7 n B y _ h r G y q - R k v 2 v B s i _ M z 1 _ G r j - F z i i M m - 8 u L p 0 t b 7 z j O 8 v 9 F 0 z 0 M i q 7 T z r x i C s 7 9 P l 2 m L l i 9 d u o 9 D 1 - 7 I - k 1 F 8 7 u F 3 l t O p p 5 J r k 9 I v p r C 1 y 0 O 8 4 1 I 5 1 n g C _ 3 x I t _ 4 w F x i m v B p x p I w w o E i y x L & l t ; / r i n g & g t ; & l t ; / r p o l y g o n s & g t ; & l t ; r p o l y g o n s & g t ; & l t ; i d & g t ; 7 2 1 9 5 9 6 0 9 6 3 7 1 1 6 3 1 4 2 & l t ; / i d & g t ; & l t ; r i n g & g t ; t p v h 1 2 5 m u B 6 h o G 8 m j V j z l G p 0 7 F 5 t n B t j l B & l t ; / r i n g & g t ; & l t ; / r p o l y g o n s & g t ; & l t ; r p o l y g o n s & g t ; & l t ; i d & g t ; 7 2 1 9 5 9 7 5 0 5 1 2 0 4 3 6 2 3 6 & l t ; / i d & g t ; & l t ; r i n g & g t ; 4 j x x 3 7 w i u B 6 g w q B 5 k x S w 5 6 l B 5 x 6 U 8 o 6 F & l t ; / r i n g & g t ; & l t ; / r p o l y g o n s & g t ; & l t ; r p o l y g o n s & g t ; & l t ; i d & g t ; 7 2 1 9 5 9 7 5 0 5 1 2 0 4 3 6 2 3 9 & l t ; / i d & g t ; & l t ; r i n g & g t ; 1 8 8 4 - p k j u B m i h G q 6 n h C v m 5 H w 4 g N g n - m B h 8 u 1 B & l t ; / r i n g & g t ; & l t ; / r p o l y g o n s & g t ; & l t ; r p o l y g o n s & g t ; & l t ; i d & g t ; 7 2 1 9 5 9 7 5 3 9 4 8 0 1 7 4 5 9 8 & l t ; / i d & g t ; & l t ; r i n g & g t ; j 0 i z i y l _ t B s u s 4 D i _ _ g B g 1 p g F 6 5 5 R o w s V n g _ H t 9 q G l 2 r - B l h s q J j t 3 8 K g 8 p M w y r L u j y j G o 6 1 q C 9 8 v 6 B 1 0 w K _ z g d y p u B 4 _ 9 y B m k u v F o o g X j h z g B r o i F u 9 t h D i z m D u v 6 M l _ q F k g y D t - 1 T r l i E - 7 j L i s r T q s t M - w j M 3 t w D l 3 p a 5 j p g D l 4 2 P 2 5 9 I n 2 l O o 0 p - B z _ i J k x f m v l N k t z x D t p 4 P v x k U 0 q o H g z z b s _ 4 D 7 v u J 8 l j F 3 u 9 F j k j J x _ q N w u h C g 0 j G 2 y p K n m _ F 2 3 r E t x s 0 C g k 1 r F & l t ; / r i n g & g t ; & l t ; / r p o l y g o n s & g t ; & l t ; r p o l y g o n s & g t ; & l t ; i d & g t ; 7 2 1 9 6 7 9 4 1 8 7 3 6 7 0 5 5 3 8 & l t ; / i d & g t ; & l t ; r i n g & g t ; 7 y 5 g l x 6 j v B 2 Q 2 J 9 u C q x C z C 1 J 8 T 8 i B g c q F 6 E & l t ; / r i n g & g t ; & l t ; / r p o l y g o n s & g t ; & l t ; r p o l y g o n s & g t ; & l t ; i d & g t ; 7 2 1 9 7 1 0 3 4 2 5 0 1 2 3 6 7 3 8 & l t ; / i d & g t ; & l t ; r i n g & g t ; _ h 7 0 q t u 7 t B n t G s l I 4 v v B l 5 Y n t O & l t ; / r i n g & g t ; & l t ; / r p o l y g o n s & g t ; & l t ; / r l i s t & g t ; & l t ; b b o x & g t ; M U L T I P O I N T   ( ( 1 1 . 9 2 5 6 8 1 9   3 6 . 7 3 4 3 1 0 6 ) ,   ( 1 3 . 0 9 8 7 6 1 9   3 8 . 1 8 9 5 5 9 4 ) ) & l t ; / b b o x & g t ; & l t ; / r e n t r y v a l u e & g t ; & l t ; / r e n t r y & g t ; & l t ; r e n t r y & g t ; & l t ; r e n t r y k e y & g t ; & l t ; l a t & g t ; 4 4 . 2 2 7 3 2 9 2 5 & l t ; / l a t & g t ; & l t ; l o n & g t ; 9 . 7 3 0 6 8 5 2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8 2 5 2 9 4 5 2 8 7 0 8 6 0 8 5 & l t ; / i d & g t ; & l t ; r i n g & g t ; - m 1 0 0 k _ k w B q t l f 3 p 3 Q v h 9 N u 9 q X m l t H 2 i m G - 8 k G p 2 7 O m l 4 G g j v j B 3 q _ i C 5 1 L 6 o 9 O m x 4 k D 2 y 9 n B k 6 z B y i w h B 4 u 7 N _ g _ x B 3 p s j B t l 8 I t u 4 F 0 5 s P i 7 i 9 B t g - E 0 t 4 s B 0 3 8 B r g 4 B r 6 m a 2 x 7 N 1 w 6 n B u 7 k f t 8 g H u v 5 E 5 m 3 Q - 6 s 2 C v o 2 l B _ q 6 F p h i b i - i b x l o 3 B 2 q g U k 3 4 B q 8 i S z 4 6 k D 3 m s j B 4 z _ F j y 4 F p x 7 a 2 5 p C 8 v 0 v C 4 8 o K i V p l o s D t r 9 T w _ l M t s 5 M _ t j b g h - T n 6 9 T 4 _ 3 s B v i 5 T 6 9 8 G 1 w q 2 C p 9 g y B l h n B z 5 l o B 8 g 2 k D i z g F g i h C s 7 p R u 5 1 K m _ t O k 4 i 9 B p m _ 8 B 0 6 5 C o 7 v M n - h f 8 4 - T q - 4 Q y t p j B u 1 G n q s G 2 t 1 Z v s H k y 9 x B p 6 9 T 6 i 7 N o 6 6 H 4 2 5 F 9 3 g o B 1 t 6 n B k l k V u z 5 g C m y j p C w 5 8 g B l u B x t 8 s B p u - n B z o B g 0 p q B l 6 - n B 6 1 0 v C m k g F q - w E 7 z 8 L 9 h v F - - w K m p i 9 B x g 0 U o m i B h j g o B k 6 5 Q g _ 9 x B 6 4 l T w 1 u B 9 - 4 G z 5 _ i C 3 p 6 k D 0 t 4 s B z x 7 a 1 q _ G 4 n - V p 2 w H h h 9 i C w h d i r h q B i z 5 i C k 6 5 Q 3 w m b 1 u 5 I u l s 3 B i s w 2 C r 3 t S z v 4 j B - 9 y B 4 _ 0 v C 9 h t X l j _ T i z g F x 6 t E 9 6 s r C w u h o C i - z N y s 2 x B 1 j y X 2 k i l E 6 j k 0 B h n 5 B u j m L t q t j B 8 - x r C 5 _ - C u 0 7 i C s 0 j j C m k 4 W 8 z q O m m y R 5 t j T v l - i C 0 u t l E 4 x m B g _ 9 x B 1 r m H x 0 n T 0 9 7 N l r m z F r 0 1 D 8 5 6 o C - t 2 a 9 3 0 t E q 7 k 0 B - 3 g t C u n u t E 6 t i o B l 3 - n B 2 o d 2 g 1 g D v 1 g B u g i w E 5 k v 3 B u 7 u E j u y C o 3 v 2 C k p 9 x B g 6 p y G _ y 4 0 C o r w N - 2 1 C j n w v C u j m L j p 6 s B x h h f n 5 5 N 3 7 t D w o 9 I - r r j B o u j o B 9 6 u 9 C - p 5 T q n 9 9 C _ p l C q x k y B 4 i k b g 7 9 x B 8 7 q f 5 1 1 s B p 0 8 I j 7 8 i C s n 5 N h t s X p p 9 V 3 9 Z w 5 4 s B 6 x x 2 E y h m 6 B r o p S z _ z r B p 5 j g B 1 h w 7 B 2 p q H 4 _ 0 v C s m x 8 D x 3 7 O l 6 6 B - _ L _ w q c v i 9 T 5 o Y 2 2 p x D q - E m 6 v 2 C o g 9 x B p r x e - j o F 9 1 o p F 7 q t X 6 k 9 P 2 l B p q 0 E x h 7 k D i - i b t u k u B l 6 p G x h n I i j s Y g x 3 I h - _ I z 2 _ i C p m _ 8 B s 6 j C _ k y 9 B v y F s w 1 2 B r x 9 T _ 9 o K 6 o 8 p B n x - n B l 6 - n B 3 p 3 Q o k s M s m z M h 1 u J g 6 o G m s i 9 B 7 x n f r h 5 I 6 k 7 N j y p 3 B k p 8 n B q i 5 Q 6 m G 6 s h x B o o 5 Q - u r j B z s 4 R _ t j I r 0 9 T - 6 0 l B h y o Z m m 9 x B o m i 9 B k N k r m I 5 k v 3 B w z p j B q i 5 Q r 0 9 T 3 o u 0 D 2 s g f o - 1 H 9 l t h B i n s X m 7 l 3 B p 9 m p C 8 w j b m _ m L 7 l j f q 0 u p F - 4 g p C 7 s v B 6 p i N 4 x t s D v 8 4 s B v 5 0 Q u q t j B 0 2 6 n B 0 7 3 Q w z 7 I 0 0 k b 9 m z X g h 6 E s m m L 9 r 9 k D l 1 u Z y s 6 O s 6 - N v l y v C 0 9 y J 2 h C x Y 3 i G g l t g D 7 n 5 8 D i 7 Q g o n 9 F 6 y 6 I j _ 8 i C g h M w k 2 p B 2 7 k E w i g K r o 1 Q r U s z h W 1 h u 2 C 9 i j f 9 _ s X q p W u h u 7 B m 9 5 s B r i - n B v i 7 n B 0 n 4 s B 6 7 - T i - i b k 7 4 k E o g 9 x B 1 - h C w 6 p U h v T z v t x B 6 x t 0 B 9 h K 7 o j f j 4 r p F 2 s P p 6 3 9 B n 7 m 9 C 6 n - C _ 0 u c 2 7 x 2 C 4 4 y i B y g 1 D p x 9 s B v p 4 - E l 4 9 B n 9 _ t B w k 0 M 4 i t l B y s k f w q y t E v l 8 x B 5 0 o q B g 4 b r 5 4 Q h h k p C u o r 2 C 0 o h 2 B u H 5 x j f p o - n B i p k B q v m J w - 8 T r j 6 T y z - x B n 5 v s D i m 2 Q r 8 w 9 C 6 i - L g 8 6 5 D h 4 3 v C v 2 _ n B m 2 m C p 6 9 T u 8 w i B _ k G p 6 9 T k 5 i b n j _ T 4 8 p X 9 _ s X 5 1 7 s B v l 9 T j w K q j 9 C j n w T h 0 m f m 7 m L k _ 4 k E w o q x B r 4 v L 5 p 4 B 5 p 7 J 4 4 r 9 C o m s i C g j T 0 5 8 8 B h 7 p 3 B j 4 p 3 B 8 s h B s - h g B 2 k s 9 C 6 5 u c 7 t _ C g g p B - g 3 s B 5 y t 2 C s m m L 8 i 5 r B 4 3 l H p r - n B 7 p t 2 C g 3 8 f j 2 0 E w 3 w M 5 l m S k w s 0 D 0 x 5 v B - 8 n M x 8 z k D u 8 k Y y y i B - x - e 8 t p X g p r j B 8 - 6 N 0 t 8 T j 1 z v C t w 4 Q 2 - w B n t o 7 B l o i f o 6 2 v C n g i B h v - y B n g g B o _ p n D 1 x 5 8 B h 4 _ T u x o E p n j P r 7 h b 2 1 x t E i - i b k 4 j p C r z t j B 1 l 1 m B t 9 7 D l 7 6 T 3 7 o F t 0 8 r B - 7 u 8 D x 5 g 9 B o i O u 2 9 o B k j 6 s B 1 3 p H j k _ Z l 6 z t E 0 k y 2 C x o t O v 1 7 m B i 6 4 k D g 5 4 R r 2 j I y w - x B r 0 9 T t 6 7 D 1 3 n G u q h f t 2 w 9 C m l - a x z v C 6 j m N i 9 q j B q y y L 7 t _ r B h _ 2 s B 3 s h o B y k _ n B _ i g b 8 q x B 6 o z D u 9 7 C h 7 p 3 B y k _ n B 7 j v 9 C s u 1 H 8 r B u 3 j J j v q D 6 y r 9 C p y - E 0 - j p B z n C l t o B y 2 8 T 0 0 k b i j 2 Q p x 9 s B n y 6 T k 2 a n 4 r 6 B 7 w p X - w 6 N 1 h v D r 6 1 Y 4 n h I i s x E r r h c y _ w j B - g 3 s B 7 2 j b h 7 p 3 B x p k T h g n H _ i 2 G i 0 _ I 7 8 6 N 4 t 8 8 B x g k B t 5 - E n k g c 7 S 7 _ 1 C s q 3 D 8 v r E _ i 5 B i i 3 D h m 2 C 6 q 2 C j - p E w 3 _ E j s 2 L v u 2 L w q _ H l 8 4 P p 0 M 5 - 5 I z 3 q D 4 1 i C g 5 0 L r p 4 D r t n V - g 4 D y x _ E t 9 y S - i o e m s N s 6 1 H 7 1 r E m 2 m C s x 4 N 2 8 5 J g 4 9 W v o 4 e u 1 j O k o 6 C w _ k v B 7 v q 3 B l s z v C j l 6 N 1 h 7 I x i k B v s 4 B 9 g d s 2 Q s k z E v 0 m H w 9 6 I z 3 n C n h 8 I 4 7 2 M w p k H r m r E 0 p 2 C v 5 m D 4 4 6 I _ n 6 B j 9 0 F 9 p t B z _ 1 J x 3 6 I x n t B h u _ E k 7 L 3 u h B 6 n L 2 x - E m l t B q 1 j H i 1 3 D y z 0 F 2 u t B 1 - u G x 2 1 C p v - E q s t B 2 3 4 D 7 - _ E h 9 t B k o J j 7 9 D 5 g 2 F w 1 p R 4 2 2 C w w 3 J n _ 4 B 6 t n D o y t B - l 8 I x x 3 D 3 2 l H p y t G 9 m 2 J n _ 4 B y 0 Z y 0 Z _ r g F n x 5 B l y i B 0 1 p E s k m C r s R 0 j 8 I 8 w p E 6 4 - E r l a 5 y n C 2 h 3 M h j u B t j - E m y l D 5 - 1 J r s R r 3 m C t t i B v k 3 D g x l D 2 l q E _ Y h 0 n C 7 7 m D 6 - 3 D q q m C o m q E 1 9 1 C x 8 4 D 2 o Z w _ m C s t q E q o u E 7 N 8 M z 8 6 F o 7 - E u x m C o w 8 B y i m E v 5 t B t o 2 F 4 _ l D 5 p s G 6 w E 4 l y H g m l H - _ m Q o r 8 T j y s G i 8 t R q s r E r 1 k H v r m C x o 2 L 5 j m H u 9 _ E 7 - y S _ n u R k p 6 B q x 1 F s q 3 D y q 7 I t o 2 C q 2 2 J q v 0 K _ s - E 5 g 2 F g j B q 2 _ G v 3 y S g j S 3 w i Y q u F 9 r l I 2 r _ H q z s G o h 5 J r o l H l m m H w 0 q E 8 5 _ E z u 4 K 5 p q E s i 2 K v 8 7 I l x 0 F q v 4 D 3 _ _ H 1 6 m D o y 2 M w z 3 M 1 v 2 L _ z _ E t m 5 E p j d 9 2 K _ n m C v p C i 5 h I 1 6 0 F v - 2 c 6 r 1 C n 2 2 D t - 0 F t 9 3 D 0 l g F o 2 4 B 7 _ 7 I 0 4 5 N y u q E k u 6 M l o 4 D n u k H 5 7 R i m 3 K s z 9 I j 0 - H u t - O y 1 r G 5 8 s G v h q E v i G h q 5 M g j g G l z B v r m C y n m D m w 4 N h 6 - H z w 4 J 5 g k Q g 5 2 K 5 y 9 L i k C 5 - y S v 7 8 I t g 2 M 6 l 7 I 3 z j Q m 8 p b s 7 Q 2 g 9 q B m k 1 F h 8 4 M o 5 q E 3 7 l 1 B i n 0 S 6 w g z B j t o R j 1 t j B q o u w B i r V y 8 p a r n m p B 1 t 9 0 C s 0 k y F k h r k M q 8 z a 0 2 5 R m _ k W w l r y E 8 g 9 M o _ 6 u B v q k G r g 8 C 2 o u H _ j v S k z j y C y l m k B j l l V t 5 w 5 B 0 5 - 5 D 8 o v G g m 4 w O k w z f 9 7 8 B 4 o B r n h 3 D w 8 r h G l y 3 J 1 l m s D y t g k E 0 p t q E g 8 q D m k y z C w 1 w g B 6 n - B 4 _ u E _ m y - B t 9 r D 8 g _ s B l z L 7 i y D x 5 u - B 5 7 u C j j g m C w q 8 r B r m _ l D v 5 X y 4 R 0 j c 8 9 - Y 3 i 8 h G j _ 8 Q k 5 h n B 5 n _ u E y v n T 3 o h x B y x 8 O 4 1 1 V w g m t B w 5 j n B u k y o C 6 0 j G y l 9 m D y 7 0 I _ _ 7 T n r o 6 D h 1 k I t 5 p N j x 6 O i h t i D i 7 q w B 6 7 s D 4 k v f 6 k E _ - t D w 5 3 n E 5 r n D - 7 x s B j i _ m K 0 j u 4 B s x 2 E i 6 z D 1 w m N l u m W h 4 3 u B j o p G w 1 m L k i 3 q B 9 5 f p 0 w 0 B 4 u q 0 D k 9 j m C 8 q s H t p x p B t u v T 6 o y g B i 3 x i D 3 v 1 S 7 u w q L x n - l B j v 2 O k l 5 h B 4 w g P j 1 6 5 D t p W k 6 6 6 C o m 4 9 C q q h q B _ z 3 v P v s 4 I n k 1 D 6 v r j D 5 w n j O l - 6 X g v i L p h k u J - z i 6 C 6 y w N k l o 9 C 8 7 q j P _ t o P 5 p E z v u Y 3 o s x F 3 1 i D o _ g O _ 6 w z C o v 7 9 C m 9 l R h - s i C 3 W 6 t i 5 C 4 v g W y z o 3 G w j y w B h 0 l i B z G r 8 s s S p 0 2 g J z 5 n F p h h w B q 7 r J y 1 z Z m m - q I y 4 r H 1 q q C x 0 _ B 6 u t W j i n - K h p x D m o n K o 4 m g C 6 8 h C y 0 i _ E 0 - o J 2 l o P 4 6 3 J k 0 h n B 2 4 r 5 B 6 5 2 W 7 p 8 K r n 1 p I 6 n 8 M g _ o - C u q 5 u E k i n c 6 4 6 8 D 2 2 N 4 p _ h B 2 2 k u B 3 p 8 x C n m s 8 C y 0 x i D 7 X t z i _ C - q 7 d x - u 0 D s o - V 6 z n k B o 6 Y 8 j t N 6 y t 8 C 6 i i 1 B 0 t l B 0 x _ N o l _ D 0 4 h j C m 8 m E y s p 5 I x 1 3 K p z 2 G n p u u D i 5 o I t q 9 B v 5 E z v 4 2 M 6 h h B q 9 q i B k i 1 _ D 6 o q 4 D w 5 j D m 5 u 1 B y 5 7 x B o z m 8 D _ 7 0 B t h 8 C v v h I l - 4 i B 3 h g w C - 4 u d 5 p m 0 B 2 _ t o C 6 p p K _ 0 w g B i y u b n y 9 I t 3 z x C o g i 7 D y 3 1 T q - 5 z C 0 i 2 f s 0 1 k C _ v 8 0 I y t m Y C 1 9 q z C g l 8 g D k u 9 j D u u v C 1 v 4 H v m w H w n k n D 8 i i g F n p t B n j 9 i B 4 _ n 4 B 2 8 g s B s i z N _ 3 h c g 5 t x U o u s U x g 1 G 0 t 9 V o w y s C 7 6 Q u u s 0 C t m r 4 B v 1 o Y j q 2 J 1 o m k B k 7 9 p E 4 _ Z 4 y z 6 B m y _ v E k 0 2 b 4 l q h C 3 g w D 1 - t g C o 6 6 k C o 2 y p C v 4 j p H k 1 9 _ M r 3 o N 8 l 9 h C 6 0 x X 4 5 t X 0 o g r B u 3 j v D 8 S 2 j y 5 C 9 5 _ x D y q _ j B j y - r E 8 4 p o D q l j Z 2 0 j 6 I n - 4 B 3 5 p x B p - 7 C 9 0 h o E o 7 w - B t 0 r d - 5 4 F h o o o D 7 t 6 B q - 8 t C q 3 h o B o 2 m c y p p L 7 0 T v u 7 t L j l J r i - w D 0 - t C 3 g 3 _ C 9 8 R _ 3 r - C 0 1 9 d o m y a 4 _ o c 6 0 g C p y _ E 7 r 4 x B 2 _ x y B r m p 4 I v j 3 D k 1 2 i K z 8 l N 5 9 3 k E o g 7 p C q 3 h P i l I o h n H i 4 n g C k o 9 8 F e 8 _ 2 7 C q 4 i _ E 4 p M m w - C 5 o C 4 8 5 S u k 7 F w h o 3 L 6 j o L _ o - 4 C k h 6 3 L s 7 0 7 G i v 8 E n 6 q l C 1 r 9 E x 4 j s B 3 y 9 1 B 9 v 4 g B - j 2 u D r j m n C - 8 k T x g l R q i 3 6 G o 5 O 4 _ O r 2 j v C 5 r z b n u r 1 E z r 3 v B m z h s B 2 i m r C l w 4 Y v _ m 7 B u o q y B w j 8 H 0 _ j Z g w w B 4 3 m d u 7 m H w 5 u 8 H j n K 3 7 y 8 B g C _ _ h t C 0 t v X o 2 r h B _ h u E 3 l z - D v 1 F p g Q j r m i B 8 l 5 E u h v P y 9 m Q k 3 l s D o 6 v O q k r 2 C i r k q F t - o F r p j t K x 5 8 9 C u 2 q c t 7 z z D w r t O _ 5 i I 2 s 7 0 B 9 2 4 t D r 2 b v 3 w K 7 o s 1 B u 1 3 g C u l p - C o 8 - Y m k n k B g q j i C n z u V l t 2 B 0 9 i r B q 0 j Q u 9 k g B 2 q r I w 1 _ d i 4 w i B 6 x o l D u 5 4 Z 9 o o g B 9 m 2 h B k _ j n D t t n u B l 5 1 K i 7 n _ B s k g i E v o u G x s z V 8 s h 7 D g g s x B 5 x y B x 1 o i D 2 j u o C r q 5 c z 5 t P 1 5 g f z l o g B 2 8 l Y m t C g 6 x p B g 0 v U 3 y t H z 1 _ M m 7 1 C u m n X q t x E o o h O 6 2 S q w 9 R u 5 l _ B z 1 k T - v 2 R p t m t B n r k n D p - 2 w C z m 6 7 C n q d i t l 6 E 7 6 0 B - h z c 2 n w y B k k k v H - 9 h H p u l B v q w F 7 g k l B m h i m B m z 6 T 6 k o F k m k w D 4 6 p q D s t q v C o h k n D 5 n 0 h B r 6 2 Y 8 1 m p E t y p N l _ z _ K w 4 s W s 7 w U s 4 s V _ w i j B 4 r p j D - h n F 7 3 p 4 B q 4 p - I w u s w F v 2 n D z i 9 m B 8 u w U 8 0 g j I y u 2 G _ j h i D w l p w F s n r p B k o 3 D p v j p C z k 7 U k u v Q - j o P 8 8 x a i v l k B n i i - E 3 p C i d 8 3 o y B y j q 8 C 2 x 6 P u x 8 F u 4 g M 4 p B 6 C s j k l C g n k q L k h w 9 B 8 k r 8 C u h H n z t k E - 4 9 G i - 5 1 D 6 4 4 n D u h r F y l 0 o D - r h 9 G u 5 N j 3 n F s 0 o s F o m x 3 D 1 5 k f - 1 p o C u j 7 v B 2 x 0 z L 5 x 8 J z V 1 g 3 B 9 6 j m C y n 8 t C 0 o z z B p t P n u 8 T 0 j j T m 5 5 D o 4 y 3 D g w h O o 4 y 6 B u 9 g E s o 6 z G n 1 h Z h o v D 7 k x g M v 5 i 3 B s u w B g l 7 c k y 7 i F u j l r C y y S y w 0 U q 7 u y B s i l D s y 1 i D y k 7 u E r 4 l K 1 5 p L m 3 8 r D k k 3 h D j 3 o Q 9 t a k - 4 L r 4 g k D _ m r I y 3 1 g C m r t z C q 4 w p E o 1 x 3 D p h 8 7 B z w i F g 5 6 3 C s 8 g O 1 s 2 B 9 6 _ 6 B _ 8 z t E g r 1 B p z j 3 B o _ w M 8 s C t r _ e q y o O 8 q 7 Q 4 1 o v C 1 5 l o J 9 - q H w n i O g p 4 R g y t x B 4 p _ V k h r u B w - k D 2 5 j R w r g K i l 3 D - j 3 B 4 1 z f 9 6 4 8 D 1 9 m - F l s u E t v 8 O 7 n a _ x h s B j 4 4 J 7 r 8 J j y s r D 9 8 m 1 H l j I g q M r w Q r l k n E _ 4 5 T p q 7 l C k 8 g i E 8 9 B q 8 u 9 C g r n P t 0 4 e y i p i B 7 6 u X 5 k t i D 6 w z D 6 r 6 c _ m 0 c 8 p m h E z 9 0 w D 7 0 6 Z 1 p 3 x H - p z z C i t 6 S v 8 w E 9 v i d u 0 m Y k u g p B i s n j C 4 y 0 T 8 v r R q w 1 p F t i t K 6 w C l m 1 - I o o h k C w o t 7 C z q 3 m G 8 0 g x E z _ u t E n v w Q x 9 1 w C p r 3 W 2 k x q B 2 k x q B h 2 v N h o F p m g R l g y y D 8 x 4 E m t 8 r D w m 4 R w i _ 4 B m n 3 9 P y 2 t p B k t 9 4 H 4 x 9 T g x 5 u J 4 i 3 c 6 t o - D i w t S 0 6 g p B _ v 4 M 3 8 2 j N 7 g l P 2 q 4 o D l 9 w 7 F x 8 i 3 D s - m o C u z - H 2 n o J r k x 2 G g h o K 3 3 x P g s y k C 3 _ - v B r 0 q T 3 3 2 g N - 9 6 k B w o l n C i 4 _ 8 B m 9 _ 6 D i 4 4 w G _ 1 1 B 4 y 8 a o u g r B q 9 s B w x y s E k n g n B n 8 4 K p w l k B 7 0 i C z _ t G h h v H y i u E - w w p H - j V i n p v D 5 5 s 5 B m 3 b o 1 c p 8 C l p - u D o r D y 2 m g E 1 x 8 D r 7 s 7 B w o j l B k v w v F r y 2 u B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x 3 n 9 C h j 8 e q j s B 9 _ s X n n i b m v 8 i C p x r d 5 i a i z g F 5 t t X i - i b _ p 5 J 5 j _ C 5 q n 3 B 8 g z l B s r 2 B x u l L j o 2 4 B m t h B y t - x B j 1 n j B l v p 3 B 7 h N l m u 4 C 4 t 8 8 B o 5 z B 0 8 l h E k 6 1 Q n z - Y i q 8 0 B & l t ; / r i n g & g t ; & l t ; / r p o l y g o n s & g t ; & l t ; r p o l y g o n s & g t ; & l t ; i d & g t ; 7 2 0 8 7 9 0 7 7 8 2 7 1 7 6 0 3 8 9 & l t ; / i d & g t ; & l t ; r i n g & g t ; t _ 8 y 0 z z 5 0 B m u 3 F j k 2 h B i h - E o n 1 L k 4 l D p h 2 C & l t ; / r i n g & g t ; & l t ; / r p o l y g o n s & g t ; & l t ; / r l i s t & g t ; & l t ; b b o x & g t ; M U L T I P O I N T   ( ( 7 . 4 8 5 9 9 1 0 0 0 0 0 0 0 4   4 3 . 7 7 6 0 1 3 7 3 5 ) ,   ( 1 0 . 0 7 1 9 1   4 4 . 6 7 6 3 1 ) ) & l t ; / b b o x & g t ; & l t ; / r e n t r y v a l u e & g t ; & l t ; / r e n t r y & g t ; & l t ; r e n t r y & g t ; & l t ; r e n t r y k e y & g t ; & l t ; l a t & g t ; 3 9 . 9 9 0 4 7 4 7 & l t ; / l a t & g t ; & l t ; l o n & g t ; 8 . 7 1 7 7 5 8 1 8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6 2 4 9 3 5 2 1 0 1 5 6 0 3 3 & l t ; / i d & g t ; & l t ; r i n g & g t ; 8 _ s w n z g 2 q B p h n B 4 o s B t 5 k F & l t ; / r i n g & g t ; & l t ; / r p o l y g o n s & g t ; & l t ; r p o l y g o n s & g t ; & l t ; i d & g t ; 7 2 0 9 6 7 6 6 4 6 6 1 6 3 9 9 8 7 4 & l t ; / i d & g t ; & l t ; r i n g & g t ; m 5 5 0 9 y y i r B 0 k N r 1 J o - e i - J _ 9 m E & l t ; / r i n g & g t ; & l t ; / r p o l y g o n s & g t ; & l t ; r p o l y g o n s & g t ; & l t ; i d & g t ; 7 2 0 9 6 7 6 6 4 6 6 1 6 3 9 9 8 7 5 & l t ; / i d & g t ; & l t ; r i n g & g t ; v _ 9 g s 8 q i r B m r V 0 7 U n k N & l t ; / r i n g & g t ; & l t ; / r p o l y g o n s & g t ; & l t ; r p o l y g o n s & g t ; & l t ; i d & g t ; 7 2 0 9 6 7 7 0 2 4 5 7 3 5 2 1 9 2 3 & l t ; / i d & g t ; & l t ; r i n g & g t ; n t u 5 1 2 n k r B p s I j u P j 1 I g 6 J & l t ; / r i n g & g t ; & l t ; / r p o l y g o n s & g t ; & l t ; r p o l y g o n s & g t ; & l t ; i d & g t ; 7 2 0 9 6 7 8 0 2 1 0 0 5 9 3 4 5 9 3 & l t ; / i d & g t ; & l t ; r i n g & g t ; o i 7 u n 7 w i r B K k N 1 F r L 6 G - H 7 B x D s G 4 C 9 C m X r K s D 8 B v E 3 C 8 B r C p G j J 0 K & l t ; / r i n g & g t ; & l t ; / r p o l y g o n s & g t ; & l t ; r p o l y g o n s & g t ; & l t ; i d & g t ; 7 2 0 9 6 8 0 2 8 8 7 4 8 6 6 6 8 8 1 & l t ; / i d & g t ; & l t ; r i n g & g t ; 7 t 2 _ j h 2 n r B _ p k B n _ z B - l _ B x g f & l t ; / r i n g & g t ; & l t ; / r p o l y g o n s & g t ; & l t ; r p o l y g o n s & g t ; & l t ; i d & g t ; 7 2 1 0 0 0 3 5 7 9 5 2 6 9 7 1 3 9 3 & l t ; / i d & g t ; & l t ; r i n g & g t ; - h - 5 p o n w q B m 6 K n 6 3 B 4 g a s y _ B & l t ; / r i n g & g t ; & l t ; / r p o l y g o n s & g t ; & l t ; r p o l y g o n s & g t ; & l t ; i d & g t ; 7 2 1 0 0 0 3 6 1 3 8 8 6 7 0 9 7 6 1 & l t ; / i d & g t ; & l t ; r i n g & g t ; p v p p - l g x q B o - y C g l Y o z N u - X & l t ; / r i n g & g t ; & l t ; / r p o l y g o n s & g t ; & l t ; r p o l y g o n s & g t ; & l t ; i d & g t ; 7 2 1 0 0 0 3 8 2 0 0 4 5 1 3 9 9 6 9 & l t ; / i d & g t ; & l t ; r i n g & g t ; 4 _ n 3 9 2 h y q B j o j P q _ f 9 l g B 7 2 n D k o Q & l t ; / r i n g & g t ; & l t ; / r p o l y g o n s & g t ; & l t ; r p o l y g o n s & g t ; & l t ; i d & g t ; 7 2 1 0 0 0 3 8 2 0 0 4 5 1 3 9 9 7 0 & l t ; / i d & g t ; & l t ; r i n g & g t ; z k s h k p j x q B 6 - L r 2 P 1 q i C - h I t h V & l t ; / r i n g & g t ; & l t ; / r p o l y g o n s & g t ; & l t ; r p o l y g o n s & g t ; & l t ; i d & g t ; 7 2 1 0 0 0 3 8 2 0 0 4 5 1 3 9 9 7 1 & l t ; / i d & g t ; & l t ; r i n g & g t ; 5 n 3 9 p j 3 s q B 6 z 3 i B p q g M - r h y C x p p l B - h o D r 2 7 T r 5 - v B 6 i l p B 1 p p o B 1 i i D & l t ; / r i n g & g t ; & l t ; / r p o l y g o n s & g t ; & l t ; r p o l y g o n s & g t ; & l t ; i d & g t ; 7 2 1 0 0 5 3 4 0 1 1 4 7 6 0 4 9 9 4 & l t ; / i d & g t ; & l t ; r i n g & g t ; x o 8 t h 2 8 x q B 2 g 1 u D t q 9 g C u z m 7 C q o k s B v g 4 i K y t 8 S m o u t E q l 7 U o u 9 v C j 8 p G p 6 i V i 3 8 i E l 6 o s C h 7 1 9 B j 5 u 6 C h 1 1 Y y i y 4 C 2 1 i 8 B j 5 y P 8 y 3 F n 5 u Q _ l j d h j q o G - y v t D o n 7 h F k 5 r g D r 5 y Q 6 p g Z 2 w j C w 2 3 h E 1 p g i E x t t r C m z j v J 2 u g j C o l 0 k B 4 s 0 g B x 0 u w B l u v 5 D - u 9 m H q p i L 6 o n c 4 q o H h g i J - r k K 1 z 6 l B s y w M i t i p B u x q k F p o l h C 2 v n X i 4 x Y 9 6 w l B l h i L 9 l n z D 1 k s 5 B q g h 1 I o g r f p r h E w i 2 2 D m j m 9 F t 0 3 J m z 1 Q 5 8 5 L m t k V 9 j n G h 2 7 W 8 _ j J y w m g B 3 j o N 2 h q L y y r v B h 9 0 4 D l 3 _ P 9 x 5 M 0 - o K z q 9 I i q 3 e 3 n p J 2 2 7 6 E - k g E y 3 x V p l u n B 5 x r d k q q 6 C x j s l I r 2 u N 3 0 m Q g r q a 3 3 0 _ C r z s q B 6 7 g u F o w 7 Y 1 v m 9 B p k s _ K n s 7 0 F h i q k B k v 5 m C l v x 4 I l 7 w g D q v x Y _ 6 k 3 B 0 - l 3 E _ 2 l 8 J i n 5 q E o x _ s D 8 4 p 4 D i _ w B h l g O j h v - E o x r b n g k I y 6 0 1 B m j 9 3 B g 3 w d w u s 0 I i z g X 8 v 2 6 D 0 7 6 s C n n 8 i D g 5 6 u B w i y 3 E l 4 q p I 3 j t 2 D s 0 o i B u 6 z r D o h t r B o i g _ B v - v 7 C 0 l s L - 5 1 F v n 3 Q x 6 9 K v o r U p 7 - 8 B 3 k - Q r 1 m 6 D t g n 4 D l t _ Q h n - I t j l b h o g M 0 t j O y v 1 P v h 4 Z w 8 n 9 D 8 q w i D 0 p 6 D _ 6 l J o z 1 5 B l 2 z T 7 4 y U 4 q 5 2 B 3 - t O 1 i z Y l v v C 9 r 6 w B i 3 7 x B t w w 4 B o l _ i F w v 2 Y j s 2 P w 1 4 3 B 1 n 4 Z 0 7 x K z o x H y _ 2 W _ m g r C p 0 g S j l 2 G 7 _ 5 q B x 4 2 8 D w l o k B g y 2 m B 8 6 v z K y t p a 5 k v u E 5 g 0 6 B - k r t B n y p X o i w g E y 4 m p I x 2 v D t 6 l g C u q s I h i 2 a r n y - E 8 o u p F l j w j G 4 k k u E j l 1 7 G z q l r B o _ k t B n l v F m 2 i q J 9 5 s 1 B v l i m F 9 z _ y B 6 n y 9 C p p r O 9 g n T 3 6 j 4 B s 4 4 D 2 x k i B 7 m 8 F 5 m 1 L l 6 q I y z h r H 7 i y 2 B - t u 0 B j z 3 i F 0 j 7 7 E z u i V i y z X i 7 7 g B j 5 1 q S x n 0 W 5 y 4 d r p g a g k i a 8 2 - 9 B 0 l p D 3 t j 5 N h o v g R 7 l p w J i 9 j u B _ n 9 - G 1 i 6 o D 0 m n K i v n 2 T q 5 u 3 B 1 - l M y 1 8 e q _ - j B q j n 8 E v h q n B x w o j U 8 l 9 q E u w 2 r B n z 7 I n 8 g 8 E 6 _ y 3 D u 9 - _ E z u 2 s E i m 1 u H t h v E h p n q C 6 6 4 l B 1 y 2 n K p 7 z q D i g x _ B u v 4 y J v w 6 I m i 6 G 1 9 7 h C 5 _ r Z 6 o t T v l 7 M i k j L g r w m D i 3 5 f z 0 0 U 5 g i J g - k F - k r E 7 8 q P u j t G 6 i 5 R t n r L k t 8 c r - x 5 F - z r g C 9 5 l 1 D 4 y 8 S w o 5 P w g y 7 B 2 y h q B 7 7 t v I 1 1 0 K j 1 k d m 1 v K v x n L o 8 s J u n v v B t w 5 L o k n Y t u m l C v k k S 9 1 8 F 6 x j I _ p i O u 3 j Q _ 5 l P x 4 x 0 C m 0 r S - l y n C 6 9 x N z 5 5 S x w m v B g _ 6 Y k 7 g J 1 j n L j 4 - r B s 9 x k B t j 0 i F 4 3 0 S 9 s q n C g l t d x p i 5 B 3 9 v q C h i 2 X 1 1 7 Y - j n w C g w 9 Z p w j h B k 6 l h C w 6 u r B h o m u E p n v m C - 6 p o E p 9 0 S l k 0 F t w 2 D r n k 6 H s s t T s q 3 g C 1 z x L _ h r _ F 8 7 3 e 6 0 o l F k s 6 Q 2 3 _ Y - n v X s z o X w n v G q _ z H j i t W 5 p m I 5 0 r M k s 7 D 1 _ 1 B k 1 p 6 B - r 5 J l 5 8 E 0 x 0 J 0 k - L w y o D 7 h s Q 9 y t G z _ o s C _ s k _ D p p 0 n B r 4 q K 1 k - Q o x 7 M q 9 5 4 B 2 1 p E 4 9 3 F 8 5 0 u B 3 - 7 X 9 s v N 0 w y G x q k P p n y M m t h F 3 s n z D g 9 B 8 t H q E j l i B 9 2 M l L h l 8 B 8 z z T h x r I y i 8 Y i 5 g E g j g C n - l b 7 3 v g C x 6 u S o 4 2 G k y s S 3 s p I w - i H n p v K m u h S g t g 6 B 4 1 j R p 1 g 9 B 0 m m p B v x k C l 8 0 H 6 j m O l g - E v 7 z P 6 _ w C u j q b 9 u y j C 4 s 6 x B l x x n C j 2 n u E v 2 m S 6 x q I p q 3 3 D t x m J t r 2 D g - _ E w 7 o D i 2 y F v g x O 9 l 8 4 E _ 6 u G 5 7 p O v g l n D 0 w r m C _ w h 2 L 1 p s V o t - L j y l i I x z 4 1 a n v p n M s r 1 i C _ u z f u h p I h j z N x k - C 8 v 0 Y 3 5 8 J - 8 2 F y 0 5 E k 9 p w C 5 2 3 I h o - F q 9 m T s m 0 m B 7 t j x O g _ 9 x S r w 6 t E n 9 i D u y g B 2 t p C u v o K p t w H j k g H 8 q 4 7 E z m z r E 2 1 p 3 B q t y 1 C r p m L q 0 x N - 0 k a u i _ j B p s g K 8 s 3 D p 8 v J m g h F 3 j 6 Z p 8 8 K 4 n 5 C i y z V g z o J m z t w E p z m n B n 4 o s C k g y Z u h h V w 1 2 K h n h M p k 3 U n i _ M t n 8 p C 7 q h g B k i 5 I 7 z 6 y G n m h z B 6 v l S t t x j C s o 6 5 C p _ o o C q 3 q M x 2 u q B h w l i P 4 _ 3 u B x 4 3 i B p 8 u M 7 5 j I q 6 4 x B g r 1 l C s u y 7 D 5 4 g 6 H p 1 9 5 E - 3 l I z 5 _ F m 2 r B 5 n R l o k F 5 0 u T z 7 F 6 w j Z s s v F y w k p B v _ 6 J 2 _ m J x s z I 8 n 3 W 5 q 5 V 9 k 9 T 8 i v I _ - t R h n q k G 8 q r Z v 0 s 3 F v g V i y m U _ h h B w n m _ B r 4 p C 2 n u _ B q z 7 a - p z D j n _ T v s r u B 9 w x C 0 m p i B v o 6 h C v u p D p 2 1 F n 7 9 C _ i z i C s n i K t l - E g - p D 3 2 8 E 0 o 9 p C 1 t u l B t _ i V 3 0 v Y 9 j z X s 9 j J x 7 w K 9 x 7 F m 2 x I t x 5 F 7 o z W o 7 h F j - r B 8 g a j z w M x 1 3 C x 4 t D n o z I s q k T x s l H 0 z y j B h p 2 U 2 3 n B 4 h j P w _ z G 1 7 3 C 4 x k E 2 x k F - g h B j i b w 6 j C i k 2 Z j n i t B 2 o z G p t 3 J p - S 7 2 o D x u 4 F 9 h w M z t g E 5 k 0 E s t g a m y p X - x y C _ t v D q 9 j B _ 9 y D 2 6 R o h h B r n e r - O 1 o d w l v D 1 y Q 2 n e q g N 5 q p B h 7 S v s s D r 2 h B 2 3 s 5 D 0 y q j B v 7 o 1 E 7 s 3 d y y 3 v C - 6 5 C 8 m 9 C h 7 w g B j p l K p 7 3 H 6 9 w M o t w I u y y G 4 z z l B t 9 z 9 C r r h o B - k 4 C s 6 h 1 B - z 3 S 4 7 7 8 G g l O 2 x M _ 7 S 6 z w C 6 - m B o 3 p B x p l B i r x M 1 w v H r s w L x q k o B u j w I x u n B x n i p B 2 2 8 u D 8 8 2 w D i i 8 n B 4 k h 6 B _ m j X _ 2 n x C i 8 h m B 5 2 n B q 2 i B u l i B w 1 k B 0 s 2 F o p n B 1 7 1 F 9 2 8 G y x R 0 p l D t 2 q n d 3 k t g R x _ x I z l q C 6 g a 7 7 K x w 9 B v l g D k g i C u 9 o C s 9 7 - H w q o y B s 9 w W 1 1 m G h l _ B o j t M k _ m D 6 s r O l w 7 M r 7 1 N r u j C 4 v P 1 y x C n g i h B - j 1 K 9 w q H _ l g D 2 r m D u z 9 B 1 8 l 0 G p u q i C 0 p 7 G 3 z _ J 9 0 m I j _ i E k - - F _ j k I 8 w r 6 E o 8 g V 8 3 4 _ H _ 3 p V r i 0 N u o 1 v F x w y k E j 4 7 U t - v E z _ 0 K 1 u t w B y k i L 0 5 h C 5 - g p B 3 8 s F i n y S 2 - y U q 4 7 E 0 p t K s r n X 0 6 o U 5 h n Q g m p u B t 7 6 K s - 2 F t m r J s j 6 a j 8 s F h w k F 0 w o b r i 2 M j z z O v k 7 Y 5 x 1 G _ 5 _ m B v s k E 7 w 0 n B p u t m C n 0 u f x 3 m Z y l 1 S l o o M j 3 t i E n u 9 X 7 7 - o J z j 1 j J s - k k P _ x - t C g 8 2 j B s 8 m R 2 h 8 j J r n h F w 1 p j B 1 m 2 n Q & l t ; / r i n g & g t ; & l t ; / r p o l y g o n s & g t ; & l t ; r p o l y g o n s & g t ; & l t ; i d & g t ; 7 2 1 0 0 5 3 4 0 1 1 4 7 6 0 4 9 9 6 & l t ; / i d & g t ; & l t ; r i n g & g t ; q w i j h 8 8 l q B z 5 d h x j B l r V i v e & l t ; / r i n g & g t ; & l t ; / r p o l y g o n s & g t ; & l t ; r p o l y g o n s & g t ; & l t ; i d & g t ; 7 2 1 0 0 5 6 3 2 1 7 2 5 3 6 6 2 7 3 & l t ; / i d & g t ; & l t ; r i n g & g t ; 4 1 1 _ 9 t _ 1 q B 6 i X x u F l 9 X j t O & l t ; / r i n g & g t ; & l t ; / r p o l y g o n s & g t ; & l t ; r p o l y g o n s & g t ; & l t ; i d & g t ; 7 2 1 0 0 5 6 3 2 1 7 2 5 3 6 6 2 7 5 & l t ; / i d & g t ; & l t ; r i n g & g t ; o p x 4 h 0 j y q B t l 0 E - i 6 N q m z B 2 j - B k t 2 G j u 7 B v o F & l t ; / r i n g & g t ; & l t ; / r p o l y g o n s & g t ; & l t ; r p o l y g o n s & g t ; & l t ; i d & g t ; 7 2 1 0 0 5 6 3 2 1 7 2 5 3 6 6 2 7 7 & l t ; / i d & g t ; & l t ; r i n g & g t ; k 2 3 o 5 - - t q B 3 w K v 4 H k x r B n o u B & l t ; / r i n g & g t ; & l t ; / r p o l y g o n s & g t ; & l t ; r p o l y g o n s & g t ; & l t ; i d & g t ; 7 2 1 0 0 7 3 3 9 8 5 1 5 3 3 5 1 7 4 & l t ; / i d & g t ; & l t ; r i n g & g t ; z p 6 7 6 l 8 i r B s u L 4 _ i B j p u B & l t ; / r i n g & g t ; & l t ; / r p o l y g o n s & g t ; & l t ; / r l i s t & g t ; & l t ; b b o x & g t ; M U L T I P O I N T   ( ( 8 . 2 7 4 8 8 5 8   3 9 . 6 2 7 0 5 5 4 ) ,   ( 9 . 1 7 2 5 0 2 3   4 0 . 4 2 6 1 4 7 8 ) ) & l t ; / b b o x & g t ; & l t ; / r e n t r y v a l u e & g t ; & l t ; / r e n t r y & g t ; & l t ; r e n t r y & g t ; & l t ; r e n t r y k e y & g t ; & l t ; l a t & g t ; 4 5 . 1 0 8 7 2 6 5 & l t ; / l a t & g t ; & l t ; l o n & g t ; 9 . 0 3 7 1 7 3 2 7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2 3 3 1 9 8 4 2 8 4 8 7 7 0 & l t ; / i d & g t ; & l t ; r i n g & g t ; 1 9 9 g k k x 9 0 B s m w 7 C - u k C v i h o B u m t 5 C m g u L 4 t 7 l B u 7 x 9 D 8 x y T 2 t s E i t z b t n p s K i 1 l M x z - l C 5 y _ n B k 8 l S 3 p u Q q 6 h g C t q z 1 B 1 u v 0 H x u p l C 3 0 6 m B m w u S 4 3 o t D n 7 w x B n o y t H x 5 2 g G 1 y v l C u 9 v H - l t n C 5 q n v C 4 u 7 1 T i 0 y 1 G w y H q 5 q T 6 g 2 J l y 9 1 J r p _ 5 F 1 r 1 4 E 7 8 t Q 1 _ j t D m y n h B k 9 y a q 8 h 9 H i - 5 j B i x k e 4 o g D _ u z r B 6 j o v B k r 3 4 B 6 - x E 9 9 t P m 4 u F z m q 1 C x 8 5 z G t n h W 6 3 0 s C 7 p h h D 7 5 p F 2 u t I h i j F t m - S y 2 8 S g v t D r 3 s G t o 9 V l g x K o x o I w t s S t w p 2 B 2 t _ L y 4 t F 0 _ o F q p n v D z 5 z U 3 5 u r B 8 r 1 o E 0 g g O 7 n r 5 B g 9 p 3 E o - 5 p D q r 3 5 B h 6 v t D u m 3 c w t 7 w B 4 z 2 k D n l 0 5 D j 3 5 z D 6 9 l K r 1 5 j B j 7 L h 4 C m r r v I 4 4 i L m m 4 1 B y p u n C p z p 5 C j j l E n h h O x u p G o k h T o 4 g R 2 u 4 O q q y F 8 i p Q 8 q x E w x 3 Y _ n v K y z u E n 6 w K y 3 j D g 9 0 Q r 3 9 C h h 2 C 9 6 m e g n 3 L v u 5 G h 9 z R s 5 z M _ 9 z W o 8 4 B h y l D 5 r - n B v 5 r E 7 3 _ m B q z v K t h y C 4 9 z _ D q k z F n x y H s s x f 5 y u v B n z 1 M z 0 t E q 2 k H _ - 3 D 2 2 5 F z m u H 5 t 3 i S 1 7 x x H s h _ 3 C t u - 2 C x l o 3 G q _ 5 o K n u k i B 5 1 9 r C 6 g g u F h l r c p 8 _ Q j i _ q V m 2 h p B v h 5 s C 0 t 3 4 D i 1 o r B m g p Q 5 x q b h _ t M t i 5 6 H y h o z C j x s O 1 6 v k j B i x 3 n E 7 o p X - p 2 j B 0 z s H z 8 x I n 0 y C u w j F i s 1 E 1 - i H w u 9 D n s 9 N x z x N j p 7 I 7 2 3 N _ s p C p t 8 N s 1 - Z o 8 m o E o t i l B h 6 j O 8 n - 4 C 1 i u E i t 4 K p s 5 N _ s m G 5 0 s D 5 v h F r 3 i C _ o o G 9 6 q W w x 5 6 B - y 2 J l m r L g w p D p i v U 7 y 6 O g g h 0 C l t 5 Q s 2 n Q 2 z 7 U 6 w w 6 F 9 t p T l - _ k C 8 5 g J n w k O h l r e 6 t 7 O z o t E y z 7 a 8 y 4 O q j x 3 I 2 x 8 v B 3 j g w C t i m Z 7 s i H t u _ C v 7 l E u q j Y j g x U y 2 r L 3 1 o W t 7 j C p _ w S i n _ Y 1 s 1 m D y z 1 b h p 6 s E 0 r v v D o o 3 G m _ 7 M v - j B 6 i 9 M 8 z z S 6 n l p H j k - o C o i 2 D m l p P _ v 1 - D 9 j _ P 9 h v d p g r L _ - 5 f 9 l - Q 7 p s - B 2 1 h C p 2 q J k z g O s 0 g G p z 7 z B r 3 n P 9 g 7 Q 0 r g w B 8 p r j B 9 s 5 N y y i N k k z z C 7 2 o y C o w u F 9 1 h U k t z I j q i F n 7 4 N 1 q _ D 8 w v N 0 o l 1 B 7 8 g L l z q N s r 2 M m 7 o N 9 r r B j 0 n u B 2 j i h B 1 z y K t l 4 2 B z _ k W 5 m u Q g u 7 D 7 r 9 K 7 q 1 W i o n D g 4 _ P _ 5 - Y x 3 3 W 0 9 y C u _ u H l v h I 5 3 h s C g w r M g 1 j Q _ 7 w C 7 h y F t l 1 G t g _ D 4 h p C q k 4 D 6 k k K 1 y r K g _ v O - i x G x 0 y T i z 4 i C _ y o D p 1 y E r 4 l K i v u X 0 l x O y n g h B 6 8 i J - i i S _ q 9 D n y h 0 L k z p E 1 0 2 L l z 6 h B o l g 3 B k i g - B j j p 3 F h h 7 g C w z 5 T 7 7 i D 8 s p g B r 1 _ C u 6 t L r p v H v h s 0 B 6 t 6 E t i j b s m y S o h g n M v 8 x E 2 - i z B y g w i B q g s H x g q K i 5 - 0 B - m r a o q i e i 8 - q B 8 7 - H o 1 z m B z 0 0 L s k 6 D 2 0 u J m 5 k S j m k 3 D r 8 i F w x x 3 B 3 x g I l y 4 J 7 r J x q l B r p q O g s 0 j B 8 y - M 5 4 7 D w n n m B i m 7 D 4 w 1 D - 6 3 n B q y 4 E s j 3 G 8 8 7 H j m 9 n D s 8 k J t z x g B 4 g i S _ y 0 _ F z y x D 6 l _ G x 7 2 J s 3 o E v u o D l n l I - w 4 j B x n m D l p h h C 7 y 3 w C w y k t G 5 p v O j k 7 j B q 9 3 V 9 h 8 p B 6 k 3 d v - - 5 E 5 x t u D - 3 l Y 7 z t h B 7 k 5 N m s k l B y m g L _ 5 q 4 N h 3 - D h _ w 1 I p o l F g w w k B 5 1 r O - z r F 2 k l C k 6 y S _ q 2 E z q z y R 6 _ 1 C m 0 w C j 8 z W l 7 6 N l - n E u k 4 B 7 i z Q 5 r l O s i 9 R 0 5 u k B 1 k h E 9 j p S 0 x q p B m v r J n v _ N r 6 4 C m u x J 2 7 _ M w w 2 h C h 5 1 F j g 7 H w 7 z o B 5 g w w C v k h R - y g U g 3 s u C p o 1 n K 2 j 4 4 b z 5 0 c 9 u 9 Z j w j x B s p x r B 3 0 q U x r 8 i G i g v F 7 x 3 r B v u _ B 0 o q y B o q m y D y z m F 4 k h u B _ n u C 8 w m x B 2 p p s D q k 9 U q i t T 8 m v Y l _ w S - h h z D m q y b 1 n r m C m k 1 _ L l x 1 t B 9 v u H 9 r _ u B o w t Y 9 h r W z l x d 3 q 1 0 B 2 q 4 r H v 9 2 j B m 0 j H 7 q u E y t h 9 D u l 2 e k 5 j g B 4 j t f z q 2 v D j r 0 W q 2 j H g 3 q g B n 0 4 5 G h x p V y r q M s g 4 p B 0 1 o l C 4 y 5 C j i i 1 B n s g K j p 7 Z z j g B k 5 9 9 B z k u Y s i u j B k _ v O o k y 5 B u o q H - x n o C i h 2 E z 0 h r G 8 s p E 9 3 j Q 9 - i D - g 5 G 0 k 6 o C _ 4 7 B 3 0 p a h w _ U 5 6 j Q v j p p B _ q 6 C m 2 y x B h s h X j j 4 G 8 1 0 O m l n _ B g n z 4 G j q h x G t p s M s 4 o 3 B 3 1 i D y z g q B 8 t - t X u m x B 1 0 o 8 F r k s t B u j 0 l C m k w J 1 p m O 9 k h j B 3 h - I 7 y - F p h 5 r B k u 4 Q i t i F 7 1 u w B s p h T 4 j 6 x C t p j F o 7 6 n B l z 1 a 9 w i c u l q j C r 4 z H o 4 x C z r 7 I 8 r n C 6 i n G u l x Y j j T j 1 Y n o W w u 5 0 B 9 2 8 W q l l F i - j B 9 0 o Q o 9 w U 1 4 m O u p B k o 7 C 2 v y p B 5 j t Y i t 9 Y h 2 v X 7 6 _ c p l r Q x t 7 I 1 v h B u 9 U x 6 l K v 4 q C 8 r 0 B 0 2 _ P 7 y h X 3 q 9 K y k j Z t - 0 3 B 7 h w u B s 3 2 y C - j z C 3 - z y B p 9 9 d q - 1 S - 1 0 G 4 o 3 Q g 9 y L r n 2 n B 2 3 1 M m j 2 E j s p C v v 1 Q r 6 o f 5 3 6 f 9 z s p D o y 8 I g t 4 t B 3 _ u e u 3 m 9 B 7 7 s k B i 3 - E _ j l v E z - q D n r m y C z 7 v G k m 3 X n z i s B s 7 g n C x i 9 I 3 v y H 4 l 5 H j w q O m o n y B i 5 p i C 7 o r T 2 v z l D x q 1 n B k 5 9 V j v 3 Y z 5 p 3 B g w 0 r B t v i 7 B g 5 x L 0 u l 6 C o z 4 y B v 7 o w C l 6 t T - v s 7 G m 1 s x C n 1 i 2 B s k _ P s q g 3 B k 0 7 S 3 8 m i F 2 1 i N x 3 w 3 B 4 g y Q 8 o 0 r B i u s 1 B 6 v 1 c g v 7 l B 0 7 h n C 6 - p x B 4 v 4 m F n w q l B h 5 z x C 4 z u l D 5 5 2 K h - 5 C i o g G 2 y j x B z 8 l g D 5 n l 3 D m - s d _ h k k C l v j m C k i u 6 D 5 m i d 7 8 h E j s 3 B s p m i C v p 7 t B l 3 3 t C 4 t z j B o _ v 3 B 6 x i t B 2 2 u J 3 p p F 5 t x U p 5 u Z 6 1 7 M o 9 2 g D r 0 t p E q w u F v o - O k - _ 6 B 2 t 1 O - - 1 Y p 0 8 Z 5 i y 0 D 9 7 j t F - v k N q 8 r g B o q 0 W v 0 j 2 C n k i F 3 _ o K 9 5 s g B 0 x y r B _ v p l C - r q k C 1 r u 8 D x x h D 1 _ i 4 B l y - f y p r y B n r _ q C g n m M x 3 i F z q 9 s B s k o 4 F g z s 0 D n 6 q B _ 1 - I p 0 _ 5 C z l w Z h r v e j g y V l - _ F 7 h 5 8 D 7 2 h p C k w k E s 7 6 f 0 k 0 r H 0 o l 7 G z v m S r m k n C k g j L m g t K u w m S _ 8 j n B 4 u j Y h 1 6 K 2 t 0 b j 4 i L w 8 s z D 6 q 0 c n i p H y j v 6 B v t 8 e g u 6 j D r 3 0 p B q h m j B x 5 t Y w o 7 T z 6 j g B j s m C x t 5 K t 2 8 E x v q 2 B u h g O g r 7 K o r n J m 4 g g B w h i H w l u O 8 w h j C 9 i i J 1 0 y C x u 1 0 C g s u Y m o h x B l 9 7 d t n v O w u n E 2 7 7 m B p u y X y 1 t 0 B i z _ 2 B 5 s 5 B - 0 i l D 8 9 1 r G 2 9 0 D g k 1 q B j - g l C h r 1 5 C g _ n D 7 9 0 l B p 2 l m D o p 8 q B o w 2 K i s u t B j m t r B 1 z o R u q m 8 B 8 w p Y x 7 m k C 6 2 x D x r r H l 5 9 n B u 4 z k F _ 7 0 G j l s G 3 o u M 4 9 2 t C g q h U k y g O - m 3 b 2 6 x U g v 1 J i 8 0 Z 8 h m 3 B - o 3 q C 9 3 s D s t w T t 8 h O r 0 l C y z 0 J s w p c k k x 5 C 6 r q - I 4 _ 3 F 1 - w L w w q R h 4 0 F 4 y 1 3 B g o 6 F 3 1 k M i m z H 5 g 4 I j v i s B 2 r 8 E m y 2 I m y r u G 1 h 1 V 5 p 9 M 6 t y Y p 8 m u D g l 5 H l 5 i G t r z J m 8 _ b g p j D h - v h I t k y i B j i - U u x m R 2 7 q M - v 5 1 B y 5 p E 7 l k F x t m q C 8 m v 8 C 5 q n H t t k R 4 w n M 3 n x 0 B z t j c x g 5 h C y z g V v i 4 a 0 - 5 d 4 q j P y h k G 6 r s y D m q h r C x u 6 1 F 4 l 1 L l o 8 O 8 7 x U n w 1 K m v m T 9 _ l p B u 2 i v B u z v O n i r 8 C x 8 v r B s 1 j S t 9 k i B _ v i w B 0 u 3 Z 2 l i 4 G k l u E s 5 j K t v t 5 B p r g k B x z n V - _ g N i p 1 M 1 n 2 t B k x 4 I v u s k B g 1 r b q n o D 2 5 6 X x h 1 J y 5 _ s H s r 4 g F z n _ q C u 9 s l C q m w Z v g 4 _ B 2 v k W 6 9 1 o B u 3 1 G 0 4 w X h x r y F 0 s - X 6 p _ j B x p _ E l 8 7 7 G _ p m - C s 6 2 a 6 x _ H 0 u - W o 3 w J o 9 6 5 B p 9 r K v 2 g s C u z 1 E 6 t v O h 8 7 6 K z v p k C 4 v 2 x D _ j n 3 B p _ m i E y 5 4 x C k x s O j 2 3 S 2 g g N 4 n 5 g H 8 w 7 v B t j w t E - i y 7 N t 3 h _ C h q r k B _ 4 4 h M 4 y q 4 B m u j h B o 3 y y I u w h h D 7 u y z C - l y s C & l t ; / r i n g & g t ; & l t ; / r p o l y g o n s & g t ; & l t ; r p o l y g o n s & g t ; & l t ; i d & g t ; 7 0 1 6 4 2 3 3 1 9 8 4 2 8 4 8 7 7 0 & l t ; / i d & g t ; & l t ; r i n g & g t ; y 4 u 4 4 v 6 g 1 B o 4 g C l o 2 k B 9 7 y H q g s O & l t ; / r i n g & g t ; & l t ; / r p o l y g o n s & g t ; & l t ; r p o l y g o n s & g t ; & l t ; i d & g t ; 7 0 1 6 4 2 3 3 1 9 8 4 2 8 4 8 7 7 0 & l t ; / i d & g t ; & l t ; r i n g & g t ; k n l s 3 r 5 g 1 B k s u R l z m 0 D s 0 g n E & l t ; / r i n g & g t ; & l t ; / r p o l y g o n s & g t ; & l t ; r p o l y g o n s & g t ; & l t ; i d & g t ; 7 2 0 8 6 1 5 7 1 8 9 9 5 0 9 9 6 4 9 & l t ; / i d & g t ; & l t ; r i n g & g t ; m v 4 g _ 4 z v 0 B m 0 _ r B u 9 t h B 5 2 z h D u p m N & l t ; / r i n g & g t ; & l t ; / r p o l y g o n s & g t ; & l t ; / r l i s t & g t ; & l t ; b b o x & g t ; M U L T I P O I N T   ( ( 8 . 4 9 7 7 3 7 1   4 4 . 6 7 9 7 6 6 2 ) ,   ( 9 . 5 5 2 1 6 3 8   4 5 . 3 9 4 9 4 1 4 ) ) & l t ; / b b o x & g t ; & l t ; / r e n t r y v a l u e & g t ; & l t ; / r e n t r y & g t ; & l t ; r e n t r y & g t ; & l t ; r e n t r y k e y & g t ; & l t ; l a t & g t ; 4 5 . 6 3 1 5 1 5 5 & l t ; / l a t & g t ; & l t ; l o n & g t ; 9 . 2 7 0 2 1 5 9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4 3 4 4 8 4 9 2 9 1 0 1 8 5 0 & l t ; / i d & g t ; & l t ; r i n g & g t ; z 1 v 8 q x 1 2 2 B 3 5 p k B g i n C 0 y x I u r v n B u r P h 1 h B p k x M n h m I 5 1 - L 2 n j B z 3 y B v m v C h n 5 z B m 7 w E 8 8 8 C h j v F m _ L 9 i Z q j g B 3 s u t F 4 t r B 5 t 0 G o t r B z 4 i V _ 1 H 7 1 t O u 7 4 D 9 g T z j 6 i B v g P 8 h K m 9 K i j s B m o t B 9 6 x F 6 - D z n 5 C n 3 P w r w M w 3 l B g s - R n 6 2 B 0 r l B 0 z Q p w q C i y D x p L g g w B 8 0 l E g r E 7 m L l u 4 E v w F u 5 s C o i H l 9 k D m j o C p 1 g O l 0 d x i 8 B 6 6 W j y i B y 9 9 C x o X w 9 E 2 p 3 B 3 8 U 6 z 8 G 8 9 x V k r x I s 1 k Q 4 k i E g s s N 6 y 3 I p n h F 7 w H n 1 L t n w T _ l k B m y x C p 7 h E o i f 4 _ i L 0 m 4 D 7 t 7 1 B i w x C w l i D l u Q _ y s B h y K o t y I v v v U s z G s w u B h u I l y P v v n a n 2 V 7 q q C 6 y R g i 9 i B g t r B t 3 v k C h x t S 1 v 0 C t m t m D j o q M u l c i z M s 4 7 F 9 - 3 C r u x B - j S 8 _ 8 C - 2 d o 1 l D 7 o k B l 6 a w 7 m S u t g E j 8 n F 0 l R r g l B _ m t C _ y 4 B _ l G g 1 O w 4 P o _ L w h V 1 l O _ _ X w q F 4 1 8 B 5 9 H m - h B s 2 M u k N 0 2 y C z o p C l 8 6 F v 7 k E k u w D j 3 5 D 1 - G m 7 4 B n y X 2 0 O q - k E q k U 4 7 7 C x z 5 p B o o 5 J y w f 4 4 7 B y 9 j C l z 9 C r 6 R 4 g d 3 m s C 7 9 z Q o l J v p 8 N h z I 9 h n I l m y Q o 6 y D p _ u C y j t D x 7 I i 2 I k 7 w E o m i N _ 4 i L h q s F h 2 l C u 8 m d 9 9 w F k u c - 9 6 K r y y C n g j M y 4 8 D i 6 q S 4 0 z Z _ g C _ r 9 E g i n B h u s B k s q D s 7 j E 6 v w I q t 5 Y n i H i q g C j 8 4 p E i y 8 E l j _ E z 8 n B 7 2 4 B o n _ f 0 3 s B p y Y - 5 0 S w r J - s a - - U 3 5 k E 0 i E m 3 R u i k C r z t g B _ 2 L z n n L 3 t b n k M 2 6 W w w p B j j 0 C i 3 q D 8 3 J n p - C w m 1 F 3 1 l C x i a 5 6 z B 1 2 P w l z B _ 3 g D m v T x x u C _ 2 W 7 k 7 F n z k B m x q O i 9 u J k q h B m x p B t z c u p h G z p q B m 2 6 B g l k B o j o F n 7 d r 5 c 9 y s G l 0 o C 4 1 P v 8 Y 3 w 3 B k g 7 B t h X n t g B _ 5 s B k 8 2 B x h k D q - k G g k z L i z n C x o v E 5 g q C r _ 5 F 3 k q C o i m D l o V y z W _ 9 R _ h R o k 4 B 4 3 I j 1 z B m g 1 K w k w O 3 u 1 G z 0 n B 9 9 g C 8 u 8 H k 2 2 B 7 3 r l B 1 l l M u 4 0 H x y H n t H 5 w V u u R n u s F x j t F 1 0 o C j 8 X i - k C 2 r 2 D r m m G r 5 i H 8 4 R q n I k l L h o x B 5 8 d 4 0 q B 7 - T m n l C 3 - y B 9 g o D j 5 L 5 z o C 5 9 3 I q t 6 V l o l C r 9 7 C u q T x 6 o C 8 y - E _ m _ F i 8 7 D x g 6 C v t w F - _ K 4 m 9 N - 7 n r C q 0 o 0 B 8 r 8 I q j y C 8 9 g E w 6 r H i j p D s j h M 7 8 u C v j J y 2 - F j q 7 F 9 4 r D 2 7 1 B 3 6 z F x j q D p - o C 3 8 m B 4 l g C 5 y z G g 9 v C g _ L o l z C 0 5 S v l i H w s X 5 l c i w K 9 7 5 B 1 y H 9 s x B n g b 5 7 7 H z o Y t 3 P t - m B k i m E x j H n 5 U u l j D z v O y 1 L - q l B h o k C t g w I w 5 j C 3 i g C v x i B t 6 t F l 2 z E 5 l W - t a 4 u o C t g 3 C w y z X 4 9 W m k 4 D h 7 D 9 4 t B v t G l y T h 4 E 4 y 3 B r 9 K t s Q - - L r w P t o p B v 7 u B 5 z h B _ q _ D w i - G w y r D i u o G o v - J u 6 1 B x x 5 D 8 t D l 5 i C l h _ C i g _ D g p p B 9 7 d 2 o z B s k F s l k D t z L w u p D 4 w b _ 1 q B m - V t z n B 9 x d 9 i C x j 9 C n o Q k g s P 1 y v C - y 6 B k z H 0 5 w B i r k B h k 5 B z r R 9 4 k B v 4 t K v _ i E m y n C r q q C v m 4 L g k 2 K u n I r 8 H l 4 O v 7 t C m - o D z t v E k v 1 G g 2 2 F l o 8 I v 0 r C 0 8 6 B j x _ B o k L k o x C j h Q q 0 p H 4 n g B 1 i K q r j B 1 k - F p 5 f r 6 n C t m Z o - c m g F 0 s h B 7 i 9 D h 6 X n y z C 4 0 H z 8 3 F 1 0 s B j i 4 F g 8 b w t o B 1 s 3 F _ j t B 9 x z B w 3 S h 4 2 C 3 - T m - I i g D g 2 W - 4 B x 7 Y 9 2 X x _ o B x 8 S g 5 M g 2 L w y j D 6 3 h B s - l E u j s G n s 6 B n n l C s h o C y 4 R n 9 q H y 5 H o 7 U 4 v C k 2 o C 9 i k D v m _ D m m 0 B y 0 L t k 8 F 2 6 W 3 w a q 9 m B 4 1 9 H k n K - g J j m h B 8 s g C n z Q y x E 8 - - C 2 1 x B 2 x V 8 9 k B - y t B m n s C w - i B _ 0 N x u d p _ 8 D - n W z p w C m x d n 4 c 0 _ i E q p n G 1 x j B 5 h t C y 7 x B t s n D - o K n n 7 I j r y B y 9 q H n q p D m 8 G x x Y s 5 k B i k F t 5 J s 8 l F k g k B n s 8 E s l 8 B 6 g m C k y d y 6 i B o - R l u a 4 r u B x j J n 4 Q i 9 z C u 1 0 C m 7 x B u j 9 D g z r E s v h C v k h C j 6 8 C o w v C o l P 1 1 o B o v m C _ j v B j x M j 8 l G j w O p h k D l n 7 B m v p E 1 s Z u p T 6 w Q t 8 w E 4 8 H s n k I w 5 m D s o n D o 7 j B u o t E k 6 c u 3 f 6 3 S 7 x z B m w V 4 4 h B 7 3 S i s 8 C v o F g 6 k I r w 1 R v 3 1 E 4 _ O k l M u k L u n 1 C 7 z O z v j C n x r C x 0 7 F v i 4 q D - q 6 N 7 r c 8 7 Y _ 4 3 Z 5 8 5 n D y o h L 0 2 _ B 6 x t K 0 7 n J 7 w g V u h i B k t v B 1 8 2 C g o t B l t l F 0 8 z I 8 r Q p s 6 F g 3 V 3 o h I g u b 9 - 1 H w g y B n w 7 R z p j F r h p B w 8 X 2 3 5 B o 1 L 7 4 l B r t 6 F v l j H n w t C k h M p y H r q O x 7 2 K o y 9 E v r n C y 6 p H g g 8 B 1 m M s 8 z G w r 0 D s 1 u L x r R h i j D 1 8 g C 4 q O p o x D 5 5 6 H k m h q C k 0 3 D 6 w i B 5 z n B 0 1 j D 6 8 O i o 5 F 2 w S t 7 P - g r G g l i j B z - 0 F 4 8 n G q 6 n 1 B _ t 1 B 3 j 2 K 0 h _ C r i 7 0 B o x h F 5 q 8 W 9 - v B 9 u L h _ W y n u i I p 4 l G p 3 _ L w 6 h x E 5 r g Z o o 0 J x w a 4 7 g F m 1 v D 7 s v q B 6 z k K 9 i m L s z 8 F h h m T 0 - 9 E t t - G p 0 K m z w C 9 k 4 K y 8 u F 5 q K 7 n 6 B h s h N j 4 0 D s - Q 1 g 9 B n i Q n 4 U r m I p j M z o E g 9 l B p _ j D 4 v W 1 t F x q 8 B r z U w o T 1 - S r i G 2 h L n v S l y H _ 0 D j 1 m B 1 w J y 9 D - z O m 3 l E 9 6 E y 4 z r H o 7 6 j C 5 j v H i y O 6 4 a q 9 0 B t z 2 F k y q L n m o I 7 q 9 F 0 z z B - x 5 x B v - h B l y w D l o _ E w 5 E s 0 g B m p u B 8 i j C y p g K 9 y _ C 7 x C 8 h p C t q g B q j 5 G 3 l 2 M y j o B 9 _ V x 2 W k q 8 B 0 i U s _ 1 M g m P p m - F h w r C z g v D 8 0 5 D y t 0 C 5 4 k E k o d 4 6 M 9 8 h E v t c _ 1 1 E j r 4 C 8 7 V h 7 5 E 1 z w B 9 7 D x 4 y C 8 x x H 5 n y D _ 1 n C 6 m s U w 6 t I t - 4 D k 3 c 1 2 G k h F o _ t E n 2 x b h q j D 1 2 m M q x x E m 6 I 3 l k M t i D p j o 9 B o 2 j B w z i v B y _ g k E t l 9 L 0 5 Q w 3 t U 7 4 b 1 5 e 9 j j D i q D m l 8 n B 2 l P m u m J i y o E j u 2 t B x 0 w E y _ 0 Z q 1 j B t - o I _ 2 n X g x d x o _ G l o o M 8 l w F n o 5 E 5 p 8 C i t u G 6 p k B 9 x T q r 8 W v y m C 7 q 9 C 0 n V 0 r Y g m 5 k B 2 x w C j r h E 3 l k B x 2 w C 5 j k K r k m e 8 6 m C 7 0 k G 3 x o B r w x C 1 y p C u 0 n D j l k B 6 o o C u u x B l u l E r y m C t 1 h C p 8 u u B j 8 q B i t 3 i B 8 n x F t 9 J k k Y 1 r R r w n B _ s a l r 1 B _ q L 7 z p G - 9 1 B l 1 L 0 l O 7 g U m o 5 D 2 - r K g m I o j z C h 4 J 9 r j E 6 1 U r g s C 8 k m G 8 z Q i 3 - b r t 4 D 3 2 _ C j p 7 a 6 z g F 3 1 2 D x n l M h 9 0 C 6 k o w L 7 p p I 8 l 2 I h - p B 9 l z B v l P p 7 8 H _ 7 o D q 2 w F y k g C 2 i q C w l j F 8 5 g Q w n 9 D y j p Y s y M v _ c - v n B i p S n 3 Q l 5 j E 0 8 P s g t D 4 z f 6 h 0 B h r B 7 m 0 F 8 - l H _ r 9 u B 9 p u C 9 n L & l t ; / r i n g & g t ; & l t ; / r p o l y g o n s & g t ; & l t ; / r l i s t & g t ; & l t ; b b o x & g t ; M U L T I P O I N T   ( ( 9 . 0 5 0 6 7 5 2   4 5 . 5 3 6 6 5 4 6 ) ,   ( 9 . 4 9 7 4 8 6 3   4 5 . 7 4 2 3 7 3 8 ) ) & l t ; / b b o x & g t ; & l t ; / r e n t r y v a l u e & g t ; & l t ; / r e n t r y & g t ; & l t ; r e n t r y & g t ; & l t ; r e n t r y k e y & g t ; & l t ; l a t & g t ; 3 9 . 4 3 0 8 5 8 6 1 & l t ; / l a t & g t ; & l t ; l o n & g t ; 8 . 9 5 0 5 1 2 8 9 & l t ; / l o n & g t ; & l t ; l o d & g t ; 0 & l t ; / l o d & g t ; & l t ; t y p e & g t ; A d m i n D i v i s i o n 2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0 9 6 9 8 8 0 2 9 6 0 1 7 1 0 0 9 & l t ; / i d & g t ; & l t ; r i n g & g t ; y 9 x _ w t 3 6 o B u C X X M 1 D M _ G _ D I 4 B W B 7 E t B n E y B i D g D Q & l t ; / r i n g & g t ; & l t ; / r p o l y g o n s & g t ; & l t ; r p o l y g o n s & g t ; & l t ; i d & g t ; 7 2 1 2 7 0 2 4 9 6 9 2 8 5 6 3 2 0 1 & l t ; / i d & g t ; & l t ; r i n g & g t ; - j s - 1 n 2 6 o B z D s B 5 B l C t D q U I z H g B R 4 B z C 7 4 B 5 D & l t ; / r i n g & g t ; & l t ; / r p o l y g o n s & g t ; & l t ; r p o l y g o n s & g t ; & l t ; i d & g t ; 7 2 1 2 7 0 4 7 3 0 3 1 1 5 5 7 1 2 2 & l t ; / i d & g t ; & l t ; r i n g & g t ; 2 r p _ 5 s o 8 o B r 8 k B 4 - g B q j 8 B q 8 n B & l t ; / r i n g & g t ; & l t ; / r p o l y g o n s & g t ; & l t ; r p o l y g o n s & g t ; & l t ; i d & g t ; 7 2 1 2 7 0 4 7 9 9 0 3 1 0 3 3 8 5 7 & l t ; / i d & g t ; & l t ; r i n g & g t ; 6 j 0 v z o 3 0 p B z 7 b r 5 3 B 0 5 f - j P & l t ; / r i n g & g t ; & l t ; / r p o l y g o n s & g t ; & l t ; r p o l y g o n s & g t ; & l t ; i d & g t ; 7 2 1 2 7 0 4 9 0 2 1 1 0 2 4 8 9 6 1 & l t ; / i d & g t ; & l t ; r i n g & g t ; m _ k g 6 h x h p B s r L r v G u n s E 8 t x B n n G g n I & l t ; / r i n g & g t ; & l t ; / r p o l y g o n s & g t ; & l t ; r p o l y g o n s & g t ; & l t ; i d & g t ; 7 2 1 2 7 0 4 9 0 2 1 1 0 2 4 8 9 6 2 & l t ; / i d & g t ; & l t ; r i n g & g t ; o 1 q 7 _ i 8 9 o B 3 F k J q B m C o C 3 D h C k E x H o J 3 v F h - C i g C 5 H 1 B - E 2 O r H l 6 B 9 d m F j J s P k D j e p D - I k O - F i R q H p e l Q n J n E r B j B r C k D r F 0 R & l t ; / r i n g & g t ; & l t ; / r p o l y g o n s & g t ; & l t ; r p o l y g o n s & g t ; & l t ; i d & g t ; 7 2 1 2 7 0 4 9 0 2 1 1 0 2 4 8 9 6 5 & l t ; / i d & g t ; & l t ; r i n g & g t ; k u z r n 6 n u p B r 9 H r t q B w 3 G 0 n R p 6 _ C 8 q n B v k N 5 9 S 8 7 J q _ m E & l t ; / r i n g & g t ; & l t ; / r p o l y g o n s & g t ; & l t ; r p o l y g o n s & g t ; & l t ; i d & g t ; 7 2 1 2 7 0 4 9 3 6 4 6 9 9 8 7 3 3 3 & l t ; / i d & g t ; & l t ; r i n g & g t ; 9 8 g 1 9 _ x n r B t s J 9 4 r B 4 8 a y s T - w Q & l t ; / r i n g & g t ; & l t ; / r p o l y g o n s & g t ; & l t ; r p o l y g o n s & g t ; & l t ; i d & g t ; 7 2 1 2 7 0 4 9 3 6 4 6 9 9 8 7 3 3 4 & l t ; / i d & g t ; & l t ; r i n g & g t ; j 6 0 5 n _ 0 n r B - w S x 2 9 C _ 4 g B 9 w v B & l t ; / r i n g & g t ; & l t ; / r p o l y g o n s & g t ; & l t ; r p o l y g o n s & g t ; & l t ; i d & g t ; 7 2 1 2 7 0 6 2 0 7 7 8 0 3 0 6 9 4 6 & l t ; / i d & g t ; & l t ; r i n g & g t ; m 7 x j 9 5 r n r B r 1 g B 3 4 e j p z D g u w B z 7 W u o J & l t ; / r i n g & g t ; & l t ; / r p o l y g o n s & g t ; & l t ; r p o l y g o n s & g t ; & l t ; i d & g t ; 7 2 1 2 7 0 6 2 7 6 4 9 9 7 8 3 6 8 3 & l t ; / i d & g t ; & l t ; r i n g & g t ; 6 s q r o w p 5 o B 4 Q 0 G p I - B 3 L t O p O g E n 0 B p m B _ D v B l B w F 4 H a _ B h B i F l 4 B y B p C r G 0 B g D 1 Y & l t ; / r i n g & g t ; & l t ; / r p o l y g o n s & g t ; & l t ; r p o l y g o n s & g t ; & l t ; i d & g t ; 7 2 1 2 7 0 6 2 7 6 4 9 9 7 8 3 6 8 4 & l t ; / i d & g t ; & l t ; r i n g & g t ; 7 r x h 6 u 6 5 o B h P o w E 2 Y p H G 6 L 2 j B m L 6 B r B y H g D i D h q B 3 B 8 M 9 p B 4 m B j G & l t ; / r i n g & g t ; & l t ; / r p o l y g o n s & g t ; & l t ; r p o l y g o n s & g t ; & l t ; i d & g t ; 7 2 1 2 7 0 7 2 7 2 9 3 2 1 9 6 3 5 4 & l t ; / i d & g t ; & l t ; r i n g & g t ; 4 j o j j v 6 h p B l m n W 5 m h C 9 w h F y g l 2 B i u 6 m B g 8 _ M & l t ; / r i n g & g t ; & l t ; / r p o l y g o n s & g t ; & l t ; r p o l y g o n s & g t ; & l t ; i d & g t ; 7 2 1 2 7 0 7 4 7 9 0 9 0 6 2 6 5 6 1 & l t ; / i d & g t ; & l t ; r i n g & g t ; p 5 0 t 5 r 8 5 o B y C g H 0 E s H t P 1 D i B 8 j B g B o G 4 P 4 D G J J L t B U 7 G j B q O l C q K y H - I k D g D l C & l t ; / r i n g & g t ; & l t ; / r p o l y g o n s & g t ; & l t ; r p o l y g o n s & g t ; & l t ; i d & g t ; 7 2 1 2 7 2 1 4 6 3 5 0 4 1 4 2 3 3 7 & l t ; / i d & g t ; & l t ; r i n g & g t ; 6 m i x g 5 2 m r B 7 0 _ 2 C h w _ Q y o t n B j v 0 j B & l t ; / r i n g & g t ; & l t ; / r p o l y g o n s & g t ; & l t ; r p o l y g o n s & g t ; & l t ; i d & g t ; 7 2 1 3 0 8 3 3 0 5 9 0 8 8 9 5 7 4 5 & l t ; / i d & g t ; & l t ; r i n g & g t ; m l - q v 4 l _ q B z S x F t I 3 W x b _ D r W v C z Z r M p J o H & l t ; / r i n g & g t ; & l t ; / r p o l y g o n s & g t ; & l t ; r p o l y g o n s & g t ; & l t ; i d & g t ; 7 2 1 3 0 8 3 3 0 5 9 0 8 8 9 5 7 4 6 & l t ; / i d & g t ; & l t ; r i n g & g t ; w p n n _ l l _ q B q E s e g B l D z H m X g S r E r G q W 4 N & l t ; / r i n g & g t ; & l t ; / r p o l y g o n s & g t ; & l t ; r p o l y g o n s & g t ; & l t ; i d & g t ; 7 2 1 3 0 8 3 3 7 4 6 2 8 3 7 2 4 8 1 & l t ; / i d & g t ; & l t ; r i n g & g t ; t s n 7 t 1 x - q B u 2 G 4 3 q B 5 6 1 B & l t ; / r i n g & g t ; & l t ; / r p o l y g o n s & g t ; & l t ; r p o l y g o n s & g t ; & l t ; i d & g t ; 7 2 1 3 0 9 6 4 6 5 6 8 8 6 9 0 6 8 9 & l t ; / i d & g t ; & l t ; r i n g & g t ; y x j _ q j n _ q B r F 7 B y E s B t H l D z F 2 E j F v t B n K v J 1 y B l a 9 p B h e h M k b & l t ; / r i n g & g t ; & l t ; / r p o l y g o n s & g t ; & l t ; r p o l y g o n s & g t ; & l t ; i d & g t ; 7 2 1 3 0 9 7 2 5 5 9 6 2 6 7 3 1 5 5 & l t ; / i d & g t ; & l t ; r i n g & g t ; m m i j _ 6 w g r B q E h C l D o C x B n D m C i C - C F Z i M i I r C k D V u C 7 B l C f p C k B f m D y H & l t ; / r i n g & g t ; & l t ; / r p o l y g o n s & g t ; & l t ; r p o l y g o n s & g t ; & l t ; i d & g t ; 7 2 1 3 0 9 9 0 4 2 6 6 9 0 6 8 2 9 2 & l t ; / i d & g t ; & l t ; r i n g & g t ; v 1 h 1 _ v 3 5 o B z F 4 f o K - I l C o E k N 3 D s Q j F B y w B w 3 B o C i H 7 H q D 1 C - G r C r C 7 D m K x n D n E j C & l t ; / r i n g & g t ; & l t ; / r p o l y g o n s & g t ; & l t ; r p o l y g o n s & g t ; & l t ; i d & g t ; 7 2 1 3 0 9 9 2 8 3 1 8 7 2 3 6 8 6 5 & l t ; / i d & g t ; & l t ; r i n g & g t ; 6 r 8 v j s p g r B r D y E o B - B 9 F - B x B B 3 J - G u I y B w B & l t ; / r i n g & g t ; & l t ; / r p o l y g o n s & g t ; & l t ; r p o l y g o n s & g t ; & l t ; i d & g t ; 7 2 1 3 0 9 9 3 5 1 9 0 6 7 1 3 6 0 1 & l t ; / i d & g t ; & l t ; r i n g & g t ; - q 5 y k p 7 k p B 3 8 9 J - s k C 1 o l l B k o 4 Y & l t ; / r i n g & g t ; & l t ; / r p o l y g o n s & g t ; & l t ; r p o l y g o n s & g t ; & l t ; i d & g t ; 7 2 1 3 1 0 5 5 7 1 0 1 9 3 5 8 2 0 9 & l t ; / i d & g t ; & l t ; r i n g & g t ; x v 2 2 x o j 7 o B p o 7 F 6 q u F s u 3 M v 9 x J 2 p 5 K h m v J x q g N z 6 l F v m n I s 8 t 8 C i l 6 n F g z h o C i 0 j L _ 9 p n B _ l 3 3 B y 0 p s B s 8 4 b 3 o q 7 B k g s 2 B 8 s g F q 8 1 E n 3 7 e t h t K t r r a o 0 j j C 2 t _ 1 B 3 t n 3 D x 2 i S k w u _ B v l j E 4 x 1 D z p h T y z 9 e 5 y j K t 9 v Z 6 t n K j y 5 C y 2 0 s F m w r H o o h F _ 3 z E 6 2 5 6 F p m i Z y o n K u m i I 4 s m F j s g D 7 n r Z t m l D n q k E o o y J 1 8 i S r i i P o 5 x E n l 9 Q s 8 l C s 2 2 E l j p m B t o x L s l k O _ _ y P j k n H m h i C 2 v 2 F x k z D v t w s B 6 o 4 E - v t Z r 1 h H k i 7 U 6 t u t L n 8 5 E h v g P i 0 5 l D 1 2 n 4 B _ u y K 0 w 4 T z 7 5 F 1 g k G w 7 6 5 B 1 u s E u t x q B i 0 6 F 9 r s u B l 4 l I _ 9 o I v 7 y E - s n f u l l O 9 4 p H 0 - _ C 7 s o I q l - N 1 5 2 X 7 l x z C & l t ; / r i n g & g t ; & l t ; / r p o l y g o n s & g t ; & l t ; r p o l y g o n s & g t ; & l t ; i d & g t ; 7 2 1 3 1 0 5 5 7 1 0 1 9 3 5 8 2 1 0 & l t ; / i d & g t ; & l t ; r i n g & g t ; 3 l - 9 i i 8 k p B h q o J - - n d 3 i j a & l t ; / r i n g & g t ; & l t ; / r p o l y g o n s & g t ; & l t ; r p o l y g o n s & g t ; & l t ; i d & g t ; 7 2 1 3 1 0 5 5 7 1 0 1 9 3 5 8 2 1 1 & l t ; / i d & g t ; & l t ; r i n g & g t ; w 9 - 4 g 0 h g r B _ l k B j - L w 8 u C & l t ; / r i n g & g t ; & l t ; / r p o l y g o n s & g t ; & l t ; r p o l y g o n s & g t ; & l t ; i d & g t ; 7 2 1 3 1 0 5 6 7 4 0 9 8 5 7 3 3 1 3 & l t ; / i d & g t ; & l t ; r i n g & g t ; i _ 9 y k y n g r B - 0 N r 1 l B x 9 N 4 6 u C & l t ; / r i n g & g t ; & l t ; / r p o l y g o n s & g t ; & l t ; r p o l y g o n s & g t ; & l t ; i d & g t ; 7 2 1 3 1 0 5 6 7 4 0 9 8 5 7 3 3 1 6 & l t ; / i d & g t ; & l t ; r i n g & g t ; - g 9 8 8 z i g r B 7 v 5 B p p r B h n u C & l t ; / r i n g & g t ; & l t ; / r p o l y g o n s & g t ; & l t ; r p o l y g o n s & g t ; & l t ; i d & g t ; 7 2 1 3 1 0 5 7 0 8 4 5 8 3 1 1 6 8 1 & l t ; / i d & g t ; & l t ; r i n g & g t ; y 7 3 h m s 6 - q B q r N l 9 u B y 6 i B w m q C & l t ; / r i n g & g t ; & l t ; / r p o l y g o n s & g t ; & l t ; r p o l y g o n s & g t ; & l t ; i d & g t ; 7 2 1 3 1 0 5 7 0 8 4 5 8 3 1 1 6 8 2 & l t ; / i d & g t ; & l t ; r i n g & g t ; 3 h w m 8 h 5 - q B h u 8 H h 1 w J o p 7 L h j 9 Y z j i E 7 2 r D 6 1 j T h 4 p k C & l t ; / r i n g & g t ; & l t ; / r p o l y g o n s & g t ; & l t ; r p o l y g o n s & g t ; & l t ; i d & g t ; 7 2 1 3 1 0 5 7 0 8 4 5 8 3 1 1 6 8 5 & l t ; / i d & g t ; & l t ; r i n g & g t ; 2 k 5 6 9 z g k p B q 7 o U 2 s t F 0 m 5 J 3 3 u I m 1 u C v q y i B & l t ; / r i n g & g t ; & l t ; / r p o l y g o n s & g t ; & l t ; r p o l y g o n s & g t ; & l t ; i d & g t ; 7 2 1 3 1 2 0 5 8 6 2 2 5 0 2 5 0 2 5 & l t ; / i d & g t ; & l t ; r i n g & g t ; w 7 - 4 1 2 n r p B 2 x O z x P y p p B m z L & l t ; / r i n g & g t ; & l t ; / r p o l y g o n s & g t ; & l t ; r p o l y g o n s & g t ; & l t ; i d & g t ; 7 2 1 3 1 2 0 5 8 6 2 2 5 0 2 5 0 2 6 & l t ; / i d & g t ; & l t ; r i n g & g t ; l 9 j g q n g 9 o B 5 B b j D x K 1 W g B g Z v K 9 E j D 2 I k C 1 m B - B k C y D a n C _ E h E y t B n q B k t B i t B h G & l t ; / r i n g & g t ; & l t ; / r p o l y g o n s & g t ; & l t ; r p o l y g o n s & g t ; & l t ; i d & g t ; 7 2 1 3 1 2 0 5 8 6 2 2 5 0 2 5 0 3 1 & l t ; / i d & g t ; & l t ; r i n g & g t ; - o - v k u 9 6 o B i t p F q y k P u j n U v x y E & l t ; / r i n g & g t ; & l t ; / r p o l y g o n s & g t ; & l t ; r p o l y g o n s & g t ; & l t ; i d & g t ; 7 2 1 3 1 2 6 4 9 6 1 0 0 0 2 4 3 2 3 & l t ; / i d & g t ; & l t ; r i n g & g t ; 0 n _ r 5 4 t o p B 3 9 _ Y 8 9 x N 4 0 7 M & l t ; / r i n g & g t ; & l t ; / r p o l y g o n s & g t ; & l t ; r p o l y g o n s & g t ; & l t ; i d & g t ; 7 2 1 3 1 2 7 0 1 1 4 9 6 0 9 9 8 4 3 & l t ; / i d & g t ; & l t ; r i n g & g t ; s l u t r 7 v 0 o B p o h F - w h D 9 q q B 1 s m D 0 r 0 C y 2 e t r z E w j q D & l t ; / r i n g & g t ; & l t ; / r p o l y g o n s & g t ; & l t ; r p o l y g o n s & g t ; & l t ; i d & g t ; 7 2 1 3 1 2 7 0 1 1 4 9 6 0 9 9 8 4 4 & l t ; / i d & g t ; & l t ; r i n g & g t ; z u j 8 j 8 6 h p B h - m T j w 5 j B 8 - t q C _ l z L u n p M 7 j 6 J 8 0 t V j 7 h G _ p g E 3 0 n F - 8 t O 9 0 9 K 2 p l I l 7 7 M z i x K w _ l L 0 t 7 j C q w 8 U y _ l G 0 5 p N t j z z B - 8 u V u 7 k P g g 5 Z u m s I o m _ F p p _ G _ y 1 j C m s 6 0 B 8 q _ m K r - 6 6 B p n n E - 6 v U 3 1 - F 0 g h F 5 6 9 J 0 l t G l s 5 T - t k i B l 1 g H 9 k r U 6 y 3 O u s u I l n m i C 1 9 3 p B v 3 r E r - u m B m v l r B 9 z o - b l 0 z X 9 3 w j C v v 5 C l r i W 1 r _ N m - y E p p 5 F 7 w o d n g g J _ 9 z O h 6 l u I 7 i o W h w s E w 9 l D h u 3 G z s 1 B q 0 0 J y m x D t l 3 F - 9 - H v q x F 6 w 8 i B 4 n 8 F 4 7 j Q w p o E r z 8 H z x q K 8 1 g G 5 t 5 D 1 2 w I w h 4 F w - u g D 1 m n a 7 1 r 2 B i z n O 8 o 5 G v 6 g M 5 v j M g z t J j p w N n q j G m n 6 F 4 y 2 I 6 o v W g y _ G s s 5 O n m n M 7 r l G z o m J r 7 i G j w 6 S i 2 9 P v o 8 I x 7 v F i 3 x O o g 6 G v 8 1 L 9 x w 3 C - - x J s q v D 1 - v w B 8 s _ B 6 g p p B 3 7 g M z m r Q h 2 t E 8 8 g F 9 x x D w 2 z N m i g E p 3 7 X 6 k g E 4 z l K o x t B i 8 8 D x t z D j j _ K x _ h 0 C t m z i B v g u i B 4 j _ h M j s v v E v q p s N i t o 1 C 4 _ q l E 2 v z 0 Q 9 g _ t m B y r z x h B h p 4 i h C h 8 g 6 B 1 n i i B g h 1 I _ k 7 1 C j 0 i J y g w Q q u 0 x B _ 2 n 1 D w q 3 W y 6 _ B g l 9 S y z o W 2 4 0 z C 4 _ j 8 B 3 i _ G 9 n s n B r i t T i 5 2 y M u v 9 l J x n v s D - z 5 L w 3 m g B u s _ e g m r r D p 8 k 2 M 2 y q 5 D p w p 5 D y 2 r k J 8 - p 4 G 4 0 1 s L v l k i G 9 z 9 r D x 8 n v n B i y - J s j x R 8 w i s C p - h h D s 9 g X y 2 o _ Y o r m u E p - v x y B s 7 m 0 F i 4 v z B m 1 i R 3 9 3 k G l 6 2 t E m p 1 _ R g s x Q 6 8 r g B i k o 8 D _ h j z B 8 9 0 F p w 8 w G y 3 m I z 3 g G n u 1 7 I _ r o r C 6 0 2 r D k z 1 o C m h z R h u 5 3 C p q 6 2 D 2 j m z E x 9 8 q D 5 p y p G q p 5 j J h t p X _ z m O u 4 s l C 1 o 4 m J 7 h n k D 9 8 8 o F y i 7 0 B u t 2 T j y z z B n r 9 f 1 s l S m r m Z 7 8 m f _ 8 t - C 9 1 h t F _ 7 6 9 t E m g 0 k L z 1 s P j m 5 8 c g 9 3 m o B 6 2 z m m C 2 _ q u C _ 2 h u C t v q 6 G i k j v B q - x 7 D u k - q B _ 6 1 9 C z 6 4 V 2 4 n L 3 y t l M p h 1 3 D m s y 3 D u q n 7 v G l 9 i _ B 9 z 6 t I r w 5 q Q _ h 6 - R q p w 3 C 0 9 - 2 F v i x L l t _ U o t 1 Z 0 r p W s p 0 9 B - 5 g O x h 8 D u m h Q g r v p B 3 u g e 0 0 t V u 4 m l C y 9 v G i 2 y I w h 7 V m 5 k h B t m o 1 B 7 v r D y _ n E y x x L o 5 9 J h 1 m M m u 0 O 4 7 n E r _ q i B t l w C k q 4 E i k g C 0 5 j _ B n 8 0 r D u 0 - G 1 h 6 7 B 1 z q u E k 3 r S m y g J x p m C 9 2 u R h p z o B 6 p i g J - 5 9 D i i x E 2 w m K m - 8 K m y j 4 B l 4 l c h x 6 E 3 s 3 H 5 2 k E _ t y F t 5 z U _ w _ F 6 p y g B i r v j F 6 j z S 9 k 0 R k h _ R 0 z 7 T s y u o B 7 _ u L s v w J 7 n 0 r B x q n y B l l y Q 8 x q Q i n 0 o B g o h 3 C s y i g C _ 0 9 b 5 g v w B 4 8 p a 6 i o h B 5 _ z p E - 9 3 E _ r r F v 8 g w y B w s 1 0 K s y 7 h F i j v T p l s H n n 9 L g m v j B z u p r D n g x W q y 0 H m l 2 K r g q U 0 1 2 C - r 9 7 B j z 2 I u 4 o F - 5 n Y l g h L m u u K 1 2 u U q t r 5 D _ 4 q l B h 8 t f x 9 u V y k 9 S t 2 y D q g m D q 0 1 F - s m W w q _ p F g x o G _ h n H r z o p C 9 r 1 2 C 3 1 9 q D 2 q j 9 B u 8 W q 8 j E g h M 6 p m D i 0 L 6 i M 4 y X j u 2 F 8 k p V w r h G 9 2 h C k j g B w r t 6 E 6 3 o B u 9 k 5 C g 0 o G 8 7 y H 1 i z P r j n D u o u O 2 2 p C q - 4 E m r g B m 4 4 B o y c 3 z h B 2 5 w G 0 2 x J 9 v h E 8 5 - B w - g M 9 w N 3 - 6 P z l v O 7 n j F t 0 6 z B 2 j _ H t q 2 d 1 s q V m w 2 J o o - V i 8 8 B y h 3 E _ - v C j 8 c h u h I l 7 h B l h 5 D 8 z k E u p r C w 0 - B g 8 r B m p 4 H z 3 v D 3 o t K o x h O 6 2 z u B u - 4 e x g i 8 D i 8 1 6 H 3 0 1 2 C _ 5 k U 0 q w N p s 5 D 5 6 x H n j - B q y 8 K 0 1 x l D 0 4 h o b m m t 0 J q o 4 t B m 7 q P 5 r v 5 C g g 9 z G m u s u B 9 o h I h g r B z 2 u F - 0 t B 8 y o I m u u C 3 0 v H l u - E 9 r Q s 3 u C 9 x e z h 4 T z 8 q H i t y C z v w C 8 s _ F 7 h 1 s D 9 r g q B y 8 w R 5 q 5 L 3 l a m 1 l N r y 2 K i 4 x D r p 1 0 B 0 y p O 8 9 5 C - _ l C y j o C t 1 6 y C 5 0 2 i D t p 2 J n l 9 C 1 p 1 F 3 1 n D _ g b p 0 0 I y z 3 D w 9 q U 6 v 9 B 2 k w d o w 2 T y v x c w - z q G 5 8 - 3 J n u t y G 4 r v 5 G 1 j l t C 4 m 4 7 E s s r 1 D 3 y q W q i y t B - r u Y g 8 x T l 3 q K u 5 j 1 H p w i U p 5 - h D k 6 i H _ j j e q 7 z L l q v V y m w G o o 2 M x q n N 9 9 2 O 2 q w N u 5 7 F - s k K m q y y D 9 - g m D t y m b 7 3 m l B h 0 p m C - - 2 P i k 2 3 E o p 4 G s y p P 6 4 2 L 5 8 o H t - z D q 3 n U p v m q B o 6 3 E 9 s 1 W 7 h 2 T o 9 v H - j x F t m 5 m C 6 n l Q g n 9 a q 9 r Y g t t s G 4 n 0 4 B 9 0 r n B - m 5 i B 8 p 4 P 7 y 8 T 2 y y u D n w s Z m 0 y z C o p z 5 E i _ 3 g B t 0 3 j B o q 5 K 3 z i z B 6 - 6 7 B t _ 7 Q y h q u D y k t c t 4 8 v B _ o z W s g 3 T 3 u u J q 1 1 q B h r m o B w g - K z 2 - D t r z m C _ x h N 6 j m T y z t k B k 5 v u C - 6 h J t z - j x B j 0 q s B u 0 x o B h i w G 6 6 z I i p 5 Z z s u F 6 1 h D z 2 n p B r s u T 1 i q O 1 0 m K n z u m C m g 8 l C 9 k x M 2 0 - 7 B 6 4 5 M o 4 t Z w w 0 z B t w k s B y i u o B 7 6 y J 0 h q X m g l t D y z w g B m 8 2 P i p j s B x 7 u a j v u E w j n M 2 4 q l B 0 - 9 r C 4 s q 7 B m 4 m j C l t p H 9 l 5 g B 2 9 0 T p l - r B w 9 l g C 8 9 t I 5 w p j B k m 7 J m t x J y 7 _ K o m g x C q 8 l F w j 2 v B p r y V 8 _ 3 u B 0 2 6 x C q 3 - p B p w i h B p 1 5 y G n n h p B u k 1 2 C v j 4 y B t i h 5 B u q m M 3 9 0 w B v 7 j U n h 4 g B 9 6 l y B m q x y C 2 r m K y o r o B n _ 9 h D _ 1 q J u 5 1 3 J 3 4 n 7 H l 5 0 2 R 1 h n k B j 1 0 0 F q k s _ K x y i 9 B n w 7 Y 6 o 6 t F n r p q B j 8 v _ C g 5 n a r 0 k Q 3 7 s N 9 g k l I k y l 6 C l 7 o d q l u n B q t v V g l g E 3 2 7 6 E 4 n p J l z x a h 9 j K s s n K _ x 5 M p 3 8 P i 9 0 4 D z y r v B _ r o L 4 j o N 6 1 j g B 0 u i J 4 4 r K 9 i 7 M 2 j i V 6 8 5 L _ x z Q x i 2 J m n - 8 F v 3 g t D _ 4 - F 4 m o f i 2 4 0 I x r o 5 B _ l n z D m h i L _ 6 w l B 6 o v Y 3 v n X l n h h C v x q k F y m - o B t y w M p x 3 l B j 5 i K 9 v g J u r s H k i i r C _ u 9 m H k u v 5 D w 0 u w B o o 3 g B w k x k B 1 u g j C 2 8 6 u J 1 i p r C p z 6 h E v 2 3 h E v 6 0 p B n 4 w Q k 8 m g D 4 7 0 h F z r q t D 1 g j o G 2 v g d r 4 s Q r i k C w _ 2 X 1 1 i 8 B i s t 4 C i 1 1 Y - g q 6 C t 9 x 9 B m 6 o s C i g 3 i E q 6 i V - z o G o - 4 v C q 8 4 U _ p o t E i o 6 S j h v i K i _ g s B 2 6 h 7 C x p 5 g C u 4 v u D 2 m 2 n Q w 2 m j B v j g F 3 h 8 j J t 8 m R h 8 2 j B 2 k 7 t C s - 5 j P 0 j 1 j J 8 7 - o J o u 9 X k 3 t i E m o o M z l 1 S 9 n p Z h j 7 e l 9 q n C 8 w 0 n B j t l E - 5 _ m B g 5 v m B 6 m 7 O l j n I v u 3 i B i w k F - 2 r F l z r f 3 t 6 G r - 2 F 4 k l J m 0 8 v B 6 n w k C 0 3 3 a 1 p t K i 1 6 E 3 - y U i s 0 S z 3 r F u o g q D 0 i m 1 C 0 9 m Y x 8 o - F n x v W 5 1 z q B _ x l Y 9 u v c 6 j 5 I n 8 6 X o t x G 7 u w J q 5 r N - k 4 Z t u 2 z D k h m m C h p h D 6 - l C 0 x 1 H 0 9 z Q k 7 w g B j _ g a x 9 l F 6 8 m H j u u k C s 3 r 5 C i q v D u 4 6 Y 2 7 8 l D w l u 0 J y p 3 Z 6 8 y u B m 8 l h C h u w D 9 k 9 z B 5 x q l B x u u C y k y P 1 p r C s i y C v - y o C l i k l B 2 7 p E 8 6 y B q k r H r - y H 1 v - e 2 l n I s l _ C w 9 h D p 7 j G q 8 3 G 9 t y e h 5 l L o 9 r V l x w z J u 3 x M 0 u g S j 5 o F n z 2 D 3 s j f s 7 v U y s x E s 8 7 G 1 g 6 V z w i Y - j s 2 B 8 1 g c n n 9 Q q - m K l r l T i k k S 4 u 9 D u 3 o S 0 q i V x 0 u X 7 p 9 m D 2 k v k B v 8 y s C 6 p g f i 2 w K 0 1 w X o z r O y _ 8 k B l y v L 9 g y 3 B o k p Z t g h g B k w o H 5 v 6 M g x 1 T p t 0 Z g 2 - O j s 6 G r u p Q w n 9 y C 5 t u I x q q v B 5 p o N n _ o z B z 1 0 v V x l 4 - 1 C 7 0 7 T - 1 l i B l k n O w - h r E 0 h 8 H g q 0 K w l h w B t 3 v S 8 s - L - r w N 4 _ n F j u _ k E x i o b n u q l F q 0 y 7 C k w y p D z g o w C 6 z - _ C w - 0 v B l 3 - G x 5 0 L 3 k 2 M o u j F p p 0 E - 5 t c 0 n o D v t 6 Z 3 l 9 g B 7 1 i - B w - l C y t z D k 9 q c - 5 v L y p o f q 3 r B g v m F 9 - 8 F v w 3 L j y E l k o 1 B v 8 n E g g m Q 3 p 4 w B o v r V u w v O 5 j 5 K u i - b 9 6 w Q w 8 4 J x 2 4 K w g t L 2 4 l H z 0 2 n B l 6 n G m j 0 F m 9 v C k q n E 7 z v 5 H x h v 1 B 5 n q R k p 0 U 2 1 i D r - 5 M 1 6 l S 2 1 4 N n j x D k 5 p F j r o n B 1 z 8 l C o o 8 a x q u x B j j 5 j D 4 9 i 9 K 9 2 s u F o t n t H 0 - r E 2 q m n B m k _ m v B j 9 g 1 B 6 z m 1 B 2 j o t B v 3 u L z o 2 V r y u X x 5 v C p g w I o 7 p F 9 6 y F 3 o 5 C _ j C 5 9 _ H u q i Z z w r s B 2 x w L _ - 8 n B 1 w o T 0 3 8 9 B 5 n g U q 2 k 2 B z p 9 q C 9 q x i L r k o N 1 _ k w B 8 u 8 6 E k g w C g j x Y n l 7 E 2 o 1 F i j z S y o p n B i 8 s q E 4 1 k H y m k I s q m G 9 7 n E g x q n B j 0 j j J q v 3 u B h 4 g M l v 0 o B l i d - 7 n D h l 6 B l g h B m v h C i 1 9 D 5 5 g C p 2 u B g z 4 R 2 9 4 D o z 4 C h z p C m i - B u m p H 9 k 6 - B v 9 p Z z l 9 P x u i Y q n z R y - 9 T k v J 4 j m H x - f k x w J 9 5 i B m h h B 0 _ r J k 2 X 7 p - I g 7 v X s _ l G 7 s y E g g t L o 4 u E g 6 i O k y 2 C s q h J 8 s j B 6 r 2 B o u j K r r l D x u y D 6 q 0 B z t p C 6 x 5 B g 2 9 C y 0 9 G 1 m 6 D k i p D 3 m j B 8 m n B k 7 7 H 3 2 W 0 _ Y 1 v o C w i F y g 3 D 6 x h J k u r E _ 8 7 H z y m B m - 1 E 1 y B u v _ B v g 4 P u o t E t t k H 5 8 6 I r 5 n D y k k K s 5 l D l t 1 B i p G 4 o t H 9 4 3 J r _ a g z D n 7 C 1 z 4 c y 5 p B m h M 9 7 E 9 k F k Y 3 m O o 0 E s 5 O 3 y I m 6 J j m t Q p x r y E 1 n s B r 8 w D 6 7 F y p j B 5 - 3 G h n t b y q 1 B n r k B v o L 8 v B x l j L p q k B u 1 F i i s B 1 z a k i n B q h 2 C p m K z t R m p L y v N n l J i h 4 B o 1 h B 4 m b 2 t S u - J s 9 F 5 n N o i 7 C t 5 a 3 n 4 V u g i E 7 2 E 2 m E 5 t W 2 i L u y H x k B y q I s y H 5 e 1 n V t 9 Z x x E q - f k x 3 B m 3 I r o J n h G o o J i x J m q f n h _ G u g o C q t R t y O r q E z 2 L 2 7 I w k E z 2 L i r I o w E o k H s 4 E h l y C 6 l r C 3 - w C _ 9 4 B 8 j I i l E g - C x o 6 J s h 3 I _ z v C 7 j j F o q I x 5 Z 9 z t B 5 4 O r n P z y R 6 3 0 E 5 v N y - G l 6 O n u f s u O l 2 7 B 1 n 1 C g u 5 C h - X 8 4 N h w i u B s j 8 r F n 0 v H h 0 r 9 G i k w I n n r H l w u S 3 p z g B n 8 w 1 I _ 5 t n B h j - m E 9 0 1 D 4 m s D t h r L t t u C 2 n k B 2 q o G 8 i v N s t q C - p i D 8 9 q D - - 9 J t i _ r B 0 8 o D m s u H z 6 2 J 5 7 m 4 C 5 5 o h B r q 6 Q s o l J h 3 u B 3 7 n Q 8 i r N - r v G y n 1 k B o r 9 n C z v l V 9 - s N 4 h _ t K n s 8 m B m n 1 k B t k _ g B x n q Z z n 3 V 6 7 m I 3 y 1 q B r m 7 x C l o q E v - m N l _ 4 d 9 h s 6 B _ v - H t 5 3 Q k 8 1 I r 9 8 N q z x G 9 y 1 E y o m D t - h H 7 5 s C t v h H - l 2 K r j y t B k - 1 F m n 3 2 B n q _ b i 9 5 q C p w n q B h z l 5 C s h l 9 B 5 3 o m B 2 z 1 Z q 4 s J r z l O g k _ d o - x Q m 3 t 6 B o q 7 L p v 6 5 B n k 6 r D u r 9 m B p r t I u q 1 P p x w T o 2 k M 1 s n N w 0 n b 4 y 7 N t 9 t l B p 7 - m G n u K y 7 4 B u 4 r F h 4 - o B z 7 r E z 3 1 D x x 5 B h z n E y - 3 G v 7 n I 4 z i H l 6 i B 8 8 s E o j W 3 8 j B 4 3 n B r m D z 1 r B q w C - _ k B 6 j o B y - J i 3 n B n 4 M 0 g Q r y b s y 7 B q p k B l n H 1 l U n v 2 B - z L 9 u F g 6 B p j C o z G w 8 C s g I 0 8 N q 2 E 2 5 B 4 t 4 T t _ J - 1 C 6 0 n D r n k L 2 u 7 C 4 x E - n G 0 2 J s k t E k z u e 1 r l c _ r h N o r k U 6 4 j C y 4 u I _ 4 G g q D l v I l r I 7 u w D 2 u s B u 6 T x v 4 E 8 7 u D n j K m j 6 C 1 - 3 B 1 k 7 E x o L - s q K z t g G r 5 1 M _ w d h r 0 F p m n K 4 - o G 5 9 i G 4 t 8 I r n x J - s i C p 4 r I 2 x 8 E m h n 9 E p p 4 J 9 8 2 E 0 z l B n h z Q u p 3 F 4 z w P r n s U _ v j x B n 3 t 7 D t 4 o - B 1 k q 1 B h j 5 2 C m v l y D 5 6 g _ B _ g - c h g g a 3 _ t I s 3 7 H 0 3 9 D i g s T - w x y D t r 4 C t - w I q 7 x y C 1 5 4 s B 1 3 n b u u v o B 5 9 - I r r o J n 7 v I w p t C w g n C o l m T h 9 w C 2 1 o k B 0 l h 9 G y v z j H 8 x l S j 1 k F 9 n u d w v i P q l g N x t g P 7 _ 6 I q u s q B w r l x B 1 8 8 C s h 2 d x 3 g R 9 g r G o 3 x L 3 1 n D n 9 3 P m 0 j M l n 8 Q 8 z 0 I k o h I r k l J 1 9 y N x _ v V n u 0 H s 7 p T s 7 6 U 7 w r t C 1 2 7 J 3 h q _ E 7 _ y F 2 7 i M 8 n - a l n u C l m x r H - 1 1 V 1 6 h Y & l t ; / r i n g & g t ; & l t ; / r p o l y g o n s & g t ; & l t ; r p o l y g o n s & g t ; & l t ; i d & g t ; 7 2 1 3 1 2 7 0 1 1 4 9 6 0 9 9 8 4 5 & l t ; / i d & g t ; & l t ; r i n g & g t ; t 0 - r w 1 k u p B s E n I 3 H 2 J 4 C z B o C o B 8 E 8 E q V 5 X 1 B b h L q B g B x g B h W 4 p B _ F 6 O x C 1 Q 8 B 2 D 6 E p G _ U f z E 8 B S l C l C 5 B U 8 H 8 B r C g F 7 D & l t ; / r i n g & g t ; & l t ; / r p o l y g o n s & g t ; & l t ; r p o l y g o n s & g t ; & l t ; i d & g t ; 7 2 1 3 1 2 7 0 1 1 4 9 6 0 9 9 8 4 6 & l t ; / i d & g t ; & l t ; r i n g & g t ; q l - 1 g o - s p B 3 O t F 7 S o H 5 I l G 5 B K 1 F p C d v D 7 X O q J p F z B - E c g C k 9 B l a 0 o B 7 C 4 B 0 D 5 C & l t ; / r i n g & g t ; & l t ; / r p o l y g o n s & g t ; & l t ; r p o l y g o n s & g t ; & l t ; i d & g t ; 7 2 1 3 1 2 7 2 8 6 3 7 4 0 0 6 7 9 0 & l t ; / i d & g t ; & l t ; r i n g & g t ; k 7 i _ 9 9 - u p B 3 s M 2 u 0 B x 6 S v 3 L n h e & l t ; / r i n g & g t ; & l t ; / r p o l y g o n s & g t ; & l t ; r p o l y g o n s & g t ; & l t ; i d & g t ; 7 2 1 3 1 2 7 2 8 6 3 7 4 0 0 6 7 9 1 & l t ; / i d & g t ; & l t ; r i n g & g t ; u i 3 t s 6 v s p B o _ N p u M j z V _ r L h v 3 C k k k B 2 6 w C 6 5 n C l 3 T u - K & l t ; / r i n g & g t ; & l t ; / r p o l y g o n s & g t ; & l t ; r p o l y g o n s & g t ; & l t ; i d & g t ; 7 2 1 3 1 2 7 3 5 5 0 9 3 4 8 3 5 2 2 & l t ; / i d & g t ; & l t ; r i n g & g t ; 8 6 5 _ m 2 t h p B x t E v u M y 6 9 B 6 7 Z & l t ; / r i n g & g t ; & l t ; / r p o l y g o n s & g t ; & l t ; r p o l y g o n s & g t ; & l t ; i d & g t ; 7 2 1 3 1 2 7 4 5 8 1 7 2 6 9 8 6 2 5 & l t ; / i d & g t ; & l t ; r i n g & g t ; o 5 x 6 g q p u p B 3 O w C 6 G r D 0 R - H s E 7 B F b 5 m B 3 M x Q 9 C h f w D k T U y B j C 3 T & l t ; / r i n g & g t ; & l t ; / r p o l y g o n s & g t ; & l t ; r p o l y g o n s & g t ; & l t ; i d & g t ; 7 2 1 3 1 2 7 4 5 8 1 7 2 6 9 8 6 2 6 & l t ; / i d & g t ; & l t ; r i n g & g t ; r 8 n 3 v k 8 s p B s j W n l Q _ r q B r 9 E 4 3 Z & l t ; / r i n g & g t ; & l t ; / r p o l y g o n s & g t ; & l t ; r p o l y g o n s & g t ; & l t ; i d & g t ; 7 2 1 3 1 2 7 4 5 8 1 7 2 6 9 8 6 2 7 & l t ; / i d & g t ; & l t ; r i n g & g t ; h h n k o w h t p B 0 G k V 0 r B y J 9 B 5 F - g B 4 D s F 7 C Y m F 5 C s D 7 C 6 B g C r J u B & l t ; / r i n g & g t ; & l t ; / r p o l y g o n s & g t ; & l t ; r p o l y g o n s & g t ; & l t ; i d & g t ; 7 2 1 3 1 2 7 4 5 8 1 7 2 6 9 8 6 2 8 & l t ; / i d & g t ; & l t ; r i n g & g t ; 7 5 p v q 1 2 s p B q 9 W o h S q w q B & l t ; / r i n g & g t ; & l t ; / r p o l y g o n s & g t ; & l t ; / r l i s t & g t ; & l t ; b b o x & g t ; M U L T I P O I N T   ( ( 8 . 2 0 7 3 9 1 1   3 8 . 8 5 9 1 6 8 5 ) ,   ( 9 . 6 5 1 1 4 2 3   3 9 . 9 1 9 3 3 2 5 ) ) & l t ; / b b o x & g t ; & l t ; / r e n t r y v a l u e & g t ; & l t ; / r e n t r y & g t ; & l t ; r e n t r y & g t ; & l t ; r e n t r y k e y & g t ; & l t ; l a t & g t ; 4 6 . 1 3 4 7 2 3 6 6 & l t ; / l a t & g t ; & l t ; l o n & g t ; 1 1 . 1 2 0 3 1 2 6 9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0 1 6 5 8 1 9 5 2 7 1 5 0 9 6 0 6 8 & l t ; / i d & g t ; & l t ; r i n g & g t ; s r x n 3 q 1 p 6 B u 6 j C 4 k 6 h B 7 w m o B r m _ V q k t - C m 3 J w _ s y J 9 j x g B k u h n H 8 m Z 8 z q E p g m t J 9 4 4 U _ i l R u s 5 g C m 5 s M p g k S x 6 i D 0 6 4 J j u h r B s 9 o G t g 4 e 3 8 H j 0 i 2 C g 9 n c 6 q p 5 D x 7 y 3 D 3 4 p 8 C j m 3 o G 7 w _ 3 B q s v j R 4 y c z j i C 6 - 0 z R k y y B m 0 s 8 C l q v N g k y U 3 5 s T p 7 8 X r n z a w 8 k 5 H 7 u i i B 9 w F g v k V 6 3 3 8 E t v 5 5 J x j 1 M 8 0 o b 4 0 u 8 G _ g 6 0 B 0 z 6 L 4 y G i q _ e i m p r C k 5 v r C k p o v I 9 q o x C l h 1 i G o t o c k m z o E g 6 - f 8 2 x U g s g W 8 l 9 H 6 j j R _ q r M 3 l j 2 C 3 q o B k 8 l t B 8 z 0 0 E 6 x i d w z _ w D j 9 j K p i 6 g B 8 _ v x B 6 x o V m o i B s k t l G - v 3 C - z 1 8 I u o u N n 7 r 4 B r v P 6 4 p q F v 3 n M p 8 z Q g g p c x n 0 u C j 7 g L n 8 v E y r h R 9 9 l o B m 5 u 5 D 4 3 y a r v q q D p v 8 e x X r l w 0 E 6 1 z 1 C w i k D p v i s B 8 w 3 c 8 w t z E u 3 o V 6 g 3 g C w 5 h k D g p 1 k B y i j E - j - h B 7 r z 6 B 6 q 6 Z n h n x D j y G 1 _ n K 1 6 h d k 4 x U q k q J w 9 q p E r h 5 L 9 g 5 6 B 3 x t 1 B l x y C w s o Q w _ o W s 2 O 4 u 0 u J k y C y r 2 J i 9 7 f i 9 7 P 6 - o J i 0 5 7 F g 4 6 N m o p r E h v 3 a 9 2 u i I x 6 u P 3 y r z B n - k o F 5 8 M t z i 9 J 0 k h B k j 7 w E u u i F s o _ L m m j o B t t o Z 7 3 j 3 G g - 6 I 8 - x _ B i v 6 M 1 2 0 7 D 3 0 _ S 6 8 _ D 9 p B m _ v a 3 8 _ S 9 1 D 0 - j G g s p d v g 4 B 7 3 u G y l s 7 B 2 w 7 - B o q 5 v B 5 v m x D i r 4 w C j q 1 n B 3 q u o D n n o 5 L 8 8 s q D z 6 y S m t i l D k 9 k E u 0 n B u 8 t 6 B 4 6 j L g 8 q n B 7 9 s E 7 z m t B m 3 0 4 I 0 _ 2 r B x 6 l q F j I y v v m E 3 6 z r B _ 0 h q B _ l s i B 6 x n Y m p q _ B u 6 q B z n n u V l F 6 3 q 5 D q o 6 m M 6 x i s B h z 4 x B j 8 k h B i l v r K 0 7 z c _ z 3 2 D y 0 8 P 6 s l 3 B _ l z L 2 _ z 7 L u v _ C n 4 q I - r D u 5 D s 5 m m D k x Y k r i H 2 8 0 O 4 z 9 d o w s v C j C n 5 3 7 F 0 5 5 6 D 2 y k a _ t j Y 5 9 1 1 F 3 u 4 u B 5 j 2 w C h s 9 d v w u E 6 k r E 2 7 1 X v 5 l o C 7 o q m E _ n v T k 6 _ g B y - z j G y 8 n Y 5 o 2 w C y l j o B 1 j z I p h 0 E z 3 n v B n n v 1 D r 2 2 _ N 2 0 0 1 D v y g p B v v j M y 2 3 v B p 6 - M 2 o l s B y 7 v 2 C 4 i k l B h r w 2 D 6 3 s E t 6 o w F 6 t r w B t 6 m 6 E 1 w 0 U q p l s B g 2 r C q n 5 w N g l z k C 0 u 5 J 3 y 4 F z l 2 n D 1 g V t i x 0 B t q r g C - q p 7 J 6 m g k B 9 9 q L h 2 2 s C i r t 1 G 5 p 5 k C t 9 h s B y h - 2 K 6 s l r C 3 t u w B t p t E u x 7 K g w l L i 1 n k C 4 3 _ P z n o D 1 g k z C 8 q 7 E 7 t o J z q r c o 8 g W _ g o C 7 t z H 5 i p B u 2 m p E 4 y l Y r 8 u h B 1 1 G 6 t - q J 8 5 0 M w 8 q 0 B i - - q D i j r v D j - 9 V 7 o 0 u F 2 3 9 t C 8 1 k y C _ v r w B u j 6 z C 8 y _ 2 I w h 6 L k i 8 q B 1 _ v I 1 6 G m z q j H u 3 g o B 5 m r E z k 0 _ B 9 s 5 6 B w p 1 G - 6 m D 4 7 o j B 2 i p V 3 l t h B p 6 z H z t j 2 F u k 9 8 D 1 k 6 L 5 l k y C j 1 v - B k r y p H s - p O 3 2 0 p M n l _ V 8 J m C k _ t p B v x l v E p q i a _ _ p B 5 x u s R h 4 l l P g 2 Y s z - 3 C g 1 o 9 J q 8 v l B s - 2 k H u 8 n P 6 j k q L o h s m C 4 t 3 o H 0 5 i F 4 m 4 0 C _ t 8 D s h w x B h h 9 o K 3 - 9 h C 0 G - 0 j 8 E v q 8 o K n k j C j g y p S k w s N r t v 3 I q - s - C 0 2 l l B 8 z m t B v w _ Y o p V 5 1 u 6 C s w 3 5 D i v 5 h C 5 y 4 y B r l o - B y g 1 G 9 t 2 h C n q s h Z j 8 I u y p a j q 2 E g 7 g W s r o c q k l s B u 2 2 v E x y F p y 7 O 6 1 p i F x m 5 5 B 5 m 9 B y 6 - t C w x 3 z B i y 5 o D h m n v B x t g C _ k k r B 0 n 6 H y _ n C 3 i p C 5 o - _ C g n p x C k u i b k q q v B - t - g E 7 q s C 0 g i O n 4 - h C i z v W i t y 2 C 5 q v v B 1 7 l _ E 1 z h q B 8 8 7 C z x 9 s B k 0 k j F j v p X x v x b l p 1 O 7 _ r w F g _ x R _ 3 t d 3 w 7 w D n 7 6 k C v i m E n y 2 p D _ h v 2 C n 6 g k D q o 2 b q w 4 h D h v r I x l i f j x i v I 3 2 B 7 - 4 f v n m v B q z 5 3 N 7 1 L k j j i C r p n 8 B 1 y h 2 C p 5 l O y t B u 2 p Y - o l u K o x O m o v _ J 1 8 G r 7 y p E q 1 7 F u v R y 0 9 Q q _ 3 k D k s l a g 2 2 z B 5 s q k C p t y D g g z U 2 v 9 p G y q r 3 B 4 l 7 - E 2 v u W 8 4 0 D m 6 w l I m o u 5 C i - l - C 4 6 l s B z 1 5 y D i 2 _ 3 C j - 3 s V 0 - o I m v n u B 4 8 y n G g 4 6 1 N n i 0 U _ 8 q g B 2 0 y 3 E g n z 3 D 7 p t N l t n 0 C _ 4 n n B g o F 8 D u z 9 h H 6 - m v D 0 k 7 n E y w s 1 F l q r B p g j H r 8 n 7 D v _ 5 m I 6 k E y i o v D _ m m q G 8 _ 0 8 C m i i 6 M i k B q g f - s w x M _ y 0 m C g _ 7 q D q w 2 r F 3 p h 4 C h _ 8 F m l z E 4 q 9 6 B g j X 0 i z D z r 2 1 G 0 m h u B y n 2 k S i r t Y 3 2 2 O 7 3 6 X 5 5 g V 5 5 9 p O 9 8 m K s y t 5 B g g 8 D 1 h 4 2 I 6 x Q 0 - h Y 0 - _ y B v u k b 3 - 5 i C s g w w B 4 5 k I h g 6 5 Q j v a v g i 0 D r o r a m 1 l g B m h g B h z q 5 E p i v c n w 2 p C y 3 x p C 3 u n 6 B v 1 z T i g _ 5 C j 9 i E 5 8 n R m y u - C r 6 w v C j _ i B w s i B 4 _ 6 _ B x i r 2 H 6 r s V 7 7 B z 3 3 p H j x _ O z l 4 y D 6 l r i B 4 6 z 2 D 6 n u z B 5 0 p i D j t t n E j 4 d 3 v 6 t D y k p _ D h z t K 1 3 i m D 3 k q y C s 5 9 l B 3 u 1 h G u g - e 5 r 8 0 F h _ 1 N o 8 i n F g - N r 0 p r H m 5 r l B n g V 1 h 4 K 4 2 0 x F p j 6 q D z o D 9 8 _ D u z y h B w n r n F l q i 2 D w m u 9 C 1 1 Y 6 u w 5 F 2 0 1 C 2 z 3 7 B 2 q 0 Y k r 6 r B 0 _ x 5 C g j v u D 0 k 9 8 C p k p 5 B _ 3 h m C q q m q B y s q k G g x t I m q l z C t j j b - o h k E p - i L x _ 9 a u s 2 x M y 6 w C j 9 9 r J q k s L m v u q G s l g C 4 z a 5 i q - F 8 6 7 r D n q c 8 7 r W v n s S k l y l E 1 l 2 x B n _ h 2 I u w 0 4 P r l t D 2 i o B n m r y B h 4 j 6 G o y t Z w 9 9 - G 8 l 2 k B 6 g D u y z 0 C 3 v w _ C o _ i P 6 8 v v C _ p p q C t g m n E v 9 y 3 B n y 3 g B h _ m 1 N j z 9 i B i q T p z g o C q - n E x 3 5 P 1 k w K 3 y 2 l T n n s o F z k 1 C 2 y 8 a s 2 t E h s 8 D 3 0 t d h t h 1 F l i I o - r m C 5 5 9 S 4 n k 7 C t _ m - J x p 6 4 B k n i L 1 6 l 2 J o g k k B s k h y H 0 u u 6 C h s l t C 8 s m j B - j 3 s E 5 8 p z C l o z D j m x k L - n x z B t j 0 2 U r 7 B 1 l p p I 8 y 7 d v r o Y 0 w x v E _ p m H - r u w E 2 0 z m B w 8 u 2 H w 0 o 7 B t n t L v j I _ y r 6 F _ 9 6 W t u r m B 4 y m w D 8 9 u M v j w B 3 l q - W 5 v V 2 4 o s D 9 3 0 Q w 5 l 1 B 4 9 t C 8 6 x F p 7 r y D h o t 6 B 2 7 q V t y u 6 D r i p n B v q t j D 9 8 3 j D 3 h v w F x k h X 1 k _ B i j o J y y n I t 4 u E n g h l E 2 k j R p v l t B l 5 0 g F h 3 i C p _ - h G u - r p B m 0 l p N - y I i s 1 s B 4 o l I 8 6 _ H - 8 m 4 C h i q o E u 2 o l C 6 t 8 L z 4 y 8 H i C g 5 4 y D 6 4 m z C m i 4 m D 3 s 9 Q 4 g n G s t l 2 G w - j Z n v R 6 l _ w c p 7 8 B _ 0 3 D x v 2 g F g 9 z 4 B _ 5 j z B s w 3 k C 0 - - n B q _ k B v 8 w q M r m g 9 C _ l l k E x l j c l 0 m 6 B o 1 - 1 H 9 r 8 F w w 0 6 D o 5 k 2 B j 6 h Q 4 3 x g L u 2 N w m 9 i F z n j x B t _ 3 E y 1 m s J q - v 9 B u w v 2 D i p 7 a _ n s 5 H j 0 9 l C 5 y q s D - 0 C m i n r Q r 2 g V l n 6 q I 2 - c h p E - v D q v l 1 E 0 s n q B h x t D 7 6 4 H t v v W p q r j G 7 8 9 o B z l y B y s 4 t F 1 q v p B 3 q r S y 9 2 l F i g i C i r 9 2 D 4 9 h n B - 3 m j B - 8 6 J 6 w 2 2 H 5 l 9 s K n q D - 4 1 k B w n w s B j g u w B q t j y C m 0 q j H 7 _ p D 4 j t T y n v 0 G 1 7 1 H 4 3 0 - F l 9 u 7 B x 8 9 u B 9 n H r z x x G 5 5 4 g B h r 3 F h 0 j k I 6 t G 5 z i d t 5 y 7 H q 1 7 G 4 q v 1 D h 2 v p F 2 z z 0 C 1 k 0 6 H q t t I _ 7 k u D y j 6 r B o z 6 N w t 1 E o i 9 S l x j K v n J j _ 7 _ C t j h g D 6 z q N s x g i F 6 j 5 F 9 t 2 3 F x n y o D t 4 2 K 0 g g 3 C j k i D m 5 3 h G r 0 u C u n k l H x u r C z _ t d 0 h 9 R 0 o 6 y F l o 2 s D k r w I 3 _ q X t _ w r C w 3 7 s D 7 2 7 1 C 9 y G 3 z _ n G 7 j s J 8 - 7 5 D 1 9 8 B j m 7 L k t p g B y m r t S t 5 r i B 3 n 3 5 C m 3 t Z l 9 n - R x g v M i u x J 6 7 b n m s 9 Y 0 7 t - B t i m i B u 5 t E 8 _ t u C _ m r 5 G 4 l g 7 C 2 5 r r E 8 6 l C _ 7 t D m i l p B g _ _ 6 B m 5 _ r E w i 1 2 D _ l j - B x n x w B s n 0 k G k - K 6 t j _ J k 3 i 9 C n - q D n 5 x z C t t i B 6 6 z E 3 _ 6 t B i x 1 g B 8 0 _ h E l l i B 2 y n K 9 i x B 1 4 m v G w m j B 3 8 9 9 E n r 8 h F 6 u _ h C v 8 s J u o i l B p 1 w D l l u 0 M j z u j B i n 6 Q q q 7 s L j 4 4 J r p 0 F i z 3 M g t u F q 9 m C i j 6 e u j 9 p G u z x 2 C i p q J z v 8 v B n r s l L i 7 p D t y w g B 7 3 - 0 C 6 z p x E q t j o C 6 q t J g g m y B _ l g K _ 9 h 1 D v - 1 l K o r u k C i 3 k q B k j s x B 5 o s - C x n 7 0 B - p P j - s 4 E s 6 3 0 D k q E 9 i 6 T 2 5 j R l w k R q 0 2 8 D 8 w z l E y r j N 8 s q M 0 x q C l k 1 O q q o L s p h y C j y o p B x s o 8 F j k k c - k n C i s v 8 K v m - k B r y p J n 4 t G n 4 t G 9 7 h d 4 8 4 p C w t q q D 8 r 2 G s 0 2 P o y j o F j 1 n v B z w B 8 i v b r 4 g 8 K k z v k M 8 s m o C 6 9 - C x 3 r 5 C u p l F w 1 _ 2 B z z h 9 B r w q H j g l q E o i p w E o s s 9 C m 9 n B i k z H 8 9 l M 5 k t u P 7 7 v 4 C q i 5 u E s 6 9 h C j 2 r I 7 6 j s B i 8 _ Y y 1 _ h C q q h y B 4 _ r _ C q m u 5 E u n 7 5 B o 2 E y j p k B 9 6 s b w h 5 J r g u x B r q m o F k y K 2 5 7 s D x s r I o s l 0 D 0 i x a u y f _ 2 7 8 E 1 3 7 3 B h 5 p D w u u p J v m 6 e 3 z 2 C 0 8 j l R o y 4 F 7 3 j 8 H 7 k 9 1 C _ r 0 2 C m w t n E m s 2 n D 0 y F y 6 p G - o u I - o q y B _ u 3 e i s v v C 2 p 6 P g s 8 1 B k s _ 0 C k 5 t 0 E 0 p 9 Z 9 x 9 2 B l i 9 n B r o 6 L 8 6 w 3 C m i y S x u x o C p i p 8 B n l 3 k H 2 n 5 r B o _ Y x z r B z X 4 i i 1 B 1 k r M 4 0 s G 6 y k g B 4 9 i g F y h r h B 6 y h B x l m u B m 2 2 g C 4 w h y I p i n H 2 2 5 c h h r i B 2 3 8 o E s w x H n w 4 D - m u 4 E j h z a i r 6 l C u 5 6 X m r _ m E v y u D 9 8 - 7 E 4 k R r o E o k C 2 4 8 9 B t 3 o v D m x u J q 2 5 2 B y D n C r 8 8 r E 4 0 i t E r _ 4 E v p x s C r 5 k k F 3 s 5 E i v B o l 6 _ D 8 n i t B 6 2 u N - k y a p u o K u g 4 Z k o n l C w _ D w q j T - o 5 E - j k 9 D z j _ - D z p m s C 9 9 m W 6 k k 3 B i z l P s m 6 B q p o r C 7 1 h B p x m j C 4 y 6 R x 4 w k D v _ z R y i 0 5 G o x n B h 0 t 5 B g 0 i O _ s n k B l 0 m - B x l w Y o l 5 Q 8 n 1 E 8 0 6 N q i _ D k r v X _ s g B q 5 _ 5 K _ m e w g q 1 D o x 6 R k u i i C o - 8 J _ t 2 g G q g o u B 4 w y K o r q - D 3 4 w 9 C z 5 8 I u y 6 a 8 _ k s C m g w z B w h w M g k r s B w q l C 1 i 3 g C 1 p 5 Z w k z i B y n z H v h x I w - o U 8 3 o B p j 4 q E v t 7 K k u 0 a l z x l D 3 u 9 Z 6 i z c j 2 w t B g H 3 p 9 Z 9 4 o D 7 m 5 H 6 u y R 4 7 7 N k 1 k a j u v R u k k J 5 7 1 C u p m - C h x y a j t w D v 6 u Z w t 2 V 3 j y K t _ p 3 B s u - a s 1 E l 0 O 9 i 7 H 2 o 5 H _ h _ _ B q l y N m 1 p t B 3 t x P 4 0 i f x 0 y V 5 h S - 5 v C 1 r _ z B g 5 0 2 O u 7 _ z C n q u C h j _ F - m 1 K m 7 3 s H 1 r v H k z s x B r m z J j 6 y H m k t E u 3 w F l t p J x n 0 y E 8 5 4 R q g 1 W t t - N 5 4 6 Z l p h C 3 7 p U g h _ V 9 - 1 v G r q l Q 4 0 r x B 4 o l S 4 3 7 O o g j g F p g F n 1 m i B p j p L y o 8 j B y - u s J n 6 v 9 B j z l n C 5 h y k B h y v G 7 8 m y J l _ g B j x S z v 4 E u p V n n t B z q L z k v D - Q x s 2 _ E y o - g B z q o _ B r 5 u S s 3 I i 3 l z E v h 1 z B & l t ; / r i n g & g t ; & l t ; / r p o l y g o n s & g t ; & l t ; / r l i s t & g t ; & l t ; b b o x & g t ; M U L T I P O I N T   ( ( 1 0 . 3 7 7 9 2 5   4 5 . 6 7 3 4 9 ) ,   ( 1 2 . 4 8 5 2 4 5   4 7 . 0 9 5 2 1 7 ) ) & l t ; / b b o x & g t ; & l t ; / r e n t r y v a l u e & g t ; & l t ; / r e n t r y & g t ; & l t ; r e n t r y & g t ; & l t ; r e n t r y k e y & g t ; & l t ; l a t & g t ; 4 1 . 6 1 5 0 3 6 0 1 & l t ; / l a t & g t ; & l t ; l o n & g t ; 1 3 . 5 3 5 7 6 1 8 3 & l t ; / l o n & g t ; & l t ; l o d & g t ; 1 & l t ; / l o d & g t ; & l t ; t y p e & g t ; A d m i n D i v i s i o n 1 & l t ; / t y p e & g t ; & l t ; l a n g & g t ; i t - I T & l t ; / l a n g & g t ; & l t ; u r & g t ; I T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2 d X X I c S X L n r w K j m T R P S O b 3 x 4 i F M R D b p G g G 9 n D I b p p e k 0 A O u k x A F V V V 4 M z y a a + x R 5 D Z 3 k A P e p i b 7 A X 2 C v p 5 R m Q W M l A Q A x k V U 7 l m 1 d I M h 2 y i 3 C s 9 w 8 M / / v 7 3 / / c f / / n q D 3 + 9 u z 3 5 1 q z W 8 + V i 9 i I K w h c n z e J q e T 1 f 3 M x e 3 G / + f F q + + M P Z q 9 f 8 9 r L e X C 4 X F / X V b 8 0 J P 7 R Y / / 6 v 6 + v Z i 9 8 2 m 6 + / f / n y L 3 / 5 S / C X J F i u b l 7 G Y R i 9 / J f 3 l 5 / 4 m 3 f 1 i / 4 v z 3 / 8 l 0 / n i / W m X l w 1 L 8 5 e v V u r n + x / 6 m 5 + t V q u l 3 / e B N f 1 p g 6 + z d f 3 9 e 3 8 e 7 1 B 9 e C m W S b X L 0 V / f v L k X 2 c v / l B f 3 8 0 X / 2 O + 3 q z m V 5 t 4 9 r 5 e b J b f / r G + + / p P / J X P 9 e 1 9 c / L b 1 e z F n + v b t Y h 7 2 y w / N u v l 7 b 1 8 3 N r 4 / c n t Z v Y i z Y I o T r O s y F 6 c 3 M r D C o M i j / O 8 z C M e G n / h X E l E M T 4 i 5 j P f L F d 3 9 W b T X J 9 f X 6 + a 9 f p M K V G / e v n o 3 7 z S f + X N v L m 9 R r y o v b g 5 + e t 6 / v v F / H b 2 Y r O 6 b 1 6 c v P z h v 9 i K U J / Q / c D Z 5 f L u S / D q 5 f B P n / z 8 s 3 c b n i 2 K d n / / p a H f y 8 H z O n s 1 / D 1 f 4 G X 7 i P n 1 3 U 6 D z D 7 W N / f r e q Q p k j y o w i I v w 4 x H 3 9 o i D f I y T q I 4 t L a F U s C n K T o J 3 T P U v 3 6 a X 0 3 I E P H s c v 5 t u V o 4 n Y w k i N O i q H p r h E G W p k l R x Y n t y V B K L H 2 a o x d h 2 O O X 5 d q n Q Q Y H p X U k W V C U W R q l c a x e 3 t M M z 5 K X U R w l 6 f 8 H z + t D v a r v 6 t X 8 C 9 Y a P s q n 3 c m n e 9 x Z f d d s f 2 L f D i W e v b v 7 2 q z m j u 9 x l e Z p l o S V s k w R l G F R J C G G s n P w S g e v D r 4 X M X z 2 Z 5 f z m 0 m 5 l U / z V X 1 1 v 3 a x R 1 I E Y Z F h k L S 7 c r M g j K u s S F L r g 6 L V 8 G q S r Q z D J g d 3 9 f 9 2 3 6 z + 5 y w q / i G + K L k d k y z K y j g r C o t 7 V 4 K N H 1 3 i n 5 v V l 3 q x / I c 4 v L g n 6 O H X P 6 6 J o c Z e 6 2 k e h G W V l W V U q P N X B k k a 5 X E o 9 r c 7 g F q j 0 1 a f U 6 W N z 0 t l t z z j N f g w b + 4 m d D Z n F 8 t 1 s / g + 1 k p J F X A m J d r q T m U e J H G c J X F u b S a t g U / L 9 C I M Y 1 z U t x O y R T x 7 u 1 z N v 7 t d W 1 l Q 5 m W R 5 0 W p o + E k y M I i T M O K P 7 A 7 N 0 o L r 1 6 y F 2 E Y 5 M 0 q + B y 8 n Z B N Z h + a d b 0 S b 9 b w n 1 9 X X + a L p Y X D 3 J k z J k F e 5 U m 4 T V T i A D P l Y R 5 a h 8 Z K m 1 O l h 8 8 T Y w g y z P S + X v k M k 5 + b Q M a z n + u v y 1 u X 8 O J U J f B p X u n r 5 r Q o g q o I o z J N d l k n 2 p X S f 1 g t v 8 0 X V / P 6 R P T x a J 6 n g 2 t T h a H h n v 6 5 n 6 7 u 6 + v l y j 4 m f 5 z K p G F Q Z n F E T U R H z F E a J F z Y e R X t e o I 7 i y K t H e c e n 9 x Z J 2 H 4 Y M 4 u K A Z N y O 1 I j e q q W d U b l 3 c 6 T Y K o r B J q I z z / t j J C b p 5 U a Z r l W M j u L t B q e L 0 M t j I M o 0 z O z V w 2 V 1 d O F s m o V S V F W K W 6 V l U F S Z k V a R J Z 5 z C i g k / X c q Y F G K Y 4 f M l Q p S 8 Z 2 U u W J 1 k S E W L K i y x u 5 E c V 3 N 3 p i 8 6 H S s m H i j z L s p z D k s T i 2 c d 9 4 K D K T G B 9 N z p S 4 D W J 2 + R H e 9 I q i L I k z S K + r e W 5 F e k + 3 a j 6 / M m 9 J A M T x L N f i K f d q p l U 4 9 K 0 w G f m X R U o T a q w y i R M s P O g r Q 5 e b d F J M K x x + E x T n 7 C Q E 5 Y X R V Z W U V y W R V y N P m H q A 1 M 5 s d i A 0 h z h d J E 5 f 2 D F B 1 Z V H q Y x G l J k w N h 7 8 Q H x 7 P P 8 i u z a 8 c r I i 6 Q o K 8 n f 2 k s 8 C t I q L L M k s W 5 v K C 2 8 3 u G 9 C O M l / N w s J h V W v c Y h X M + d K p H E u X l Y J V l W d W F V Q W I X F l Q 9 r O N c r Y b X S H c r w 7 D J h / u b A 5 c 9 t u e Y n m m Y F v T q c r l + 9 3 P s Z h / n z W Z u 8 V k 7 s / Q 4 I G K O Q r q 7 + r z F A a 6 h q M q Y K 8 D O 5 b f y f d 6 + W o B h 1 8 v 6 + 6 T O 2 q f l 4 t q x C Z M H M U l 4 3 g Y + 4 v y q A A 8 d 0 o S x D o S U E l 7 v 3 1 6 E a Y 9 p t d n j 2 a d 6 T T H L 6 T a i T J K G 9 F x 0 / l J y N t I y b 1 N + u 7 O h d P D q + H o R h j 0 + 1 a v r w x 4 Q 5 f d i w g 1 y G J q 8 N G D y i q v D w l f 9 M I e h 5 5 4 m p P p 5 m p Z 7 y m E I o F f z Z u 1 W h M j a y 7 G k 6 t A X I c i 2 a B i E 1 v 5 U a U H D 2 B 9 U p h d h v D O T K 0 j H s 9 f A h 6 5 c m w R F C D y G f 7 R N w i C J I q o S 0 s a x O 8 d K C 6 8 x Z S / C s M n h a x F G m k k b C a T a f L 1 u N k 5 n h R 4 3 X V k C o i 7 b p I K K s 6 U P a n 1 U H q r i 1 T i G I M N E B 2 9 2 G x Z 6 o j n t d B U e G 9 S g E v 2 D A 9 / P b 4 E V W N y Q O 6 P 5 L B A Q T 1 x I C 0 I F k F F E D Y J r 0 t b R K f k + 7 5 5 O g n G G J u b m Z h + b m 5 s W 1 / H T 3 R w 8 6 F i L g M 4 k o B f w S X / 3 Z D g 9 o B 7 W M b 3 S 5 G T R 3 N 7 + T i n j 0 z y 7 p B m m + u k u + L i c E q x D K k 8 b A D l O D i 4 O U t p F 3 E Y Y R l e e K j B x Z R J b F z + V F l 6 z r 1 6 E Y R O / 2 f D j 9 i d w t L Q o e x x n A R A D 0 C t V S u u Q q v 8 m / s L c X o T x s C 7 O L 7 e t X / X v n u 4 V X y x v y W y 9 I s I 1 s H G s j 0 m C I 3 Z T z Q 4 M o R Q j s P l v m b M g r h 1 9 A c d B U Y V R U s Z 0 O L U T i d O c R C O 3 x y N p F X w 6 + e 5 r m q f g z D M i f G i f n b M S u m g g T Y o k K q I o o f Y c x 0 y e 7 K l H c X 6 z m t 8 0 C 9 f M h Q Q f t A x w U m V m Y G f 0 L P N Q s A d 2 G W W n h 9 f b 4 o E Q w w U e P G V R d k 4 w c 5 o n V Z S W A n d m n m g v Z p 6 9 b R b L b w 5 B W 0 q R L 2 J W Q Z m X h j Q T C k T R 1 p G A k u / 1 C L f f 8 N E B 9 o u F f x w H p I B u w i h k W E A 9 q l M i g S I P M y C Z 1 g 2 7 t 3 / 7 d 7 G W 1 6 f V i T C O w Z 9 + f W c + w n 1 G A o + f F z W O n D C T / q t + X l U U l A n 1 0 a q y j p w O 9 n L 9 6 b 7 Z f K f 6 0 y z q x Q 2 O a / g w n 3 5 w b + / r D Q O R t 5 i 4 + 5 F 9 D 8 H M L p n c t H A e T 6 T N Q L r p h Z c 6 S Q P m z U h X 3 A 7 D 2 H l z k e 7 z / V W f 3 z 0 8 / e v E U u Z 4 d v E b r U j H J C w K q d X S H 9 U X K 6 B K 8 P Z A u q 1 P R 6 u E V 2 N 0 E g x z n H 9 Z H b b f Y l Q B L 2 s w 3 J + + N o 4 Q + z Q g / E r i K u 4 v Q 2 q 0 O d h X 6 1 D n s j 5 p 1 f D q 4 R 8 I M e z i 9 0 q 0 C G k H d t E g m d G x C Q 2 m I 0 B G j 4 o P n / 2 I d O / N k i L f a F N E Q Z Y A 9 A I 8 o Z 1 V x n g Q 8 w 5 t 8 8 / u 3 l A K + L w 5 O g n G o T g 8 K m Z w K u L Z G 9 J e p k 3 c 8 I t R Q K 0 1 J A / r O n 3 k Z U k G w M U + L + v 0 8 N p / f S D E s I v f O t 7 w w P x 3 + X c k X f u Q R k I G + q 5 I s / F N + 4 G d a b E 3 s E S M r q + Q X F Q M x Y Y d I i O K g z g i V q P t Y Z t 4 a w 1 8 n r l e h G H c q c E D z 5 f O a A c Z E a e h o f t N d H R L Z o r 4 L 1 t r i A p e 4 w I t w L R E c B 2 c T y h a m / 3 S r B a j 8 x c m 6 w Q a z J y z v o h A 9 e V l G l X 2 Y 6 m t f K 9 n Q r 7 g N v / T 9 v j 1 7 t B B s 6 p D y Z h 4 g r c L Y 2 Y U Q W 5 H + w J n a r T c 2 M z 0 i A h c r z t i o O H l N S L a e 9 2 s b m q X M Z W C A 5 U D j V W n r I L M p K T 6 Z d / y 0 g r 4 P G a 9 C M P h T a 5 W 0 M I A n G o F R 7 D D 3 k 7 G R b 1 u V h u H R I g g D K C s l A T a r h d V Y e m F 5 P b A Z a 2 B z 6 P R i z C O x s S G Y W f n 3 0 B 6 O A z e h 0 x y 5 1 k c Z t u 0 l N g A J H l h X b H p V P B p j q 2 M a d u D s u b 9 o n H y V G m Q M p Z c Y A J 1 P o o A p h d Y 3 A S Q a l c n E B W 8 d g q 1 A M M U h x + q G 2 S P 8 e z D n E F x x x G z F M 6 Q I q T g 3 1 3 j T O 0 D m b P v 0 G s l v K Y t W x m G S S Y H v p q 9 a V b j g 6 o k C K s q Y u i l w 8 d R s e G s c D y s A R O t f J + e S g s w D D G x c f 3 Z e 2 g 2 Y Z o b m W k k J f x i I X 1 c K j 3 d H c 6 E B Q y f 9 r y S W g O f p u h F G M a Y C J x B U C u Q G y Y R v F 1 5 E b u k k S o v l e H f o o i 4 v 8 u U 4 U E I z C z s u 3 t 4 Z u B J Z x / h b r l x K M P R 8 2 c C t O o K D h E j / P j U Z 8 y E K g V 8 v i u d B O N V m V o R 7 j N 0 k j T q I G E A l e Q 0 6 M I Z 5 g 0 J Q 2 a t 9 B n O i c M Z d H k G a a B o c 6 J 1 8 X r B G Y I M I 0 2 N q k w H q 0 5 R 4 D E u b 6 m g 9 5 W 0 x g Z E 3 8 k 2 R 5 j + 3 2 G 4 B Y v J r e N k K H D n x 5 u n 5 U l 3 L Y f K g P Q 3 x 3 4 r 2 J C S 0 Z a e / r p k g D 1 k 2 s W 6 / d O q 4 P W e 6 S Q Y F 8 z B Q S H b + I 6 W d Q p N I v E d Z C z 7 w z k 7 t v b I k o X E J p f R M a n p l Q A 9 K V i U 9 u x 2 5 + u N V x i W + n z D r h O r W M w u W N g A 4 e x q b K h N T M f x o u / Q D 5 D l Q o g j U 7 P W t a N O B Z / B d v 8 9 H 7 X 4 p h b K / X y / d C W F 4 B R A Z w A R U 3 s y Y L W D 9 B E D W V c s R A W v 1 T w t w D g b h 2 e E G O S g 8 e y P K 5 a U 1 E 6 Q H y i Z o Z R I i 1 S X L c q g i M R v R d b G 0 E p 4 t c d W x u R M o u 6 h S F j L y o J R G 9 g Z S 5 7 n e E 4 w / Y E C I K K O R 3 D A n h g I 2 P d V u I C q 9 4 o 1 D B Z l k J 1 Q b 5 A R S Z z k e d U 1 R x i e g / S 2 B I N v 6 0 + 1 B j 6 9 a S / C e F 2 m B T G e b R H G o + 1 x R B f v N S m e v a Z 3 e D + e Q A A + e + r x F J G 6 c n w M F y d r J w D Y 2 R 4 P r Y H P 4 9 G L M I 7 H t E p 7 P a R V l m z 9 i G N 1 p 7 M 6 w l n V 9 r B 9 l Y x m r 1 n e M 9 I Y 7 D y L Y D P O w k y D H D L + I K 5 K W o c 7 T s Z O w n S R 7 v F Y P D 1 / p Q Q P D 8 v T f / v T k l G t 5 8 y 7 P 5 5 y g z S y o g m S s I e h r 0 Q z U E k G m e x 6 W j v J 0 T 0 / r b N d D + V s Y r B 4 0 s c t 1 9 L Y O / b I s y Q L B c E L u i / y U 7 F t O 7 Q c 5 b T 3 0 j x O q Y C N Z + U e J E S g G 0 b v B Y T 9 n k G U S D q 2 + s T B 2 0 q Y C 8 O 3 N c h E x H v 0 T 2 f q 8 4 d u a A K M A w M b g P Z Z L T d u Z V F y U s l B c 0 A l v f e D o S O r U p k U s g T 8 t F p 4 H U J R X / T B Y j p t m W k V b K h S 3 w I d H 1 s / 4 y Z K I f o r + X 9 t i 4 x 5 x q r k a F h X C L Q G P o 9 G L 8 I 4 H V P D J n b 7 3 k Y G U c e 1 d n v N 9 m D H b N M 9 p 4 7 a M e V z G j H Q 5 S 5 h u U 1 x + D D / F A X M + u P L X Q 8 K c j i t G F R 1 B W W 4 A w G O / k C J W m R c g R C 8 J H Z J S 4 s z b I M k + t C s 7 h 2 G a A E A 5 t Q X u C + 1 f 4 4 Z 2 Q S d W b G a x P K u 1 B r 4 9 M + 9 C M M / H 3 5 + y Y h e X s N W d u N U U U 9 B K 0 P C G u U 9 B 0 P E L s q C O R e B L 9 t F L 0 o L r 8 F k L 8 K w y B T w s f r E t S X w j J 1 q M I s w g U x N 7 c d 1 I J s T 9 3 H O f v e x d Q w S B T j m K 1 n D v D 1 w B T W / J L c e D 1 A K + D x v n Y Q J G t c 4 c D B h O l 2 / g p z k 1 e g J l J h o z t g Q w Y o N 6 1 w B F b w e N f X 5 h i k O P q h u 2 I E B 1 t r N E k z R w p 3 L o p n u J k q C g s W u V f K M 7 U e i h N d O Y v s 1 k W B Y Y 2 K N o d c Q d I z f h Q y N R s l A G U G K 8 l B A 0 y v B P A i s 1 f L + a e X 7 d F D q G z 6 y w + H h J / r u a T f H w Y s A h 0 P F u h n 2 4 4 6 9 e 9 Q H y u f J N U Z 7 i J s i d Q h H j X N 7 W W 8 c l 5 a x I Y o z m 2 x R z y y C 5 C A z A G / t Q V s l v P r Q T o J x b q f l R W e / X s 8 X o 7 t V z K r T W o + 5 u n R g g R 2 E R L E A T G B 5 b l v 5 P o + t F m B Y Y Y J r L 6 D w d y t C p o x H M 1 e V M L O u z R E F t K 9 k v x D 2 s X O j r R J e j 0 U n w T D I t B q 5 r K d d g u H T W 7 G v 5 W r j f 7 N w D G S f U + w H l x e e C + i Y s l A V M E P D S u H K 2 k C t X i f N i d L F q 6 U e i T J M d n i C g e 1 F B S 1 D n A O n h b Q V / J H j z S f U I N L n 4 e q D I Q Q s h C s 0 S q 5 S B r q I L S E c A d n J Y r 2 x d / P g L l V 4 7 r F d Q t L + I 5 b 7 W i i x B u 1 s 8 / c 7 O b M G Z q C D V N / Q P 3 c C m d J C i u H V 7 X a L S 0 O p T G W X t a 3 r 1 j r 4 x B u w R b z 9 n o 9 Z f S Y H N F W s K I 6 + + s j + 4 o D D U c 6 5 7 Z y z z T W W l 5 u 9 K K B 2 x 7 o + 9 Y E y c B u y Z j e H 9 Y 8 5 x 2 p f v E 0 P h s t o h 9 Z f 3 B Y 7 c p p J w Q C J d z 1 I e i 5 A b F k l u K u i u h M 7 p L X w e c U / j Q j y 2 x E e + N u T 2 8 3 s B U M P c V J K x t / F r m y f k p Z A F e 5 6 Y D v h Q 3 q P z d / h u Z 0 9 E m W E R n 4 f 3 / C + + v H 9 N L u c f 1 s 6 N N S T Q F p c / c g X u L g s T U k z n s E H r B T w m e f p 7 / i o P u N 5 v 8 X j V x n C S i m 1 Q w q g Y v z T j B 3 r V L I I T e 2 r E 4 d 7 X h + A 2 t 8 B W / z y q O T 4 t L f 4 d A / e q r 5 7 A C z Z A / L K C L H a / o D T f X 5 s g 8 A X 4 n y h t 7 k M U 4 t V m T A E V c q U 2 t g L 3 b D w 5 5 r F n 0 4 W Z i U V e y j Y K q I B u 4 w G s b k 3 j + 2 5 g F s d v G K w O g n G j X H 4 Z H p g j R n 1 G G j k R 6 e W 1 D m y I m W R T 1 c Z p N V S V g U 7 W a 3 z G a 2 B z z u j F 2 E Y 4 + D F K B X q t i N a 7 I 8 v U 6 k Y M a c 1 + q S p z 8 s J n V k V W c L b V 3 E m C K 9 G f + D w Z f m 5 / r q 8 H d u e P m X l t p R u Y B H W F 2 Z R S M O a L n q y q z + 9 M 1 j + s I J n Y H E 1 r 0 9 E F 4 / v z N O X o K n C 8 J 1 6 + u d + u r q v r 5 e r b e D y o 7 v z c c g B 5 J E M K w J U 0 x 0 3 l m j A c U b + s e s J 7 o y e l Q 0 9 P r m z T s L w w V B T u P t 6 W F 5 m f d q E e Q k 8 V 8 p a G I 5 G C L / 4 X i 4 2 v W N 8 d J P l u F / c F U G p 7 J u 0 g D 2 4 k q R D B e 2 z Q x F 2 6 0 5 h / I q p E D O w H 1 Y U 9 c e + M A / e w J L J Z j D 9 B a 1 X B / i Q + s C S N z p n j 4 v M L M H Y H k E H O l b D o c M n S b g b H R v A v C O B I 5 0 q 3 a Y K Z b M o 9 K X 2 j P 6 t f J + + S g s w X N U U k G Z D Q 7 w m T P s G i 9 h o s H x E b s + y y q K b c W N b G W N b C S g Y 6 x Z u r 4 N P g z w Q Y h j l 8 P f H w C Q g t J e 3 3 9 n o f f p 6 + d 2 a R H Y 3 C F C d Y m l H w Q g o 2 8 k y w W T u a 2 O i g L w s / M E T c 6 p H D J v Z K D J / v 7 M w t 7 0 6 I E q Q E l p G m F v B h b o f x z y k F h x r 3 i O t 4 G Z v A 4 S G c x B m W a c a x 5 E + d / w q M H X 4 E i l h l Q x Y U J Q N A c w 4 D H O q D 2 x L Y m w o k n 2 2 J b u J H K B 3 g 7 c F t g 2 Q c m M P c X p E y T k U O w e G g I W 8 / u Z E 1 A o 2 i 5 W 5 A i 7 u g D 8 C L W H J o v V w v G j g s x d 4 p g U Y 0 d X E 6 p J C Y S j D o U 4 u 9 D g g u o 9 G g D T i m V Y T b H B I Z T c v 9 l V N f B g / L / Y T F 8 X U s 1 d X w P i c 3 p s s I I W O o b i g j 6 c I E g V z V q a y H s g a X i l a e M X o 6 G / 6 G K N z e K S 6 4 V Q / 3 V / L v t p 6 d d 0 4 D r B R Q a C g w M j 3 1 r u S J 5 H W 7 j D M z v q x V s K n g 3 2 6 A u w Z P P W 4 X g w 6 R Q b + 4 P r s 5 y 0 o Y G V R D H T S 8 k 3 G d i d / h 4 d 2 N p R j X E 6 e H 9 y z c R b v l 9 c s S r d w W T t z 6 p Q x 2 B z A n 0 C E 2 p 1 K V P U r a t G w 1 d l a R S n g s w 7 T S T A s M Y X K 2 D Y Y L 1 J I U B h 7 p v 0 I h t L C H r v L L w N 3 t e U e 7 w B G F p + 7 y 8 5 H a B h t / i d x C D u c 1 R E a Z t 8 b t H B Z 6 p h E a l S 5 g t w s y o B l 4 n T 2 V I E S F I d D s + u I 4 G j G k r 0 / s G y Y 5 q x y h k Y i y 3 N X x K 3 A B p I y i c H w V k A H o r 1 5 1 P O b 1 f z G o X k B t w z X J U C B Q i M H I i i x m A u U R Y S 2 N 2 a v g 8 9 L 8 4 E Q 4 9 6 c y B a j 1 h s k Y Z R z b 1 a 5 8 I H u x x v E s 7 f N Y v n N K e u C n C K n J Q W o s g v u B U r J q s l d w f 1 O a E O r g 8 / Q / q y T Y F j X 7 8 q B x 1 c l S z g F Z d 8 z C 5 w W g F F z I H H M H d k e i L d / + 3 c s 5 v d p d S K M x / W n X 9 9 t b z r 1 7 5 5 O m i 6 g P b n 7 4 k Z a S b M z j 5 O q 6 g Y m T 6 s o g B Y 6 5 4 + s Y W q d 6 d 8 s a Y l v N s 2 1 5 h w 8 e 2 W Q D / 7 g C z 3 9 T T s J 5 t O 6 b z b f I Y s k 4 1 j c P A O s + / a + 3 j T w f W L i 7 h N / h D i y i C o G s T I D U c u 1 4 9 J G w m Q p p 7 N Z T Z / 7 i B G K m A 1 k b Q 3 V r t y i t P D 6 L v c i u m e p f 5 3 W B A B + e L V c r 5 u N k y e O g 4 J d L w m E V z p B F f A A G 0 I y + 0 W a W g 2 f C L 2 z r Q z D J p 5 H A Z 5 / S s 5 v y Y T q x b X j r B F 1 A t C T 0 n 9 S d o n Z U 5 5 k a b G b 3 2 d n / W u r i c / T 8 r S P G 8 g f m u 3 p H / r p Z r 7 Z P P B 8 P 3 J j O y 5 M d t 7 E J V z n W 8 R 4 n h M H 4 X Z s 7 8 u B 5 v 4 u g Y G Y 4 Q O C Z b W 5 O y y C c u D 9 Z 4 q x x i K C 3 F U e S Y + k P A 5 t S 5 U C C u 4 v Y Q i J 5 D 4 u Z O 5 8 f D i / / U A Y w 0 A f E X Y n s l x y P 8 W C X 1 b 1 1 3 o 0 s R n 5 H 9 D 4 k A Z + V z H l h k r D q C o j 6 4 q p 1 s B n 9 t e L M I 7 t R H K / l u 2 A Y d V E e L B A / l F t 3 o t x Z X W 3 2 z j P k e B 6 b C V o 6 I / P l + x c s j D q T n d M B g l Y O u P N U M F F E U A 4 X h U t 6 7 h d F N 6 K 9 3 n A t A D j e H 0 O r o P z w 1 6 L y n m 2 G 5 1 b h l O C M s b g C Z / 3 d M B a S j K n k P 5 I v O Z w 2 Q 5 P 2 e f 5 p l l 9 G Q 3 E j o O U U g R L / r q 7 D J p I K O S p u 1 r X u b Q G P o 9 a L 8 I 4 b H 5 Z z R 4 H 7 i y F h a C 2 u / e l z i V g 2 i q z 3 + n V f x N / M X s v w n h Y F + e X 2 9 q L + n d P J z n P r 3 M 9 N w 8 V b M x y f N v 6 y D r m 4 E J 0 y 0 Z G k 0 L m f o q I 4 b M 4 D c c T T g 1 8 E i F Y u z v P 6 Y o 4 7 s 9 7 u l v 9 7 K M 2 g D y N j s m O c K f n I Q i O c K c 9 b U M y v M v H + u b e K c V L 8 q A K w e G D P d M l Z T o y U v O H K M C 2 A N c q 4 b N q e d Z J M K 7 x i e T v 0 p 5 P 4 c M K E 4 J H i j 3 0 S 8 a m F + o 2 a s c j Y m q i O T x b R U W r d f Q H D t 6 X 2 W u Q I Y z o W 3 z a U 5 l o y H v B P / p d C c H j g n G g A W H 7 r m g N f E b I v Q j j b Z k c k P 5 8 f Q V p A w D c D / O r x g 1 Q H w c l L w o b f 7 t W H Z W b L K 2 q 3 Q 2 I n T 1 6 p c 1 J q 4 v X 7 p A h y L D S + 3 p 1 N Y W a Q S S 8 e e w o 5 p + Y k i b t e 7 c z L Q G m u F k O D P N J W e V Q E R 6 e 6 e F b 5 J D 9 H t + g f a 0 s H B g o b h m + n R K A I 8 v 3 k 2 j V Z 8 f / l 8 3 V 1 W h w J O t n C 5 h J o r C D u 5 X t 1 k H 4 1 6 1 n 9 V v 5 P q 8 / L c B w q x N b s s q M v h t Z 7 3 E 1 8 J N H 4 n G t 7 r g a e D S i 1 3 D l 7 f C F k y 8 / z p j 8 N 5 W D U d 5 8 d M i T k f o m 7 O X q t n J V N N b g z E v s e 9 f i a 7 3 G y l q A 4 c w P n 8 m o P D W R G F n S P 7 h W G W d z A S 0 / L M M m L G C E X L r M 8 m J v j b q L e g P M w e X k g n V g P k / W T X a M 0 g J d 4 t s D 8 b D N f p U W X k s l v Q j j n T l 4 r c T w p B + g 3 H O D p T M M D L 8 l Q O E u G A M 6 T A m f X r l 1 v 6 5 V w q s 5 O g m G N Q 7 O b z m w x u w 9 g O T V 6 L I Q 0 / z M Y F P 2 6 u j E c q Z C g D z B 7 2 F 7 M J Q C P s P i T o J h i N f 1 + r D V h o E h 2 n Z R v V r q t T e / r r 4 4 7 u l K g r w C T r m t 7 o L t Y x V t S K 3 S 1 j Q 0 s N D o t N X F 6 1 1 n C D I M N Z m 6 k I z t s Z Y m g 6 Z S i F x h S H U r D L U c s y X o F E r I U M x W j F K N / c D B u z T 7 4 2 o O 6 m j 0 F n f g / 5 V A m t k X o b k W o E s p M r a q 2 r 4 5 n Q I + j / V W h v G + T G 0 y X d / L F r b d V X o / B h 9 u W Y M K L 2 N h T C l i V o C w I T h K C V w t z G E z m X 6 + 3 o w l X 2 Y H F N O T E E E k e u 8 G J S V Y I d D P 2 k O L d J 9 n T H 2 + c b 4 m B n l n 4 G n V 3 D m v 7 2 P 4 M g R p q S N 8 8 Y A p m y Q i 6 4 B S K e E 1 o u x F G A a Z S l L Y 3 m d h S B q d w 5 k O 3 H J P 9 A 9 t y f C 2 2 W z q 0 3 M Z 2 K l P g X W 7 d c 0 i q r f A Q b v h Q + b b I K O D R d i + m k s V 8 5 F K X s / i E w K N d 2 F y 1 d 5 P c 8 c G J 3 t N K b u n v F e 6 9 Q y 3 H q w J M V 7 c N h w R H b y e T C 3 A s M X h Z 9 7 U 5 d f e f Z U 4 u I q y B d u e x 4 + k D O J M 1 n b N n c c a k y K P g G V 3 3 e s 4 Y A a + Q E / r B F J 0 8 H r w t A D D u H 5 R t x b l U G V b m S B h H o C d M O y x x 4 M R S + w l h 5 C 9 i n d f l 1 / q t R P I C C J M l q w y T N z P r c J x X T A T D 6 G F 7 e n t F f G a g z 6 U Y p j 6 / f L 2 s J U C X S I V c B D T I G T w Z c 5 6 y m R 8 u q g + U D 4 v I t P L 2 N N D M Q 0 j j X 5 3 t I Y y / B a R x 7 I P g 6 G V K h k f Z e s P F O w E 2 8 + q i B u g S N J 9 L T y a / Q z N w v i y F 5 M b l F Z g d 9 D z A i W Q m 4 R h P 2 E Y t Z v L U f J 9 h u 6 d B O N d n l z w z q D a Z u l U n k 9 Z L p b z 9 L e 9 e R n K r k K 5 6 2 z t o b T w G i P 0 I g y L H D 5 K G F z q s / N V 8 / 3 7 6 M 4 a 6 D P Y i n J w E X 2 0 x p 6 y s I p D a 1 s o B X y e j U 7 C t C 3 B I n R K H 2 5 l Y N j k w W 3 C S t O 3 S t K A m 4 M y g z 3 I V 2 n h 9 W z 0 I g y L H L x 1 p a 6 h W K I s y A m A R z M U B r p y / M 0 7 P G v v C a 9 k u / 1 F v V o 5 3 E c s E 5 f 7 N u y 5 u B h S I B j M i 9 j 6 0 L W a n G o 9 f J 4 9 Q 5 B h 8 K k 5 w 8 v f n f / b / f x 2 d I M s h n q c b a R Z 1 L l D 2 j J h L O S Y 1 j W + y / / 7 v / 6 3 U s K n W R 5 K M W x y / m V 1 2 P B 3 e G Z e s x 7 i e r 4 e X X U N s Q D L E V s L t F S v B Z 2 y k K O y c + P d T s B 0 p 4 J P g 2 x l G O Y 4 f I V H O U U Z r c 6 r m C G F F G o i X m r H 5 E E + j 0 Z y B d d h C s M c H + r 4 g S 1 E B c w G r H q k S 9 B s j v 6 8 w Q s Y C 8 e K W / W R V q z k D y X 5 k W I b Z s 6 P P j q K W v t r 0 c F r 1 U M L M F 6 + X + + m 5 Q w + 1 m z g G j 8 / y 6 r G Q q Y + s 4 e D 3 z l L a + 3 x C 1 o D n 6 6 g F 2 E Y Y z r E z + 0 c F N t / y 5 x q D 4 S R 1 G r H V q F 0 4 i + 1 C W Y w S B z A h F W J w 1 o X H c K J i q j H E A Y O g e 3 J r q U J C Q l Z Q J g V 4 I 4 A A 9 A t c v z K 8 o 1 z 6 Z x Q 7 u Y X a n m O H 6 h o h u M S I n M C / g R u y t E f a D j A D 0 u Y D 7 + 7 Q O r A J c M W m 7 O M s A u M Y B E o I Y N k t b V 1 z t 5 q 4 T U v U V 8 U E c b J m x p 2 6 N 1 a r g M n g 0 S B 1 B S F t F 3 f S S Q V a Z W n A D x t D a K 0 8 G q Q X o R h k I O X a M 0 T U r M p x 2 n Z m B B s k W / 2 1 L v C r w x b H t O 5 1 v b 4 0 C r h t W r e i z D s 4 T d x f z z n Q N u I f m A V y R I N C e q F l S S F y y E D 1 m 3 7 + v b f x R 8 r S S / C e F z / 7 J d 9 1 6 K b N H h / Z 9 r v W d w X u y B L R + f u B l k a 2 u K T 1 I h W D u m u z L A m 3 a R D S a 0 8 J Q 6 S b e V 2 r Q o t 3 2 e A 2 4 s w j s X E k H w U Z A f 1 O q f 7 9 l i z 8 7 b n U x f t n M x z L N z 9 i N H 3 u Z d K P H s z X 7 m m D U n A k s 9 M h g 7 6 9 l I s 5 A e l / Z 4 m p U X j 0 5 / 1 I g x / d v j q 9 r Z 0 R 4 e 0 A j F S h C n E B O N L b Y O 7 K p 5 d 3 l 9 d O Z 2 7 N J C R h b z n p G H C J A E u 8 o w 9 X K K C 1 x x E C 5 i c b Q 1 T v F n e 3 L i m h I J q y I Q 0 U 5 U p B f e A d V j 8 Y h s 8 t E p 4 t U Y n w T D H 4 a v k A 3 P I Y v r l j U u h U p Y G R u C 8 e r 9 H 2 V 0 2 0 l t n g 1 o D n 3 6 v F 2 E Y Y w q F y q E 5 P i x Z f L l Y L k b z Q Q A Y D p m m C v u F g d T 0 u Z q i j N 6 w Z W D d 6 + D T J A + E G E Z 5 s w o + B 2 8 P 2 9 l T 1 1 G 7 z R Y G R h 4 m Q 9 h C m m 6 R e N o M Z 6 g R T I s P 2 5 n F H q d M H c g 1 B 8 d N h h t X 9 4 6 3 U R J Q z i m o t 3 c u M A Z q h A M E 2 G x 9 4 l o t v F 5 H 6 o s i w j h t E 2 u c Y Z F V 7 b a R B t Q d J f y I n T T 9 l U S j B k 4 4 K e n b l R Z E B 7 / l S S X A s M X h w 3 D j d L Q T g t / d a H F A e p U A Z f M M j K y K 1 p j F r h j 3 t R + T 6 N T w a p I H Q g y z T G 1 t E 2 X g 2 / n v T i 9 Y q e n W 7 i e n o e F I d b r r d c X 8 Q c G K X O s a n K j y t / + j V P H q v g x B h o U m F 8 c x g d I C A B x T z i M I w K 1 g r X v 2 E s d V J f M 7 A q C Q n a U W k Z d F G B f P z h d X j v O d s s 4 k g S a z 7 B A 3 T J X J i G J k P 2 f U K u H 1 8 H U S j F N 3 e P 6 D w X W 1 H Q w a D R I / D g X t o b i q D p 2 A 3 F j D B L x D 6 I g g p h i f O 2 0 / k C g 7 l z l B K C D g y d r P K Z 7 9 s g S 4 O f q V y Q L K T k U F M b K K b l g / z M Y O A h 7 r d F v J 9 5 l r d x K M 8 z u x k R v l T U c j m o + e 9 E n 6 x e d 2 R G a / 0 A / Z j D 4 S l K C o A c a U x / s E D H Q I F c H c O q 5 U C n g 9 E + 1 X f J Q O / 7 J i P 9 S B N 0 Q Z t 9 p q u R l f D 4 Q y R y h y c k j i + u y L D U J Z 1 Q 6 + 2 m X D F 0 o D n 9 b o R R g u 6 u C p l 7 p 7 W g h k B V 6 B Y X + 2 4 Y U O c z Y 6 J A 2 5 H o V U k M X F c A p W r r B U i X C B u K Z c j z B A x d H e L s e 2 E m J x 0 e 4 s V B 4 r M f N 9 s b y 2 k 4 F O 2 e R x A N L l f t T H V u 1 k k n V 9 3 H A 0 q c c H t U M n / 6 H + 5 r I D g 5 a P e B L l 4 S s p 4 k A K / h z O S a T 7 d O / t 1 3 t 0 1 x 6 e H m h o h I v 7 R T M 6 6 E k D n G + 7 8 K L L A z K m B O A Q s W 4 C t O J 9 W k E L M K 7 Y w 2 c B 6 m z F c i V W G X S p j B m Q N D r s E 1 Y f K I M V s E g w s B D y q R F w E o t 7 z K r s c 7 m 8 d n L F W c A 2 I 8 Z 7 O t r e K s j g k o i h K 7 Z t U K C B 1 y E r 9 f n G m 3 L 4 8 / r A C 8 P N A 9 m l z B L z w u z L s K + b R c P c l l v / K W I + g f V D R c 8 9 C 7 O M 7 F D O M + v + U 6 e H 1 4 b H A y G G o Y V y Z g r 9 d 8 V D C n q h Y M 8 4 S C u H M H n o 6 f W 0 h s V r s z O u P Y 6 k 7 H H 7 4 Z v G k W I A j G U E 8 r K v N c D 7 z D S d P Y 5 c K + D z 5 u 1 F G A d t g n 0 r p a r T 9 Y a / O 5 r E J d k Y O q s W 1 j n W V R 1 h q 6 M z c B 1 s S B g J m U A O 6 y o k A B Z 2 s A g h Z + + X i + / C r 9 L w n + v m 9 l b + N 8 Q K N X 9 q I W H n p Z Q F 9 F o A v v R Z Y M z I M 2 7 Q O q Z s d T p p T r Q e P v 3 h I 1 G G X 5 x K p C m z 1 A C J m A e W d X v Q q L k O Z w s P X U g g Q 1 6 S M P w s M 6 x j 5 9 E H T g L u h 1 X 9 1 Y 1 7 V g Y 7 U 1 p 2 b B T R d 2 k c U P K M K t S 0 z U u U F l 5 T k 1 6 E 8 c 7 4 n e x 8 d g t F s 6 p Z m H f n a T 5 S x + 0 F + d F 2 o R P Y z I V H B x T 0 n u p 1 8 Y x t K c 1 3 t y k G H D a o Y h h / 8 N A t 3 4 8 g t a u C b b a 4 c L v O j N L C a + m u F 2 E c N / 7 8 s C n i w P 8 x A H n F u p j N 6 N s T 2 E 0 J m w c s a t o Y C T U a u v q Z f c + y U 8 H r x a m / 5 q N a 6 s S w O L E i M n V K I 4 5 k p v u C u c 8 + z H l v H G J L F k L Q X a R m q Q 5 H F e S w P R R R b r 1 3 p V P A 5 9 n Y y j B c 1 R S y b J V M Z L K p J 6 R Y E U I l D o I p d 4 0 n k 5 b Y O G U 9 B A Z J o 7 1 t p 9 M j s a O n k I 7 j s G 7 h y + B y k + D e t S h 9 x O T s 1 S A X N c R G z m 2 C S B g w 4 C d U 4 V 8 a R H k I w e B z C O h F C 6 / h n / q i i D B 8 6 u F b B I M j M n s L i P O 7 S w s d T i O h / + 9 m V A R N C J 6 G x R S 2 s b j W w O c N 1 4 s w j D G F i c m h O c 5 v O W 5 1 u x N n Z A a c C F c 6 / K d p N 1 Y X V 0 E B x X G R 5 L u I 2 O Q i f U S P 9 E A L j 2 Y 5 + e t 6 / v v F / H b 2 Y r O 6 b 1 5 I + U / b Z y B / a L O n f + i n m / l G h s + 6 v / 8 j R P Z j z i n Z 3 8 W g Q 5 a m 2 r W U L a 0 n M c K u J 7 e T S H a g + a P n + u r 8 + n r 1 w J 8 q V Z / 8 S k / + i 7 O B m O 4 L 6 1 8 P j 0 s Y v t I / j a f z l F V 5 s g e W u c T e 1 6 c x 6 y h g l L V 1 L y L e 4 0 t 8 p j 7 f s M H B a 2 o q b G 4 Z f T P 4 N g p 2 J 6 S s C d o T Y y 5 V n N U V 1 f f R H F Z M Y r O u K 0 m 7 F V B l E O c w s a O i r V k 7 D X y a d i v D M O / U j t g v U M 0 7 4 M 6 h 7 k y j M g T p o 0 9 Z E V B M S + B o t c Z g a Q 1 8 W q M X Y R r j / u b A 2 3 y G / u 6 i v r m d j + d 3 A 3 j O H r u 2 D S / F T Y G h C 4 D D n q G l k + / T F l s Z h j E m R v A 2 k / H X b u R 3 d I 3 z O O 7 b W f l H M d V z u z 1 C w M e 6 c q d y 5 3 F l + d 7 K n X o f 6 c j M I w W e e d y 5 u r f J h Y u l E 9 0 w 1 q h Y 2 A q Y W r f J u E m Y J 4 W M 3 D r G Q g O v Q E r 1 + Z 1 v 0 b 8 e H s I w u M 7 b G u K 3 u d v O x C x g U i k j 2 u 3 S m J i T A n I 5 z a 3 T G C q Z a O H V H L 0 I w y I T 6 1 h e / C b 7 Q c f 6 K K E B l Q V a 3 d B H x M Y I 8 n t q V t b N Y 6 W A 1 / C q / Y r b U o Y 2 y M H 3 9 q i s s l 2 e J X Q Q b F 3 P 2 U + a 7 g k c Q C x A E v N t d J j G R D l r Z 8 G P 6 y w m D A q S y p z V a L Z J p V b A p 2 l 7 E c Y h O 7 z b U 8 a V v h j 8 o c z k F E x E M h C 5 N 6 B V R 1 z n F O w d W f p e 7 S E G 3 5 p a d m z K B g J W x Z Y w H + 4 L U 9 f W I 5 w M f a x J P K g T D 9 O q s 1 f D 3 6 / 5 g 8 / 1 7 X 3 D r + / O X r 0 7 + d f Z i z 8 Y Q Q x V S h d z H A u x t 9 f y m A c 9 A / P 3 O + 2 g j p r M w b N k M k y I P a A U z Q g 2 x h 4 1 9 Y F S 2 Y 0 h S m R + l c 1 j U G 3 u a U Z v p h d a W K i 3 C 3 5 5 3 H H y 9 I D P 4 N 0 5 u d 3 M X h x 3 n D x s h o 0 + X O 2 0 G 3 t 0 c j A B T K 2 6 7 9 l q 9 w y G 0 E u w Z x d S C N b 6 W R w H m + m F T / N m P G M 0 S E u + H V Q a H X l 3 F I C y j G I Z + L W E v b b y f U a 3 W o A R 2 x 6 e n l M 5 T Z l K K B L 2 C g F Q y G G O 2 x s L w c / 3 y 9 X o A f g Q B C 3 / F 8 d 9 n U a W 2 c H 6 a Y 2 g a M X 7 N K s W Y J h 1 a r X + 1 / X q t t l s 6 t P z F j 9 x y s D D Y n S d I K L v Q h + m 3 2 Z H 4 l H g W Z h o s T 1 s O 9 X x a a U n B B p W m x i P P r z F t d t e N V A b b B 1 k L R j c P Q o Q x r J s 0 C 9 x a F 9 d E x 2 8 o g S 0 A M M W h w X Y v n w n E e v r + e L m s t 5 c L h c X 9 d V v z d l / A W U l 0 + H c h Q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4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K W T S 2 7 b M B C G r 0 J w L 4 m S K D 4 C S U G Q w K g B J y 7 q F L G X r E T Z R C V K F a n a y d W y 6 J F 6 h d K W 6 w e y 6 K I 7 z v z / Y L 4 Z k r / f f 6 W 3 u 6 Y G P 2 V v V K s z G P o I A q m L t l R 6 n c H B V h 6 D t 3 l 6 P x j b N o + i M z N l L H A 1 2 t z s T J n B j b X d T R B s t 1 t / G / t t v w 4 i h M J g + T h b F B v Z C H g y q 3 + b P a W N F b q Q 8 L L l x R l 8 1 e r H I E 8 4 U 0 f A G e a M M u l V m G M P o 7 L w e E W I V z B U C l x h H D E G w Z N o Z A b d B J 0 A n R u 3 1 a J W b 2 / C C h B C M G 3 E W j 4 o 0 9 X i d X Q + S W M G 3 R 6 l F 1 X a z d y t 6 Z N U 6 4 1 1 i 3 K C e Z Z N 1 / a i f 8 1 g J W p z p l 5 0 o p A P s s r T q V l s R b c U u l z l B 0 8 a X K a c f u 8 4 v v X C y r m e q N 7 Y s + 2 D 4 t y z t v g u y 7 P n G K d 3 O 2 W W Y F G I W n 4 u H B / y G Q 5 J H H J M Y 4 I Q D u M I j v K 8 q o y 0 R x P C O G Q k o o g y T k O e 8 G Q / 1 9 1 g W 9 e 8 G G q H 5 T Y 8 D r c X X J d J r b r u n M 0 P r b 8 I v Z Z g 0 r d N B o l P I k I i T i F 4 b t 2 m m I 8 4 T Q 4 A Q Z 4 G B 9 K x a n U F z A m j C N F 9 L Y 1 i G r n 6 w z z X w C g J E S O Y s I T H C Q 5 5 j P + f O H b I b h E k J i M y d j F D J K Y x B H + R V w 5 9 f H b n y z 0 m 3 K M 6 i f s v c h X s / 0 v + B z M 5 p n l p A w A A A A A A A A A A A A A A A A A A A A A A A A A = < / m l > < / C u s t o m M a p L i s t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3 8 B 8 A D B 3 - 9 6 2 0 - 4 0 9 5 - 9 B 6 5 - B 9 0 7 1 7 B 3 E B A C } "   T o u r I d = " 3 6 d 5 e 9 6 8 - 7 2 a 6 - 4 d 1 3 - 8 e a 3 - 6 6 b 1 e 2 2 3 b b e e "   X m l V e r = " 5 "   M i n X m l V e r = " 3 " > < D e s c r i p t i o n > I n s e r i r e   q u i   u n a   d e s c r i z i o n e   d e l   t o u r < / D e s c r i p t i o n > < I m a g e > i V B O R w 0 K G g o A A A A N S U h E U g A A A N Q A A A B 1 C A Y A A A A 2 n s 9 T A A A A A X N S R 0 I A r s 4 c 6 Q A A A A R n Q U 1 B A A C x j w v 8 Y Q U A A A A J c E h Z c w A A A m M A A A J j A b 7 O l n M A A B l B S U R B V H h e 7 Z 0 J e J T V u c f / 3 y y Z 7 J O V k H 0 j J B A I h E 1 A g q y y g 4 K K I u q t W 6 3 W 2 m q 9 7 X 2 q t 7 W 2 t + 1 T 6 7 X W F b 0 i g m y C y C q K U J E 1 k h A C J C E J C V l I S M i e T N b Z 7 v n O d 8 I s G Z J J m K y c 3 z z / 5 z v n f C c h n J l 3 3 v O e 7 y z C v u N n j O B w O A 5 B x q 4 c D s c B c I P i c B w I 6 f K l 8 C 4 f h + M g h P 0 n u E F x O I 6 C d / k 4 H A f C D Y r D c S C k y 5 f K u 3 w c j o M Q 9 p / k B s X h O A r h A D c o D s d h 8 B i K w 3 E g x E O d 5 R 6 K w 3 E Q w o F T 3 K A 4 H E c h f M 0 N i s N x G M S g 0 r h B c T g O g g 9 K c D g O R P j 6 N P d Q H I 6 j E A 4 O Y Y N a O D W R p T j d Z f n 9 D + L Z l 3 7 D c h x 7 I Q Z 1 b s g a 1 C s v v Y g / v b O N 5 Q Y m H s 5 y N L T o E Y s q q H x 9 c N 3 g j L K a V n a 3 / 1 g y O R D 7 j 6 e w H M d e h r R B v f G n / 8 G v X 3 + X 5 X o H g c i 6 A e W f v Q v f u B G 4 P m U B K w E U c g E 6 v a m m Q H 5 w T J A z L j 3 7 c x g N B l r m 5 K V G q 6 u a p k W c v d U w 6 P U I v G M i 8 s P 6 1 t t y g + o Z M v q J G K p y I K N 8 B c R U X m I 5 E / J N 7 y P U T 8 V y E k F 3 J K L q 0 m V q W P K N 7 0 O x 6 Q M Y P 3 0 P C Y Y y e l 8 u E y D 7 7 H 1 k / / w X N 4 x J p N X N Z E w i L T V 1 a K v X o D h y A i v p Y 2 y 1 K V e n 4 q N 8 d p D o o 0 f O O + v g H R 3 G S k z I V U 4 o f f N N x N X m U g M K v n A U e v 9 A x D 2 2 G s b h I b S O 0 S h 5 p k t O g X B t r g M 2 v E f z g f N n 0 S v F L w B C a y u E N k n t e P z i Z W j N P B t n Y E O + K 4 f u y 1 E U t y r p N f W D z x H s Y / J G E S U X 4 D t + L E 3 n 7 v m W X s v S L s L P 2 x V Z 3 5 y A 0 s W Z l r W j X / 8 e W n d s Z j l A q 3 R h K U J l O U s A I b P v Z C m g 4 e 2 / I 7 a q o 2 f s C 8 z b k r / s e / E u 3 0 2 Q i U E O I S b Q F T U f f 0 j T I m X v v o M x z h o 4 K W Q o T j 6 H + h o N Y t f e D w Q E U R n 9 h y P r S D K t q y u 8 Q q / m C O T 3 + o + N g 6 d c i + t 7 9 h I P p 0 L g i q U I W L G M 1 S B d v b o G l g L c h v s j 1 y + O 5 f o Y 6 / b k 6 l K 8 y 8 c Q D S T O W I W g a 1 n w S D 4 M 7 P 8 C s g M 7 U L p 1 O 2 R e X o i 4 + y 5 a T + 7 t g 6 w v 9 k H G W m 7 0 w i T I l A o a C 7 X H Q 8 5 e n v Q a M G 4 0 v b Y j 1 o N S i Y p L e W i Q u y H h l Z e h I w Z Y m n o B Z a n n p U r E 4 N y J E b U z b M p E K P R a l u M M d I R v f k w f s h 3 0 v / / x z 3 a P 8 o n G Y 4 u x y + d A T g w h f f s B G O U K q F y c 0 K Z p g s p Z h d Y G D W T E w A Q Y o W u R 4 h 7 R A x l l c p p u 5 4 5 H l u H H N z 6 E Z 1 Q 4 6 o t L W S m h u Z E l z C A G J h I a F 4 6 o R X M h d 3 b C x a J 6 K B r q U G x w p / f 6 A n G U 7 8 D J V J b j 2 A u P o R i G x f e x F I N 1 + W q u X E X 6 5 j 2 Y 9 f J T N K / V G u D i r c a M l 5 6 A U 0 g I x P G C W b 9 8 j N 6 T K Y i n s j I m p V K O 5 E 9 3 w e g 3 D B G z p r F S g o c n 4 p 9 4 G F H L F 9 J s x L y k G 8 Y U P f d O V I 2 Z g S O 5 j T h 0 o Q b X 6 v S I G R F A 7 / U l 5 m 3 J X / a 9 e A x l R u S d E x A z a w o E o x E C 6 b 6 J V 6 9 w E h s R k j / e R j 2 V Q a e D z N U V 3 / 3 9 E 7 T W 1 I k W h u w j p + m / J 3 o n a / R 6 P U s B 6 X u O s B Q Q N X U c M v Y e Q f 6 p c 3 A b P R p R S + d j 1 L K 5 0 C 9 d j R y X E D S 0 6 F h N i S M 5 N r x Z b 2 P e l l x 2 i c d Q Z u S p o 3 D 5 3 9 K A Q j u Z + 4 / S g Y H m m n q 4 e L j C K 2 Q 4 g k Z H s b u A y t 0 N b S 0 k x i G e S k + M y x y h S Y O o O x J Y T m L E o t n k h o D 8 0 + k 0 r w 4 O Q M L q p T i U X o W L R j 9 a x h m 8 c I M y I 9 6 t h a X M I F 6 q s b K G J p u J R 6 o j M V D u 4 V M Q d G 1 U C t L D q y g q h 6 D 2 p n W g 1 0 E 9 3 B d j F s + k 2 b z D J + G s U t C 0 S H 5 K B g R P 0 w P c 5 n o N X D z 7 L j b i 9 C 7 E o G z 4 r S E j + 5 D v / w K K A z t w a f t e V m I i 6 Y V H c e f z j 1 L j M T Q 2 I n a e W R x E a K q q w a R l M z F 5 5 R y M X b U Q I + + a g r q S c l w k 3 T k n N + k 5 U y s x G i U M G L / q b u j b t F C 5 u i C a 1 B O I V 4 u Z P R U l Z y / S e g M P W 2 3 K 1 Z n o 4 5 a h K n t R L l 1 1 Y z a D N Z m 7 v 8 O J f 2 6 A U S Y 9 3 M 3 e e 5 i 4 l S Y 4 u 0 o P e J X O K p z 5 5 A u c W b c V F 7 f u h R P p F g o G P T W e m b 9 + C n c 8 s w a C T I a w a R N w f u s + z P 3 P J 6 F t b k H B 8 V Q k P n I P 5 O T n c w 4 e g 3 z P V s h k 3 f i j + w B b b c r V h Q 6 l X B i y w + Z / + 8 P r d g + b j w 1 z R + b 7 6 1 k O G L 9 6 M S p y C 0 j c 5 I 7 S t E w 0 V d f C O z Q A N f l F r A a g 8 P I i c Z M O R q J 2 B P Z M S s S o k I w w J H E 0 r q Z l w c 1 H j R Z N I / F S l g M O o s E F x Y a j O G w c K + l / x G H z g 6 f T W I 5 j L z y G Y l w o 0 m D U w i S g s Y H q 3 C f b U H I s G Z c P H E Z L Z Q W 8 Q g O h b W x i t S U j 0 N X W Y v Q S a T 6 e s 5 e H O O v V Y r J r O 6 U X c u i 1 s b a B h F g G h E 2 W p i u 1 E 7 8 o a U A Z E 6 f n 8 B i K 4 S P X I m v n A Z a z x E A 8 k H d k K D T l l Q i a M A Y q c R B B r 8 e k p x 5 E y a m z i E y a j J Y G q 2 F t 0 f 8 z D D r T 0 L l I U W o G V G p 3 O k Q f c U c C y i + b v N 7 A w r o 9 u b o S j 6 E Y b q r O n f W V b 7 + n R i Q + 1 I 1 b O p f G X C k f b k Z t 4 V X 4 R I b Q W C r x g U U Y c 8 9 8 W l + c V S H i z Z 5 j j V k 2 m 1 7 b a W 1 o Q u 7 x s y h I z U R F X j E r H V j Y a l O u z s W 7 f I z i J s s Z D u Z M e n o N v S q c n Z H j H Y O z b d 7 Q P / A 4 f J 7 8 K W J / 9 R w y d + y D t k G D t A 0 7 c X H L b j j J S c s S Y u d O Q 0 3 h N Z q u K i i h 1 3 Z m P P 0 A v U 7 / j 3 v p l T M 0 4 A Z l h m g k 7 R N b X f 2 8 p a 8 c Q m n K B R I z C T C s X E v z 7 V T U a 5 F Z 0 g z N v F W 0 r j o 8 F H K l E m H T J 0 C o r o Q b + R 1 O r s 5 0 U u y 1 j M t Q u q j o + q k Z P 1 2 N 3 G O p i L 9 7 O k 7 + 3 w 7 q + U Y 2 X 2 W / l T O Y E b 5 L z R i y o 3 x / / f 1 r t 7 Q E X r H j U 2 k 4 3 W C A 4 c E n x G e 8 n R L s q 4 J P W z 2 y N m y D s V W a L B s 4 c S x K C 6 4 h c l o i m m o 1 K M 8 p o O X u P p 7 Q V E g P j E X G L p 4 B k G 5 i e q v l q t 3 + Q h z l + y Z Z m s 3 B s R 8 e Q 9 0 E j 3 9 / d e P Z 1 K g X n + v S m E R K q l p x o U E F 3 5 8 8 y U q A y u u 1 d F q S 3 M e P G F Q 9 K w X 8 R 5 h W / 4 5 b M Q c y Y k w X t + 3 H q N Y S B L j d 4 h / v I G y 1 K V f n 4 l 2 + m 6 C e v w D q N Y 9 C f / 9 P c L H E x p S k T i i v a 4 P 7 m H g 6 + z z 6 z o k I G j c K w 8 I C 0 H C 9 W q p A W v 7 K 6 f N w H + Y L u Z M S 6 q B h y P j q E H k 3 Z M j 5 5 h g q t 2 z B e I 9 m q S 5 n U M E N 6 i Z c 1 b m g W n v z g Y q u E I 3 H 4 D e M r t 4 V R / F O r j N t Z z Z u u T T i p 6 m o p g + G m + s a 6 N W c C x t 2 w P X Q l y z H G S w Q g y J + a s i q / 1 D B A O / Q Q J o W B y X E / S V c v T 0 x a t 4 0 p O / 6 j p a L K J y d c G b T H o x f Y 1 o C D 5 0 4 e 9 1 I 5 w D K d 3 6 G 0 U I V u 9 H X 2 G p T r s 7 E 1 0 P 1 E s 1 z l y M 4 L o K m W x s a 4 e b r R W K o B m Q d P o 3 x K 6 V n V S K J L J 2 2 4 x s Y n Z w Q M m U c N a b A k a E Q q i s g 1 F Q i / / N + 2 q z T V p t y d S o 6 H X O o q r / x D P R H z H R p S l G T u B i R c W 7 3 E U R M l c r T d h 4 i I Z X p r y 0 + l 4 W I S a N x 7 V Q q H R Q R p z K 5 B Q U i 3 I N V 6 E O s 2 5 O r a / E u X y 9 y q V a A Z 1 A A X H 3 U 8 G E z J t o p O H M R o R P j o W t q u j G a 2 E 7 B t 0 d Z C o h b c y 9 q y 6 p Q u 2 c 3 K + l L b L U p V 2 f i g x I O J N R s z z 6 R K K d m n P 1 0 J / F O 9 S j L y q d l U 9 e a Y q X i c 7 b 3 2 / O O k V Y E O / t 4 w c n b G 3 H 3 L Y G G d B c 5 A x 8 e Q z m Q 4 m r L T f 6 T q 5 T Q r 3 i I 5 S R O b z I t Y v S L D A Y U C k l m V L c Y E f n g S i g C g 3 F + + w F c 2 n s Y o 1 b M g 6 + 7 t B y k z 7 D V p l y d i s d Q v U C M p h B K h e k v c F + 6 g q U s q b x S Q h / 6 i h K X g 8 T M u k O 6 Q c g / e Q 7 R c 6 d D 6 e p C A r B G Z G 3 Z D f / S v t 1 B 1 r o 9 u b o W j 6 F 6 g V z 3 c G h 1 p r i o v k k H Y d 5 S l p M Y s y h J S s j l d L N M o y C j 8 / t G z J 6 K S Q 8 v h 1 d o E L K P p k B X Z R o y z 9 3 7 H X 0 a 3 3 d Y t y d X V + I x V B + h N x j h y w Y m F C o l L n 5 9 j K Z F M g + d R N x 8 a a + K q 2 c z k L J 5 H 2 q v l q E l K x M B C b H U e w 1 P H E O N T 7 b l Y 1 q P M z D h M V Q v o W R L O E S G e U q x T / 3 I C T D M W Y K Y p I k 0 b 8 6 l I z / S P S V a 6 i 0 X K p a l n I e x t Y V Y p D S T Y v S y u V C 8 / T p N 9 z r W 7 c n V p X g M 1 U u Y H 0 F z v V 7 a r 6 + V l W U Y f B G a G I f 4 O V N o X m T C i j l Q Q W / x h 7 v E x 7 M U Y G A G 5 R k h H Z E j G p V K 2 b s d D O v 2 5 O p a P I b q J w q 9 o 5 H 5 5 U E I t d V U a R t 2 0 F M 3 B E 0 D Y p M S I V w r R n N G B q t N j P J c J k T 7 u f j h B l Z C n N Y / X m M p E 3 K H B l n W 7 c n V l X g M 1 Y / o V z 6 C i S + Y l n q 0 k 3 P w B + K K v H D X X 3 7 L S i S 0 T c 3 Q a U w b x a i j I 6 D 4 / f O S W B d T b z T S t I L 0 P a b H D o y 1 V b c T P I b q Z 3 4 s b p V W B 1 s R E B e F o 3 9 4 C w l P P k R X + b Z j 9 F B D u J I L / 4 n j U P f j j 6 y U / H e 3 r 4 d 8 6 8 d U x s 8 / g n H z R 0 h + 7 R / w l b e x G j 3 A V p t y d S r u o Q Y A D T O X Q m F m N K P u X Q D P E O k k j v M b d 5 H I i r x N K m e M e 3 I N d M f / T c t R a r m x i 0 d Q x 9 M 5 A h P j U a U 3 / V 5 O 7 0 M 6 B k P 3 N Z h o X b I a 4 b O n w X 9 8 P D I P H o P S 0 4 M u U D Q n f e O X N / b 9 G z Z H O g C O E p + I u k L L T W B k c j m u x l p u G 9 1 d z N u S v + x 7 c Q 8 1 g C j w i U H s Q u m Q g Y y v j y G W e K q k V 5 6 n e Z G w e T P h f N / D M M 5 Z g r o r h e Q T L 8 B v Z h K U j a a Z 7 O 0 Y 9 H p M j e 6 H K e q 3 O T y G u k U c + c 8 Y j E Y c z d H A s G g V z S s 9 P f H D O 5 9 D F R 6 G s L l J K D q V R g 8 n E G e n B y 9 d D P g M Q 2 V G D r S a J v j G R t O f M S d 3 1 w H I 9 2 / H z B F u r K S b W L c n V 5 f i H u o W E B / Y B h W k Y V K 0 t P W Y I x G N K q 3 J n V 6 b p i 9 A w w j L c 6 a a S k x H i 8 Y + s A z V + / e x n I R A u n y 1 x d K e g N l 7 D k F 1 8 A t M D Z R B T p 8 8 c n o L H k P Z y e Q R l k b j d G g X q j Z v Q t n F H K S 9 3 f v T g S r r 2 + g + f x T S 1 W t u b E H U k j l I e P Y x Z H 8 k P Z s S L m c h K n E k Z O l n I J w 9 j c k P L a H l l d n 5 0 D W 3 4 s x 7 n w E 7 N 8 K F / O 3 2 Y N 6 W / G X f i 3 s o O 8 k s l q Y E i W Y a k J M M f a v Z c D T p g i U 4 c E l t h L 9 0 r p Q 1 9 c R T G Z 1 V d K l 8 z q n z U H q 4 4 / x f 3 2 J 3 G X r T Y Q U X f v c a 4 p M S W c 5 E m 6 Y R 8 l 2 b E O L r z E o 4 j o L H U H b S s n M z F A e 2 Q 7 Z v G y r Z Z p X m 5 G 1 y 3 L 4 P B R W m L c R U C s v v P P m i l T A s u J c u m 7 / 0 z X F 4 3 D k D w x f M p R N o j e H R K N i 4 h d U k h l N b h y v J x P B c V B 1 G D L 2 j Q q H K S o P f W d O 5 v x 2 w 1 a Z c n Y p 7 q G 5 g N J j m 5 5 k z f G Q E 9 H U d R 9 o c Q a v O 8 n i c 9 j m C s f O n Y 9 p v n k X 0 Q 6 t w 7 V I B D K G R t H z 4 X N N w u h h H i Y M Y W m J Y h k Y N J v 7 k P u L h X K i q S y t R f q U E N f n F k O / Y g M h r A / U U x c E F j 6 H s x L B 0 N U t Z o h S M K D u X Q a c F x T m b p g X 1 N p n C M B w v B V L K L A 2 u 9 F o t S 5 E v A L M T 6 E W K j 5 + h 1 4 l r p Q W P T d W m L 4 G i E 6 l I C r d 8 C G z e l v x l 3 4 t 7 K D s R / U L Q a G l o O n R y A u 1 i q U O G m w 5 h I / Z 7 q c V V S v c x I 3 9 m O R 9 w z F / + y F K W X L + Y j Z C 1 a 3 C m S o G Q R x 6 m Z U Y 3 d 0 T O m w H D f Y / h W O E t T F P i U H g M 1 Q 3 a E q c j d s 5 U F B 8 9 B a O m A X U 5 e e w O Y f X j L N H 3 5 K / f y F I S 5 z f u p N 0 9 k e A A D 0 x 9 V j o 1 R K Z U o q h K 2 v e i q L K F D s m L y v O O p l 8 Y H b D V p l y d i n u o b i A + e M 3 e d 5 i m B b l l 0 w V e T m G p v q f 1 / i c Q / f K L L A f 4 R o f f 6 O 5 d + / Y I i a F q E b v o L u h W P U b L r C H / L Y 6 D I J 8 K G 2 Y 2 Z O Q 4 1 K 4 K a L a Y P M H 4 t S t Z S q I m 9 w p L 9 Q 8 5 Z S 3 w e O Y X 0 D / y L H T z V 2 D 6 p o 8 Q d v 8 9 9 J 4 m r w A 5 7 6 y z 7 Y U 6 x V a b c n U m + t x 8 q M q R 1 D X p M O r n T 7 M c 6 I L A p P 9 6 l n w l S Z 6 q r a n / T 8 u o b Z R W 9 V a T 6 4 l n X k L h 1 0 d g d P d E z u a d S P z w X / R e d 7 D V p l y d i 8 d Q 3 U D t Z v Y s h x j S s b 9 9 w D K A e 4 A f S w 0 M B K v n T u W N P e j X 2 W p T r k 7 F Y 6 h u k J 9 T I n k k 5 p X a i Z g 1 D S N W W m 4 T 1 t / E v f Y q S 0 m U v v Q C 4 s v P s x y n t + A x V D e 4 u m U 7 S 1 l S 8 E M y r j Z Y P g / q b y 4 0 u c L Z 3 8 x r i g M q H 2 + E 4 s 8 v w 9 v c 0 3 a K r T b l 6 k w 8 h u o G 4 o H U 7 Y x Y e B c C x s Z C 8 P G l + W u W u 3 8 N C G L + + 3 c s J T E s a R p U I 0 e i / s 2 / s J K b Y 6 s 9 u b o W j 6 H s R P x 1 + j b p w a d 4 I n z u i X O I W T y b H v k 5 b u 2 9 t H y g k V 5 u O V M i d M E c t F S b Z l J 0 i X V 7 c n U p 3 u W z E 3 E y a s J D y 1 m O Q H 7 9 0 b w W Z K u C c L Z l Y O 4 u J D 4 3 C 5 g 5 D T E / e x z w 8 k Z T F T v j 1 2 6 s 2 5 O r K / F B C T s R P 5 y X 5 f 4 Y c b e 4 R F 3 A 5 O d s P y Q d a M i J I e V u k d Y / Z a 3 f i s B J C V C 4 8 G U b v Q U 3 q G 7 Q 0 K J H t m c U d C s f R X J u P S s d 2 D R O v 5 u e N C 9 i e P 5 3 u D p x A V o f N e 1 T w X E s M n G j 0 a G q 2 x n x v + / 0 2 6 d Q / 7 N H M S x h F H z i 4 2 C 4 y f K T m 2 G r T b k 6 F 4 + h B j n T g 2 1 3 M k T T c Q 6 U 9 v Z z d n W B t r 4 n J y D a a l O u z s S 7 f I O c k y U G R A / v u G z E z 0 O J J i d 3 G C N H w j N h L N Q j O + 6 K x H E 8 3 K C G A H l l p o W N Y 4 O c 6 b E 4 j e / 9 L y s B q v z C U R A 3 g + U 4 v Q m P o Q Y Y c 0 d J u y s F p B + F Y s e n N N 0 Z y t p K R P k q E O r j B P n 6 t 5 H 7 1 j t Q f f o 2 t B r p S X P i K y 9 a 7 F H R H W y 1 K V f n 4 j H U A M L t 4 H Z 8 / / s 3 E e 8 r o D I 7 j 2 6 7 L N / + C S L 9 p K X p E 8 J d E e 4 h w F k p w 9 R Q y Y A M u z a j 8 I 0 3 U f q P N 2 g d 7 Y N P w T 0 k k K Z F U q p v 5 a B r W 2 3 K 1 Z m E U 9 m F Q 3 Z 5 2 a s v v Y x f v / 4 u y w 1 s x L d D t l X a 3 0 8 8 K K C + 9 D p N 2 0 I J P b S N k t e R u 3 s g 7 p 6 7 U X E h C 8 H 3 L E N K U T P 9 p h x G Y i i d w Y g q j b S k o 7 s s n R y I Y x l m K 5 I 5 d m F h U L 4 e r o j w 7 3 i 0 y m C l o b 4 e b h 5 d z 2 L 4 P q O 7 M w g c j 7 l B i X i G B 6 O e 7 f x q j f P B H d D W 1 E D p 4 w 3 t o g d u T I n S r z G t 1 7 p V u E H 1 D M s Y i h V y + h 7 x W 2 3 c b 1 + g 6 S B 3 A Z r P N 2 D 0 q k W Y / t x a x E 2 K h W v u B f o m h U 2 b A G 0 1 + Q I w G q G t q k b 4 G G n 7 M C d 3 x 2 8 Q Y / H Z 4 L J L N m I o C U 2 j h q U A A + n L V 1 V X 0 S u n 9 z h b 0 A j 9 g 0 + i e O k T S P j n G 7 j 0 w q 9 w e v W j y H n z X 2 j W 6 i F k p M F T K b 0 H q s B A G F Y / g U a 9 N F D b v F z a i M W x W H 8 2 u L q S z W H z U 6 d O Y e e O H U h O T s b e f X v x + e e b 8 N + v v o p d X + 3 C V 7 u / Q p u 2 D d u 2 b W W 1 O b 1 B q j w E / p t N e 5 A L l V J M l f 1 L a T M W b V U V 9 W o N J e U I n z W V v p 2 c / s e m Q V 2 v u I 4 q 8 o b t 3 r 0 b R Y W F K C w s o u W F B Q V U T k o n h I W F 0 z J O 7 1 F a 3 Q r t O 1 s R / / G H N C 9 U V U A X l w D D + C n Q 3 k M 8 E u n 2 + c R E o P B o M h T b P 6 F 1 O P 2 L c D q 3 y D Q o Q f r h 4 X 5 e L D f 4 G U y D E l 3 h 6 i S D 7 8 5 1 g N o L 1 4 7 8 g I l v / Q 2 X v / 4 e w V M T k b F 1 L 6 1 j e O i p H u x s Z B t x U O J 4 V j 7 L c e x F S M 4 t v v E e + L i 7 c I M a B N D g d / t 6 K S 2 X w c h O A l E 8 8 t M O e 6 H 3 F N G g T m T 1 7 9 Z o g x G b X T 7 O w I b 0 9 E w n w 4 s z y I m F O d K Y O D 2 H G 1 Q / 4 0 K 6 c j 2 h b f n D 8 H r 8 a U Q t n I W E R 1 b y k w k H C H b t K W E w G u h A h b 3 l A 0 a D g O a 2 n n u V q g Y t c t w j k K b 1 Q V O b 5 f 4 R D s F W m 3 J 1 K u H H y 1 c t Y i i 1 E j h 6 9 C i u l Z a i q q o a s 2 f P R l F R I W J i R u K L 7 d v h 5 + + P 8 I h w T J o 0 G e s + + A A P r 1 2 L z M w M 5 O X l Y / j w A P o z T k 5 O C A k N Q W t L C z z V a i x e v J j 9 C 3 1 L d W U l + V u 6 X u 7 9 2 D O m f c E 5 Y r u V o z A v A 1 8 e P s 5 K O P b S w a D C / N T 4 a N 0 6 V F R U w s f H G z K Z D D q d H p F R k c j K z K L 5 K V O m w M v L C 9 k 5 2 c j M y M T I k T H Y + N l n W L h o M R 1 u 9 / X 1 h V a r J U Z 2 G d O m T c N D a 9 a w f 2 F g c q 6 g j K U 4 n F v D p k H Z g z h r 4 v r 1 C u q V O k M 0 T H / z D R c H I N y g O I 7 C M o b q B q K n 6 s q Y R A a 6 M V H M 2 4 C L 6 x Y k n M k r M X k o N x c Y N D V o u 5 I P 0 s + D k X T b x H O G j G K 6 E x n a 0 6 Q + x P r m P 2 f 9 O 8 z y 9 v y c W K c 7 f 4 u 4 h s j e A 4 / k S 5 b g n t 2 7 k V 5 Y z k o 4 n F u j g 0 H J W h r Q X H B F + n C S D z D 9 M L d / k G 1 c x f s G l r 9 R 1 / y + a A j k Q 0 7 v k z w 1 I r P 7 N / s 5 a k C i c V j X b 0 + z f I f 7 3 T G o 2 b O x e P 1 6 b l A c h y G c y b c 0 q F B f a Q n 2 7 U R 6 E T c o j m M g B l V q Z l D O C P B w w e n T p 6 D 2 V B O H o k f 0 i B F Q q w f m V s P d 5 e T J E / D z 9 U N Q c D B S U 1 M Q M C w A c a N G c Y P i O I w O j + n F 0 T v x G V R r a y v 2 k P j i 7 N l U d m f w U 1 5 W h r z 8 P K S n n 0 N u T i 6 y s y + x O x y O Y x B S z D y U N / F Q o b 7 q G w s J x Z G 8 o U h b W x t 9 + N z O e e 6 h O A 7 C p s W I h j R U j U n E 3 J g 4 H E c i u 7 E Y v l 2 3 I 9 Z t w M X V Q w 1 d N 8 T h 9 A M d j g S 9 H b F u A y 6 u n q r H U 4 + G F O Z t w M V 1 C y J d P u v S 2 x H r N u D i 6 p l 4 D M X h O B A e Q x G s 2 4 C L q 6 f q u A T + d s S 6 D b i 4 e i i r G O p 2 x b w N u L h 6 L h 5 D c T g O A / h / P 5 I 9 U 5 Q G C y Y A A A A A S U V O R K 5 C Y I I = < / I m a g e > < / T o u r > < / T o u r s > < / V i s u a l i z a t i o n > 
</file>

<file path=customXml/itemProps1.xml><?xml version="1.0" encoding="utf-8"?>
<ds:datastoreItem xmlns:ds="http://schemas.openxmlformats.org/officeDocument/2006/customXml" ds:itemID="{38B8ADB3-9620-4095-9B65-B90717B3EBAC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79009CDE-B688-44B9-8F55-9793936D6AEF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5F06311B-34EF-4797-B0C7-A3DA400DACD6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86A012A1-CACB-4061-A237-110C45001A8A}">
  <ds:schemaRefs>
    <ds:schemaRef ds:uri="http://www.w3.org/2001/XMLSchema"/>
    <ds:schemaRef ds:uri="http://microsoft.data.visualization.Client.Excel.CustomMapList/1.0"/>
  </ds:schemaRefs>
</ds:datastoreItem>
</file>

<file path=customXml/itemProps5.xml><?xml version="1.0" encoding="utf-8"?>
<ds:datastoreItem xmlns:ds="http://schemas.openxmlformats.org/officeDocument/2006/customXml" ds:itemID="{8568E0A0-46B6-4242-BF32-3F2A41DF5C3F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4</vt:i4>
      </vt:variant>
    </vt:vector>
  </HeadingPairs>
  <TitlesOfParts>
    <vt:vector size="18" baseType="lpstr">
      <vt:lpstr>INDICE</vt:lpstr>
      <vt:lpstr>1-Crescita demografica E4</vt:lpstr>
      <vt:lpstr>2-demografia Italia 1861-2022</vt:lpstr>
      <vt:lpstr>3-andamenti demogr.1910-1945</vt:lpstr>
      <vt:lpstr>4 - Migrazioni interne</vt:lpstr>
      <vt:lpstr>5-pop per dimens comuni</vt:lpstr>
      <vt:lpstr>6-indice di dipendenza</vt:lpstr>
      <vt:lpstr>7-TFT e speranza di vita</vt:lpstr>
      <vt:lpstr>8-immigraz. e acq.cittadinanza</vt:lpstr>
      <vt:lpstr>9-Strutt per età e cittadinanza</vt:lpstr>
      <vt:lpstr>10-Immigr per paese</vt:lpstr>
      <vt:lpstr>11 emigrazione netta 2005-20</vt:lpstr>
      <vt:lpstr>12-Iscritti AIRE per paese</vt:lpstr>
      <vt:lpstr>13-Iscritti AIRE per provincia</vt:lpstr>
      <vt:lpstr>'8-immigraz. e acq.cittadinanza'!_Ref474095662</vt:lpstr>
      <vt:lpstr>'2-demografia Italia 1861-2022'!_Ref474095836</vt:lpstr>
      <vt:lpstr>'3-andamenti demogr.1910-1945'!_Ref474095836</vt:lpstr>
      <vt:lpstr>'6-indice di dipendenza'!_Ref474096507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de Panizza</dc:creator>
  <cp:lastModifiedBy>andrea de panizza</cp:lastModifiedBy>
  <dcterms:created xsi:type="dcterms:W3CDTF">2018-12-18T09:01:26Z</dcterms:created>
  <dcterms:modified xsi:type="dcterms:W3CDTF">2022-11-29T10:53:48Z</dcterms:modified>
</cp:coreProperties>
</file>